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子ども応援課（仮置）\!800_★団体助成\01_要綱・様式・募集要項\（令和８年度）\04_様式\03_修正後様式\"/>
    </mc:Choice>
  </mc:AlternateContent>
  <bookViews>
    <workbookView xWindow="10185" yWindow="-15465" windowWidth="15060" windowHeight="14370" tabRatio="779"/>
  </bookViews>
  <sheets>
    <sheet name="第１号（要領第３条）交付申請書" sheetId="122" r:id="rId1"/>
    <sheet name="第１号（要領第３条）事業計画書" sheetId="101" r:id="rId2"/>
    <sheet name="第１号（要領第３条）事業収支計画書" sheetId="119" r:id="rId3"/>
    <sheet name="宛先" sheetId="144" state="hidden" r:id="rId4"/>
    <sheet name="第２号（要領第４条）決定通知書" sheetId="123" state="hidden" r:id="rId5"/>
    <sheet name="第３号（要領第４条）不交付決定通知書" sheetId="125" state="hidden" r:id="rId6"/>
    <sheet name="第４号（要領第５条）請求書" sheetId="126" state="hidden" r:id="rId7"/>
    <sheet name="委任状" sheetId="146" r:id="rId8"/>
    <sheet name="第５号（要領第６条）変更・中止・廃止承認申請書" sheetId="130" state="hidden" r:id="rId9"/>
    <sheet name="第５号（要領第６条）事業変更計画書" sheetId="141" state="hidden" r:id="rId10"/>
    <sheet name="第５号（要領第６条）事業変更収支計画書 " sheetId="142" state="hidden" r:id="rId11"/>
    <sheet name="第６号（要領第７条）変更承認通知書" sheetId="131" state="hidden" r:id="rId12"/>
    <sheet name="第７号（要領第７条）変更不承認通知書" sheetId="132" state="hidden" r:id="rId13"/>
    <sheet name="第８号（要領第８条）実績報告書" sheetId="133" r:id="rId14"/>
    <sheet name="第８号（要領第８条）事業報告書" sheetId="137" r:id="rId15"/>
    <sheet name="第８号（要領第８条）事業決算書" sheetId="134" r:id="rId16"/>
    <sheet name="第８号（要領第８条）報告書・決算書別紙１" sheetId="136" r:id="rId17"/>
    <sheet name="第８号（要領第８条）報告書・決算書別紙２" sheetId="135" r:id="rId18"/>
    <sheet name="第９号（要領第９条）確定額通知書 " sheetId="138" state="hidden" r:id="rId19"/>
    <sheet name="第10号（要領第10条）交付取消通知書" sheetId="140" state="hidden" r:id="rId20"/>
    <sheet name="受領書" sheetId="143" r:id="rId21"/>
    <sheet name="第11号（要領第11条）仕入控除税額報告書" sheetId="148" r:id="rId22"/>
  </sheets>
  <definedNames>
    <definedName name="_xlnm._FilterDatabase" localSheetId="19" hidden="1">'第10号（要領第10条）交付取消通知書'!$B$24:$X$31</definedName>
    <definedName name="_xlnm._FilterDatabase" localSheetId="18" hidden="1">'第９号（要領第９条）確定額通知書 '!$B$23:$X$30</definedName>
    <definedName name="【記入例】" localSheetId="3">#REF!</definedName>
    <definedName name="【記入例】" localSheetId="19">#REF!</definedName>
    <definedName name="【記入例】" localSheetId="0">#REF!</definedName>
    <definedName name="【記入例】" localSheetId="4">#REF!</definedName>
    <definedName name="【記入例】" localSheetId="5">#REF!</definedName>
    <definedName name="【記入例】" localSheetId="6">#REF!</definedName>
    <definedName name="【記入例】" localSheetId="9">#REF!</definedName>
    <definedName name="【記入例】" localSheetId="10">#REF!</definedName>
    <definedName name="【記入例】" localSheetId="8">#REF!</definedName>
    <definedName name="【記入例】" localSheetId="11">#REF!</definedName>
    <definedName name="【記入例】" localSheetId="12">#REF!</definedName>
    <definedName name="【記入例】" localSheetId="15">#REF!</definedName>
    <definedName name="【記入例】" localSheetId="14">#REF!</definedName>
    <definedName name="【記入例】" localSheetId="13">#REF!</definedName>
    <definedName name="【記入例】" localSheetId="18">#REF!</definedName>
    <definedName name="【記入例】">#REF!</definedName>
    <definedName name="_xlnm.Print_Area" localSheetId="3">宛先!$A$1:$Y$45</definedName>
    <definedName name="_xlnm.Print_Area" localSheetId="7">委任状!$A$1:$O$27</definedName>
    <definedName name="_xlnm.Print_Area" localSheetId="19">'第10号（要領第10条）交付取消通知書'!$A$1:$Y$45</definedName>
    <definedName name="_xlnm.Print_Area" localSheetId="0">'第１号（要領第３条）交付申請書'!$A$1:$AA$93</definedName>
    <definedName name="_xlnm.Print_Area" localSheetId="1">'第１号（要領第３条）事業計画書'!$A$1:$Z$93</definedName>
    <definedName name="_xlnm.Print_Area" localSheetId="2">'第１号（要領第３条）事業収支計画書'!$B$1:$H$53</definedName>
    <definedName name="_xlnm.Print_Area" localSheetId="4">'第２号（要領第４条）決定通知書'!$A$1:$Y$45</definedName>
    <definedName name="_xlnm.Print_Area" localSheetId="5">'第３号（要領第４条）不交付決定通知書'!$A$1:$Z$43</definedName>
    <definedName name="_xlnm.Print_Area" localSheetId="6">'第４号（要領第５条）請求書'!$A$1:$Y$48</definedName>
    <definedName name="_xlnm.Print_Area" localSheetId="9">'第５号（要領第６条）事業変更計画書'!$A$1:$Z$90</definedName>
    <definedName name="_xlnm.Print_Area" localSheetId="10">'第５号（要領第６条）事業変更収支計画書 '!$B$1:$H$53</definedName>
    <definedName name="_xlnm.Print_Area" localSheetId="8">'第５号（要領第６条）変更・中止・廃止承認申請書'!$A$1:$Y$51</definedName>
    <definedName name="_xlnm.Print_Area" localSheetId="11">'第６号（要領第７条）変更承認通知書'!$A$1:$Z$46</definedName>
    <definedName name="_xlnm.Print_Area" localSheetId="12">'第７号（要領第７条）変更不承認通知書'!$A$1:$Y$40</definedName>
    <definedName name="_xlnm.Print_Area" localSheetId="15">'第８号（要領第８条）事業決算書'!$B$1:$H$53</definedName>
    <definedName name="_xlnm.Print_Area" localSheetId="14">'第８号（要領第８条）事業報告書'!$A$1:$AC$89</definedName>
    <definedName name="_xlnm.Print_Area" localSheetId="13">'第８号（要領第８条）実績報告書'!$A$1:$AA$95</definedName>
    <definedName name="_xlnm.Print_Area" localSheetId="16">'第８号（要領第８条）報告書・決算書別紙１'!$A$1:$I$308</definedName>
    <definedName name="_xlnm.Print_Area" localSheetId="18">'第９号（要領第９条）確定額通知書 '!$A$1:$Y$45</definedName>
    <definedName name="_xlnm.Print_Titles" localSheetId="16">'第８号（要領第８条）報告書・決算書別紙１'!$8:$8</definedName>
    <definedName name="あ" localSheetId="3">#REF!,#REF!</definedName>
    <definedName name="あ" localSheetId="19">#REF!,#REF!</definedName>
    <definedName name="あ" localSheetId="0">#REF!,#REF!</definedName>
    <definedName name="あ" localSheetId="4">#REF!,#REF!</definedName>
    <definedName name="あ" localSheetId="5">#REF!,#REF!</definedName>
    <definedName name="あ" localSheetId="6">#REF!,#REF!</definedName>
    <definedName name="あ" localSheetId="9">#REF!,#REF!</definedName>
    <definedName name="あ" localSheetId="10">#REF!,#REF!</definedName>
    <definedName name="あ" localSheetId="8">#REF!,#REF!</definedName>
    <definedName name="あ" localSheetId="11">#REF!,#REF!</definedName>
    <definedName name="あ" localSheetId="12">#REF!,#REF!</definedName>
    <definedName name="あ" localSheetId="15">#REF!,#REF!</definedName>
    <definedName name="あ" localSheetId="14">#REF!,#REF!</definedName>
    <definedName name="あ" localSheetId="13">#REF!,#REF!</definedName>
    <definedName name="あ" localSheetId="18">#REF!,#REF!</definedName>
    <definedName name="あ">#REF!,#REF!</definedName>
    <definedName name="い" localSheetId="3">#REF!,#REF!</definedName>
    <definedName name="い" localSheetId="19">#REF!,#REF!</definedName>
    <definedName name="い" localSheetId="0">#REF!,#REF!</definedName>
    <definedName name="い" localSheetId="4">#REF!,#REF!</definedName>
    <definedName name="い" localSheetId="5">#REF!,#REF!</definedName>
    <definedName name="い" localSheetId="6">#REF!,#REF!</definedName>
    <definedName name="い" localSheetId="9">#REF!,#REF!</definedName>
    <definedName name="い" localSheetId="10">#REF!,#REF!</definedName>
    <definedName name="い" localSheetId="8">#REF!,#REF!</definedName>
    <definedName name="い" localSheetId="11">#REF!,#REF!</definedName>
    <definedName name="い" localSheetId="12">#REF!,#REF!</definedName>
    <definedName name="い" localSheetId="15">#REF!,#REF!</definedName>
    <definedName name="い" localSheetId="14">#REF!,#REF!</definedName>
    <definedName name="い" localSheetId="13">#REF!,#REF!</definedName>
    <definedName name="い" localSheetId="18">#REF!,#REF!</definedName>
    <definedName name="い">#REF!,#REF!</definedName>
    <definedName name="記入例" localSheetId="3">#REF!</definedName>
    <definedName name="記入例" localSheetId="19">#REF!</definedName>
    <definedName name="記入例" localSheetId="0">#REF!</definedName>
    <definedName name="記入例" localSheetId="4">#REF!</definedName>
    <definedName name="記入例" localSheetId="5">#REF!</definedName>
    <definedName name="記入例" localSheetId="6">#REF!</definedName>
    <definedName name="記入例" localSheetId="9">#REF!</definedName>
    <definedName name="記入例" localSheetId="10">#REF!</definedName>
    <definedName name="記入例" localSheetId="8">#REF!</definedName>
    <definedName name="記入例" localSheetId="11">#REF!</definedName>
    <definedName name="記入例" localSheetId="12">#REF!</definedName>
    <definedName name="記入例" localSheetId="15">#REF!</definedName>
    <definedName name="記入例" localSheetId="14">#REF!</definedName>
    <definedName name="記入例" localSheetId="13">#REF!</definedName>
    <definedName name="記入例" localSheetId="18">#REF!</definedName>
    <definedName name="記入例">#REF!</definedName>
    <definedName name="記入例①" localSheetId="3">#REF!</definedName>
    <definedName name="記入例①" localSheetId="19">#REF!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9">#REF!</definedName>
    <definedName name="記入例①" localSheetId="10">#REF!</definedName>
    <definedName name="記入例①" localSheetId="8">#REF!</definedName>
    <definedName name="記入例①" localSheetId="11">#REF!</definedName>
    <definedName name="記入例①" localSheetId="12">#REF!</definedName>
    <definedName name="記入例①" localSheetId="15">#REF!</definedName>
    <definedName name="記入例①" localSheetId="14">#REF!</definedName>
    <definedName name="記入例①" localSheetId="13">#REF!</definedName>
    <definedName name="記入例①" localSheetId="18">#REF!</definedName>
    <definedName name="記入例①">#REF!</definedName>
    <definedName name="記入例②" localSheetId="3">#REF!</definedName>
    <definedName name="記入例②" localSheetId="19">#REF!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9">#REF!</definedName>
    <definedName name="記入例②" localSheetId="10">#REF!</definedName>
    <definedName name="記入例②" localSheetId="8">#REF!</definedName>
    <definedName name="記入例②" localSheetId="11">#REF!</definedName>
    <definedName name="記入例②" localSheetId="12">#REF!</definedName>
    <definedName name="記入例②" localSheetId="15">#REF!</definedName>
    <definedName name="記入例②" localSheetId="14">#REF!</definedName>
    <definedName name="記入例②" localSheetId="13">#REF!</definedName>
    <definedName name="記入例②" localSheetId="18">#REF!</definedName>
    <definedName name="記入例②">#REF!</definedName>
    <definedName name="区分①" localSheetId="3">#REF!</definedName>
    <definedName name="区分①" localSheetId="19">#REF!</definedName>
    <definedName name="区分①" localSheetId="0">#REF!</definedName>
    <definedName name="区分①" localSheetId="4">#REF!</definedName>
    <definedName name="区分①" localSheetId="5">#REF!</definedName>
    <definedName name="区分①" localSheetId="6">#REF!</definedName>
    <definedName name="区分①" localSheetId="9">#REF!</definedName>
    <definedName name="区分①" localSheetId="10">#REF!</definedName>
    <definedName name="区分①" localSheetId="8">#REF!</definedName>
    <definedName name="区分①" localSheetId="11">#REF!</definedName>
    <definedName name="区分①" localSheetId="12">#REF!</definedName>
    <definedName name="区分①" localSheetId="15">#REF!</definedName>
    <definedName name="区分①" localSheetId="14">#REF!</definedName>
    <definedName name="区分①" localSheetId="13">#REF!</definedName>
    <definedName name="区分①" localSheetId="18">#REF!</definedName>
    <definedName name="区分①">#REF!</definedName>
    <definedName name="区分②の１" localSheetId="3">#REF!</definedName>
    <definedName name="区分②の１" localSheetId="19">#REF!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9">#REF!</definedName>
    <definedName name="区分②の１" localSheetId="10">#REF!</definedName>
    <definedName name="区分②の１" localSheetId="8">#REF!</definedName>
    <definedName name="区分②の１" localSheetId="11">#REF!</definedName>
    <definedName name="区分②の１" localSheetId="12">#REF!</definedName>
    <definedName name="区分②の１" localSheetId="15">#REF!</definedName>
    <definedName name="区分②の１" localSheetId="14">#REF!</definedName>
    <definedName name="区分②の１" localSheetId="13">#REF!</definedName>
    <definedName name="区分②の１" localSheetId="18">#REF!</definedName>
    <definedName name="区分②の１">#REF!</definedName>
    <definedName name="区分②の２" localSheetId="3">#REF!</definedName>
    <definedName name="区分②の２" localSheetId="19">#REF!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9">#REF!</definedName>
    <definedName name="区分②の２" localSheetId="10">#REF!</definedName>
    <definedName name="区分②の２" localSheetId="8">#REF!</definedName>
    <definedName name="区分②の２" localSheetId="11">#REF!</definedName>
    <definedName name="区分②の２" localSheetId="12">#REF!</definedName>
    <definedName name="区分②の２" localSheetId="15">#REF!</definedName>
    <definedName name="区分②の２" localSheetId="14">#REF!</definedName>
    <definedName name="区分②の２" localSheetId="13">#REF!</definedName>
    <definedName name="区分②の２" localSheetId="18">#REF!</definedName>
    <definedName name="区分②の２">#REF!</definedName>
    <definedName name="区分②の３" localSheetId="3">#REF!</definedName>
    <definedName name="区分②の３" localSheetId="19">#REF!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9">#REF!</definedName>
    <definedName name="区分②の３" localSheetId="10">#REF!</definedName>
    <definedName name="区分②の３" localSheetId="8">#REF!</definedName>
    <definedName name="区分②の３" localSheetId="11">#REF!</definedName>
    <definedName name="区分②の３" localSheetId="12">#REF!</definedName>
    <definedName name="区分②の３" localSheetId="15">#REF!</definedName>
    <definedName name="区分②の３" localSheetId="14">#REF!</definedName>
    <definedName name="区分②の３" localSheetId="13">#REF!</definedName>
    <definedName name="区分②の３" localSheetId="18">#REF!</definedName>
    <definedName name="区分②の３">#REF!</definedName>
    <definedName name="区分③" localSheetId="3">#REF!</definedName>
    <definedName name="区分③" localSheetId="19">#REF!</definedName>
    <definedName name="区分③" localSheetId="0">#REF!</definedName>
    <definedName name="区分③" localSheetId="4">#REF!</definedName>
    <definedName name="区分③" localSheetId="5">#REF!</definedName>
    <definedName name="区分③" localSheetId="6">#REF!</definedName>
    <definedName name="区分③" localSheetId="9">#REF!</definedName>
    <definedName name="区分③" localSheetId="10">#REF!</definedName>
    <definedName name="区分③" localSheetId="8">#REF!</definedName>
    <definedName name="区分③" localSheetId="11">#REF!</definedName>
    <definedName name="区分③" localSheetId="12">#REF!</definedName>
    <definedName name="区分③" localSheetId="15">#REF!</definedName>
    <definedName name="区分③" localSheetId="14">#REF!</definedName>
    <definedName name="区分③" localSheetId="13">#REF!</definedName>
    <definedName name="区分③" localSheetId="18">#REF!</definedName>
    <definedName name="区分③">#REF!</definedName>
    <definedName name="区分③10分の10" localSheetId="3">#REF!,#REF!</definedName>
    <definedName name="区分③10分の10" localSheetId="19">#REF!,#REF!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9">#REF!,#REF!</definedName>
    <definedName name="区分③10分の10" localSheetId="10">#REF!,#REF!</definedName>
    <definedName name="区分③10分の10" localSheetId="8">#REF!,#REF!</definedName>
    <definedName name="区分③10分の10" localSheetId="11">#REF!,#REF!</definedName>
    <definedName name="区分③10分の10" localSheetId="12">#REF!,#REF!</definedName>
    <definedName name="区分③10分の10" localSheetId="15">#REF!,#REF!</definedName>
    <definedName name="区分③10分の10" localSheetId="14">#REF!,#REF!</definedName>
    <definedName name="区分③10分の10" localSheetId="13">#REF!,#REF!</definedName>
    <definedName name="区分③10分の10" localSheetId="18">#REF!,#REF!</definedName>
    <definedName name="区分③10分の10">#REF!,#REF!</definedName>
    <definedName name="区分④" localSheetId="3">#REF!</definedName>
    <definedName name="区分④" localSheetId="19">#REF!</definedName>
    <definedName name="区分④" localSheetId="0">#REF!</definedName>
    <definedName name="区分④" localSheetId="4">#REF!</definedName>
    <definedName name="区分④" localSheetId="5">#REF!</definedName>
    <definedName name="区分④" localSheetId="6">#REF!</definedName>
    <definedName name="区分④" localSheetId="9">#REF!</definedName>
    <definedName name="区分④" localSheetId="10">#REF!</definedName>
    <definedName name="区分④" localSheetId="8">#REF!</definedName>
    <definedName name="区分④" localSheetId="11">#REF!</definedName>
    <definedName name="区分④" localSheetId="12">#REF!</definedName>
    <definedName name="区分④" localSheetId="15">#REF!</definedName>
    <definedName name="区分④" localSheetId="14">#REF!</definedName>
    <definedName name="区分④" localSheetId="13">#REF!</definedName>
    <definedName name="区分④" localSheetId="18">#REF!</definedName>
    <definedName name="区分④">#REF!</definedName>
    <definedName name="区分⑤" localSheetId="3">#REF!</definedName>
    <definedName name="区分⑤" localSheetId="19">#REF!</definedName>
    <definedName name="区分⑤" localSheetId="0">#REF!</definedName>
    <definedName name="区分⑤" localSheetId="4">#REF!</definedName>
    <definedName name="区分⑤" localSheetId="5">#REF!</definedName>
    <definedName name="区分⑤" localSheetId="6">#REF!</definedName>
    <definedName name="区分⑤" localSheetId="9">#REF!</definedName>
    <definedName name="区分⑤" localSheetId="10">#REF!</definedName>
    <definedName name="区分⑤" localSheetId="8">#REF!</definedName>
    <definedName name="区分⑤" localSheetId="11">#REF!</definedName>
    <definedName name="区分⑤" localSheetId="12">#REF!</definedName>
    <definedName name="区分⑤" localSheetId="15">#REF!</definedName>
    <definedName name="区分⑤" localSheetId="14">#REF!</definedName>
    <definedName name="区分⑤" localSheetId="13">#REF!</definedName>
    <definedName name="区分⑤" localSheetId="18">#REF!</definedName>
    <definedName name="区分⑤">#REF!</definedName>
    <definedName name="区分⑥" localSheetId="3">#REF!</definedName>
    <definedName name="区分⑥" localSheetId="19">#REF!</definedName>
    <definedName name="区分⑥" localSheetId="0">#REF!</definedName>
    <definedName name="区分⑥" localSheetId="4">#REF!</definedName>
    <definedName name="区分⑥" localSheetId="5">#REF!</definedName>
    <definedName name="区分⑥" localSheetId="6">#REF!</definedName>
    <definedName name="区分⑥" localSheetId="9">#REF!</definedName>
    <definedName name="区分⑥" localSheetId="10">#REF!</definedName>
    <definedName name="区分⑥" localSheetId="8">#REF!</definedName>
    <definedName name="区分⑥" localSheetId="11">#REF!</definedName>
    <definedName name="区分⑥" localSheetId="12">#REF!</definedName>
    <definedName name="区分⑥" localSheetId="15">#REF!</definedName>
    <definedName name="区分⑥" localSheetId="14">#REF!</definedName>
    <definedName name="区分⑥" localSheetId="13">#REF!</definedName>
    <definedName name="区分⑥" localSheetId="18">#REF!</definedName>
    <definedName name="区分⑥">#REF!</definedName>
    <definedName name="分野①" localSheetId="3">#REF!</definedName>
    <definedName name="分野①" localSheetId="19">#REF!</definedName>
    <definedName name="分野①" localSheetId="0">#REF!</definedName>
    <definedName name="分野①" localSheetId="4">#REF!</definedName>
    <definedName name="分野①" localSheetId="5">#REF!</definedName>
    <definedName name="分野①" localSheetId="6">#REF!</definedName>
    <definedName name="分野①" localSheetId="9">#REF!</definedName>
    <definedName name="分野①" localSheetId="10">#REF!</definedName>
    <definedName name="分野①" localSheetId="8">#REF!</definedName>
    <definedName name="分野①" localSheetId="11">#REF!</definedName>
    <definedName name="分野①" localSheetId="12">#REF!</definedName>
    <definedName name="分野①" localSheetId="15">#REF!</definedName>
    <definedName name="分野①" localSheetId="14">#REF!</definedName>
    <definedName name="分野①" localSheetId="13">#REF!</definedName>
    <definedName name="分野①" localSheetId="18">#REF!</definedName>
    <definedName name="分野①">#REF!</definedName>
    <definedName name="分野②" localSheetId="3">#REF!</definedName>
    <definedName name="分野②" localSheetId="19">#REF!</definedName>
    <definedName name="分野②" localSheetId="0">#REF!</definedName>
    <definedName name="分野②" localSheetId="4">#REF!</definedName>
    <definedName name="分野②" localSheetId="5">#REF!</definedName>
    <definedName name="分野②" localSheetId="6">#REF!</definedName>
    <definedName name="分野②" localSheetId="9">#REF!</definedName>
    <definedName name="分野②" localSheetId="10">#REF!</definedName>
    <definedName name="分野②" localSheetId="8">#REF!</definedName>
    <definedName name="分野②" localSheetId="11">#REF!</definedName>
    <definedName name="分野②" localSheetId="12">#REF!</definedName>
    <definedName name="分野②" localSheetId="15">#REF!</definedName>
    <definedName name="分野②" localSheetId="14">#REF!</definedName>
    <definedName name="分野②" localSheetId="13">#REF!</definedName>
    <definedName name="分野②" localSheetId="18">#REF!</definedName>
    <definedName name="分野②">#REF!</definedName>
    <definedName name="分野③" localSheetId="3">#REF!</definedName>
    <definedName name="分野③" localSheetId="19">#REF!</definedName>
    <definedName name="分野③" localSheetId="0">#REF!</definedName>
    <definedName name="分野③" localSheetId="4">#REF!</definedName>
    <definedName name="分野③" localSheetId="5">#REF!</definedName>
    <definedName name="分野③" localSheetId="6">#REF!</definedName>
    <definedName name="分野③" localSheetId="9">#REF!</definedName>
    <definedName name="分野③" localSheetId="10">#REF!</definedName>
    <definedName name="分野③" localSheetId="8">#REF!</definedName>
    <definedName name="分野③" localSheetId="11">#REF!</definedName>
    <definedName name="分野③" localSheetId="12">#REF!</definedName>
    <definedName name="分野③" localSheetId="15">#REF!</definedName>
    <definedName name="分野③" localSheetId="14">#REF!</definedName>
    <definedName name="分野③" localSheetId="13">#REF!</definedName>
    <definedName name="分野③" localSheetId="18">#REF!</definedName>
    <definedName name="分野③">#REF!</definedName>
    <definedName name="分野④" localSheetId="3">#REF!</definedName>
    <definedName name="分野④" localSheetId="19">#REF!</definedName>
    <definedName name="分野④" localSheetId="0">#REF!</definedName>
    <definedName name="分野④" localSheetId="4">#REF!</definedName>
    <definedName name="分野④" localSheetId="5">#REF!</definedName>
    <definedName name="分野④" localSheetId="6">#REF!</definedName>
    <definedName name="分野④" localSheetId="9">#REF!</definedName>
    <definedName name="分野④" localSheetId="10">#REF!</definedName>
    <definedName name="分野④" localSheetId="8">#REF!</definedName>
    <definedName name="分野④" localSheetId="11">#REF!</definedName>
    <definedName name="分野④" localSheetId="12">#REF!</definedName>
    <definedName name="分野④" localSheetId="15">#REF!</definedName>
    <definedName name="分野④" localSheetId="14">#REF!</definedName>
    <definedName name="分野④" localSheetId="13">#REF!</definedName>
    <definedName name="分野④" localSheetId="18">#REF!</definedName>
    <definedName name="分野④">#REF!</definedName>
    <definedName name="分野⑤" localSheetId="3">#REF!</definedName>
    <definedName name="分野⑤" localSheetId="19">#REF!</definedName>
    <definedName name="分野⑤" localSheetId="0">#REF!</definedName>
    <definedName name="分野⑤" localSheetId="4">#REF!</definedName>
    <definedName name="分野⑤" localSheetId="5">#REF!</definedName>
    <definedName name="分野⑤" localSheetId="6">#REF!</definedName>
    <definedName name="分野⑤" localSheetId="9">#REF!</definedName>
    <definedName name="分野⑤" localSheetId="10">#REF!</definedName>
    <definedName name="分野⑤" localSheetId="8">#REF!</definedName>
    <definedName name="分野⑤" localSheetId="11">#REF!</definedName>
    <definedName name="分野⑤" localSheetId="12">#REF!</definedName>
    <definedName name="分野⑤" localSheetId="15">#REF!</definedName>
    <definedName name="分野⑤" localSheetId="14">#REF!</definedName>
    <definedName name="分野⑤" localSheetId="13">#REF!</definedName>
    <definedName name="分野⑤" localSheetId="18">#REF!</definedName>
    <definedName name="分野⑤">#REF!</definedName>
    <definedName name="分野⑥" localSheetId="3">#REF!</definedName>
    <definedName name="分野⑥" localSheetId="19">#REF!</definedName>
    <definedName name="分野⑥" localSheetId="0">#REF!</definedName>
    <definedName name="分野⑥" localSheetId="4">#REF!</definedName>
    <definedName name="分野⑥" localSheetId="5">#REF!</definedName>
    <definedName name="分野⑥" localSheetId="6">#REF!</definedName>
    <definedName name="分野⑥" localSheetId="9">#REF!</definedName>
    <definedName name="分野⑥" localSheetId="10">#REF!</definedName>
    <definedName name="分野⑥" localSheetId="8">#REF!</definedName>
    <definedName name="分野⑥" localSheetId="11">#REF!</definedName>
    <definedName name="分野⑥" localSheetId="12">#REF!</definedName>
    <definedName name="分野⑥" localSheetId="15">#REF!</definedName>
    <definedName name="分野⑥" localSheetId="14">#REF!</definedName>
    <definedName name="分野⑥" localSheetId="13">#REF!</definedName>
    <definedName name="分野⑥" localSheetId="18">#REF!</definedName>
    <definedName name="分野⑥">#REF!</definedName>
    <definedName name="別記様式第２号の１" localSheetId="3">#REF!</definedName>
    <definedName name="別記様式第２号の１" localSheetId="19">#REF!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9">#REF!</definedName>
    <definedName name="別記様式第２号の１" localSheetId="10">#REF!</definedName>
    <definedName name="別記様式第２号の１" localSheetId="8">#REF!</definedName>
    <definedName name="別記様式第２号の１" localSheetId="11">#REF!</definedName>
    <definedName name="別記様式第２号の１" localSheetId="12">#REF!</definedName>
    <definedName name="別記様式第２号の１" localSheetId="15">#REF!</definedName>
    <definedName name="別記様式第２号の１" localSheetId="14">#REF!</definedName>
    <definedName name="別記様式第２号の１" localSheetId="13">#REF!</definedName>
    <definedName name="別記様式第２号の１" localSheetId="18">#REF!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34" l="1"/>
  <c r="H11" i="119"/>
  <c r="G52" i="143"/>
  <c r="K85" i="133" l="1"/>
  <c r="K76" i="133" l="1"/>
  <c r="J48" i="133" l="1"/>
  <c r="H49" i="135" l="1"/>
  <c r="H12" i="135"/>
  <c r="H13" i="135"/>
  <c r="H14" i="135"/>
  <c r="H15" i="135"/>
  <c r="H16" i="135"/>
  <c r="H17" i="135"/>
  <c r="H18" i="135"/>
  <c r="H19" i="135"/>
  <c r="H20" i="135"/>
  <c r="H21" i="135"/>
  <c r="H22" i="135"/>
  <c r="H23" i="135"/>
  <c r="H24" i="135"/>
  <c r="H25" i="135"/>
  <c r="H26" i="135"/>
  <c r="H27" i="135"/>
  <c r="H28" i="135"/>
  <c r="H29" i="135"/>
  <c r="H30" i="135"/>
  <c r="H31" i="135"/>
  <c r="H32" i="135"/>
  <c r="H33" i="135"/>
  <c r="H34" i="135"/>
  <c r="H35" i="135"/>
  <c r="H36" i="135"/>
  <c r="H37" i="135"/>
  <c r="H38" i="135"/>
  <c r="H39" i="135"/>
  <c r="H40" i="135"/>
  <c r="H41" i="135"/>
  <c r="H42" i="135"/>
  <c r="H43" i="135"/>
  <c r="H44" i="135"/>
  <c r="H45" i="135"/>
  <c r="H46" i="135"/>
  <c r="H47" i="135"/>
  <c r="H48" i="135"/>
  <c r="H50" i="135"/>
  <c r="H51" i="135"/>
  <c r="H52" i="135"/>
  <c r="H53" i="135"/>
  <c r="H54" i="135"/>
  <c r="H55" i="135"/>
  <c r="H56" i="135"/>
  <c r="H57" i="135"/>
  <c r="H58" i="135"/>
  <c r="H59" i="135"/>
  <c r="H60" i="135"/>
  <c r="H61" i="135"/>
  <c r="H62" i="135"/>
  <c r="H63" i="135"/>
  <c r="H64" i="135"/>
  <c r="H65" i="135"/>
  <c r="H66" i="135"/>
  <c r="H67" i="135"/>
  <c r="H68" i="135"/>
  <c r="H69" i="135"/>
  <c r="H70" i="135"/>
  <c r="H71" i="135"/>
  <c r="H72" i="135" l="1"/>
  <c r="J48" i="122"/>
  <c r="K58" i="133"/>
  <c r="K61" i="133"/>
  <c r="G7" i="137" l="1"/>
  <c r="R14" i="148" l="1"/>
  <c r="R12" i="148"/>
  <c r="R11" i="148"/>
  <c r="R10" i="148"/>
  <c r="H28" i="138"/>
  <c r="B5" i="135"/>
  <c r="C3" i="136" l="1"/>
  <c r="D3" i="134"/>
  <c r="H29" i="140" l="1"/>
  <c r="B79" i="137"/>
  <c r="C8" i="131" l="1"/>
  <c r="D9" i="131"/>
  <c r="D9" i="140" l="1"/>
  <c r="C8" i="140"/>
  <c r="D9" i="138"/>
  <c r="C8" i="138"/>
  <c r="R8" i="126" l="1"/>
  <c r="H28" i="133" l="1"/>
  <c r="M34" i="133"/>
  <c r="M36" i="133"/>
  <c r="M30" i="133"/>
  <c r="M33" i="133" l="1"/>
  <c r="M32" i="133"/>
  <c r="R14" i="133"/>
  <c r="R12" i="133"/>
  <c r="R11" i="133"/>
  <c r="R10" i="133"/>
  <c r="R6" i="126"/>
  <c r="D9" i="132" l="1"/>
  <c r="C8" i="132"/>
  <c r="B26" i="131"/>
  <c r="G41" i="130" l="1"/>
  <c r="G39" i="130"/>
  <c r="G38" i="130"/>
  <c r="G37" i="130"/>
  <c r="G35" i="130"/>
  <c r="G31" i="130"/>
  <c r="G30" i="130"/>
  <c r="G29" i="130"/>
  <c r="G27" i="130"/>
  <c r="Q8" i="130"/>
  <c r="R10" i="126"/>
  <c r="R7" i="126"/>
  <c r="D9" i="125"/>
  <c r="C8" i="125"/>
  <c r="D9" i="123" l="1"/>
  <c r="C8" i="123"/>
  <c r="C6" i="144"/>
  <c r="C4" i="144"/>
  <c r="C3" i="144"/>
  <c r="D2" i="144"/>
  <c r="K82" i="133"/>
  <c r="S79" i="133"/>
  <c r="O79" i="133"/>
  <c r="K79" i="133"/>
  <c r="K73" i="133"/>
  <c r="K70" i="133"/>
  <c r="W67" i="133"/>
  <c r="S67" i="133"/>
  <c r="O67" i="133"/>
  <c r="K67" i="133"/>
  <c r="W64" i="133"/>
  <c r="S64" i="133"/>
  <c r="O64" i="133"/>
  <c r="K64" i="133"/>
  <c r="W61" i="133"/>
  <c r="S61" i="133"/>
  <c r="O61" i="133"/>
  <c r="W58" i="133"/>
  <c r="S58" i="133"/>
  <c r="O58" i="133"/>
  <c r="H29" i="122"/>
  <c r="H28" i="122"/>
  <c r="H26" i="122"/>
  <c r="H24" i="122"/>
  <c r="J50" i="133" l="1"/>
  <c r="I23" i="123"/>
  <c r="J24" i="126" s="1"/>
  <c r="G33" i="130"/>
  <c r="H42" i="119"/>
  <c r="H40" i="119"/>
  <c r="J52" i="133" l="1"/>
  <c r="Q69" i="135"/>
  <c r="N69" i="135"/>
  <c r="L69" i="135"/>
  <c r="M69" i="135" s="1"/>
  <c r="Q68" i="135"/>
  <c r="N68" i="135"/>
  <c r="L68" i="135"/>
  <c r="M68" i="135" s="1"/>
  <c r="Q67" i="135"/>
  <c r="N67" i="135"/>
  <c r="L67" i="135"/>
  <c r="M67" i="135" s="1"/>
  <c r="Q66" i="135"/>
  <c r="N66" i="135"/>
  <c r="L66" i="135"/>
  <c r="M66" i="135" s="1"/>
  <c r="Q65" i="135"/>
  <c r="N65" i="135"/>
  <c r="L65" i="135"/>
  <c r="M65" i="135" s="1"/>
  <c r="Q70" i="135"/>
  <c r="N70" i="135"/>
  <c r="L70" i="135"/>
  <c r="M70" i="135" s="1"/>
  <c r="Q64" i="135"/>
  <c r="N64" i="135"/>
  <c r="L64" i="135"/>
  <c r="M64" i="135" s="1"/>
  <c r="Q63" i="135"/>
  <c r="N63" i="135"/>
  <c r="L63" i="135"/>
  <c r="M63" i="135" s="1"/>
  <c r="I6" i="136"/>
  <c r="H6" i="136"/>
  <c r="G6" i="136"/>
  <c r="F6" i="136"/>
  <c r="E6" i="136"/>
  <c r="D6" i="136"/>
  <c r="C6" i="136"/>
  <c r="B6" i="136"/>
  <c r="S12" i="135" s="1"/>
  <c r="H15" i="119"/>
  <c r="Z69" i="135" l="1"/>
  <c r="R12" i="135"/>
  <c r="W63" i="135"/>
  <c r="W64" i="135"/>
  <c r="S70" i="135"/>
  <c r="W70" i="135"/>
  <c r="S65" i="135"/>
  <c r="S63" i="135"/>
  <c r="S64" i="135"/>
  <c r="U63" i="135"/>
  <c r="Z63" i="135"/>
  <c r="U64" i="135"/>
  <c r="Z64" i="135"/>
  <c r="U70" i="135"/>
  <c r="Z70" i="135"/>
  <c r="U65" i="135"/>
  <c r="R63" i="135"/>
  <c r="T63" i="135"/>
  <c r="V63" i="135"/>
  <c r="X63" i="135"/>
  <c r="R64" i="135"/>
  <c r="T64" i="135"/>
  <c r="V64" i="135"/>
  <c r="X64" i="135"/>
  <c r="R70" i="135"/>
  <c r="T70" i="135"/>
  <c r="V70" i="135"/>
  <c r="X70" i="135"/>
  <c r="R65" i="135"/>
  <c r="T65" i="135"/>
  <c r="V65" i="135"/>
  <c r="X65" i="135"/>
  <c r="R66" i="135"/>
  <c r="T66" i="135"/>
  <c r="V66" i="135"/>
  <c r="X66" i="135"/>
  <c r="R67" i="135"/>
  <c r="T67" i="135"/>
  <c r="V67" i="135"/>
  <c r="X67" i="135"/>
  <c r="R68" i="135"/>
  <c r="T68" i="135"/>
  <c r="V68" i="135"/>
  <c r="X68" i="135"/>
  <c r="R69" i="135"/>
  <c r="T69" i="135"/>
  <c r="V69" i="135"/>
  <c r="X69" i="135"/>
  <c r="W65" i="135"/>
  <c r="Z65" i="135"/>
  <c r="S66" i="135"/>
  <c r="U66" i="135"/>
  <c r="W66" i="135"/>
  <c r="Z66" i="135"/>
  <c r="S67" i="135"/>
  <c r="U67" i="135"/>
  <c r="W67" i="135"/>
  <c r="Z67" i="135"/>
  <c r="S68" i="135"/>
  <c r="U68" i="135"/>
  <c r="W68" i="135"/>
  <c r="Z68" i="135"/>
  <c r="S69" i="135"/>
  <c r="U69" i="135"/>
  <c r="W69" i="135"/>
  <c r="A6" i="136"/>
  <c r="H47" i="134"/>
  <c r="H52" i="134" s="1"/>
  <c r="H43" i="134"/>
  <c r="H40" i="134"/>
  <c r="Y70" i="135" l="1"/>
  <c r="AA70" i="135" s="1"/>
  <c r="AB70" i="135" s="1"/>
  <c r="Y69" i="135"/>
  <c r="AA69" i="135" s="1"/>
  <c r="AB69" i="135" s="1"/>
  <c r="Y68" i="135"/>
  <c r="AA68" i="135" s="1"/>
  <c r="AB68" i="135" s="1"/>
  <c r="Y67" i="135"/>
  <c r="AA67" i="135" s="1"/>
  <c r="AB67" i="135" s="1"/>
  <c r="Y66" i="135"/>
  <c r="AA66" i="135" s="1"/>
  <c r="AB66" i="135" s="1"/>
  <c r="Y65" i="135"/>
  <c r="AA65" i="135" s="1"/>
  <c r="AB65" i="135" s="1"/>
  <c r="Y64" i="135"/>
  <c r="AA64" i="135" s="1"/>
  <c r="AB64" i="135" s="1"/>
  <c r="Y63" i="135"/>
  <c r="AA63" i="135" s="1"/>
  <c r="AB63" i="135" s="1"/>
  <c r="H51" i="142"/>
  <c r="H50" i="142"/>
  <c r="H49" i="142"/>
  <c r="H48" i="142"/>
  <c r="H47" i="142"/>
  <c r="H45" i="142"/>
  <c r="H44" i="142"/>
  <c r="H43" i="142"/>
  <c r="H42" i="142"/>
  <c r="H41" i="142"/>
  <c r="H40" i="142"/>
  <c r="H39" i="142"/>
  <c r="H38" i="142"/>
  <c r="H37" i="142"/>
  <c r="H36" i="142"/>
  <c r="H35" i="142"/>
  <c r="H34" i="142"/>
  <c r="H33" i="142"/>
  <c r="H32" i="142"/>
  <c r="H31" i="142"/>
  <c r="H30" i="142"/>
  <c r="H29" i="142"/>
  <c r="H28" i="142"/>
  <c r="H27" i="142"/>
  <c r="H26" i="142"/>
  <c r="H25" i="142"/>
  <c r="H24" i="142"/>
  <c r="H23" i="142"/>
  <c r="H22" i="142"/>
  <c r="H21" i="142"/>
  <c r="H20" i="142"/>
  <c r="H19" i="142"/>
  <c r="H18" i="142"/>
  <c r="H17" i="142"/>
  <c r="H16" i="142"/>
  <c r="H15" i="142"/>
  <c r="H52" i="142" l="1"/>
  <c r="H46" i="142"/>
  <c r="H53" i="142" l="1"/>
  <c r="H51" i="119"/>
  <c r="H48" i="119"/>
  <c r="H49" i="119"/>
  <c r="H50" i="119"/>
  <c r="H47" i="119"/>
  <c r="H45" i="119"/>
  <c r="H11" i="142" l="1"/>
  <c r="K31" i="141"/>
  <c r="K30" i="141"/>
  <c r="K25" i="141"/>
  <c r="K24" i="141"/>
  <c r="K23" i="141"/>
  <c r="I20" i="141"/>
  <c r="C7" i="140"/>
  <c r="C6" i="140"/>
  <c r="C7" i="138"/>
  <c r="C6" i="138"/>
  <c r="Q62" i="135"/>
  <c r="N62" i="135"/>
  <c r="L62" i="135"/>
  <c r="Q61" i="135"/>
  <c r="N61" i="135"/>
  <c r="L61" i="135"/>
  <c r="Q60" i="135"/>
  <c r="N60" i="135"/>
  <c r="L60" i="135"/>
  <c r="M60" i="135" s="1"/>
  <c r="Q59" i="135"/>
  <c r="N59" i="135"/>
  <c r="L59" i="135"/>
  <c r="M59" i="135" s="1"/>
  <c r="Q58" i="135"/>
  <c r="N58" i="135"/>
  <c r="L58" i="135"/>
  <c r="M58" i="135" s="1"/>
  <c r="Q57" i="135"/>
  <c r="N57" i="135"/>
  <c r="L57" i="135"/>
  <c r="M57" i="135" s="1"/>
  <c r="Q56" i="135"/>
  <c r="N56" i="135"/>
  <c r="L56" i="135"/>
  <c r="M56" i="135" s="1"/>
  <c r="Q55" i="135"/>
  <c r="N55" i="135"/>
  <c r="L55" i="135"/>
  <c r="M55" i="135" s="1"/>
  <c r="Q54" i="135"/>
  <c r="N54" i="135"/>
  <c r="L54" i="135"/>
  <c r="M54" i="135" s="1"/>
  <c r="Q53" i="135"/>
  <c r="N53" i="135"/>
  <c r="L53" i="135"/>
  <c r="M53" i="135" s="1"/>
  <c r="Q52" i="135"/>
  <c r="N52" i="135"/>
  <c r="L52" i="135"/>
  <c r="M52" i="135" s="1"/>
  <c r="Q51" i="135"/>
  <c r="N51" i="135"/>
  <c r="L51" i="135"/>
  <c r="M51" i="135" s="1"/>
  <c r="Q50" i="135"/>
  <c r="N50" i="135"/>
  <c r="L50" i="135"/>
  <c r="M50" i="135" s="1"/>
  <c r="Q49" i="135"/>
  <c r="N49" i="135"/>
  <c r="L49" i="135"/>
  <c r="M49" i="135" s="1"/>
  <c r="Q48" i="135"/>
  <c r="N48" i="135"/>
  <c r="L48" i="135"/>
  <c r="M48" i="135" s="1"/>
  <c r="Q47" i="135"/>
  <c r="N47" i="135"/>
  <c r="L47" i="135"/>
  <c r="M47" i="135" s="1"/>
  <c r="Q46" i="135"/>
  <c r="N46" i="135"/>
  <c r="L46" i="135"/>
  <c r="M46" i="135" s="1"/>
  <c r="Q45" i="135"/>
  <c r="N45" i="135"/>
  <c r="L45" i="135"/>
  <c r="M45" i="135" s="1"/>
  <c r="Q44" i="135"/>
  <c r="N44" i="135"/>
  <c r="L44" i="135"/>
  <c r="M44" i="135"/>
  <c r="Q43" i="135"/>
  <c r="N43" i="135"/>
  <c r="L43" i="135"/>
  <c r="M43" i="135" s="1"/>
  <c r="Q42" i="135"/>
  <c r="N42" i="135"/>
  <c r="L42" i="135"/>
  <c r="M42" i="135"/>
  <c r="Q41" i="135"/>
  <c r="N41" i="135"/>
  <c r="L41" i="135"/>
  <c r="M41" i="135"/>
  <c r="Q40" i="135"/>
  <c r="N40" i="135"/>
  <c r="L40" i="135"/>
  <c r="M40" i="135" s="1"/>
  <c r="Q39" i="135"/>
  <c r="N39" i="135"/>
  <c r="L39" i="135"/>
  <c r="M39" i="135"/>
  <c r="Q38" i="135"/>
  <c r="N38" i="135"/>
  <c r="L38" i="135"/>
  <c r="M38" i="135"/>
  <c r="Q37" i="135"/>
  <c r="N37" i="135"/>
  <c r="L37" i="135"/>
  <c r="M37" i="135" s="1"/>
  <c r="Q36" i="135"/>
  <c r="N36" i="135"/>
  <c r="L36" i="135"/>
  <c r="M36" i="135"/>
  <c r="Q35" i="135"/>
  <c r="N35" i="135"/>
  <c r="L35" i="135"/>
  <c r="M35" i="135"/>
  <c r="Q34" i="135"/>
  <c r="N34" i="135"/>
  <c r="L34" i="135"/>
  <c r="M34" i="135" s="1"/>
  <c r="Q33" i="135"/>
  <c r="N33" i="135"/>
  <c r="L33" i="135"/>
  <c r="M33" i="135"/>
  <c r="Q32" i="135"/>
  <c r="N32" i="135"/>
  <c r="L32" i="135"/>
  <c r="M32" i="135"/>
  <c r="Q31" i="135"/>
  <c r="N31" i="135"/>
  <c r="L31" i="135"/>
  <c r="M31" i="135" s="1"/>
  <c r="H36" i="134"/>
  <c r="H31" i="134"/>
  <c r="H26" i="134"/>
  <c r="H20" i="134"/>
  <c r="P72" i="135"/>
  <c r="K20" i="137" s="1"/>
  <c r="X20" i="137" s="1"/>
  <c r="O72" i="135"/>
  <c r="K19" i="137" s="1"/>
  <c r="X19" i="137" s="1"/>
  <c r="K72" i="135"/>
  <c r="J72" i="135"/>
  <c r="I72" i="135"/>
  <c r="G72" i="135"/>
  <c r="K18" i="137" s="1"/>
  <c r="X18" i="137" s="1"/>
  <c r="F72" i="135"/>
  <c r="E72" i="135"/>
  <c r="Q71" i="135"/>
  <c r="N71" i="135"/>
  <c r="L71" i="135"/>
  <c r="Q30" i="135"/>
  <c r="N30" i="135"/>
  <c r="L30" i="135"/>
  <c r="Q29" i="135"/>
  <c r="N29" i="135"/>
  <c r="L29" i="135"/>
  <c r="Q28" i="135"/>
  <c r="N28" i="135"/>
  <c r="L28" i="135"/>
  <c r="Q27" i="135"/>
  <c r="N27" i="135"/>
  <c r="L27" i="135"/>
  <c r="Q26" i="135"/>
  <c r="N26" i="135"/>
  <c r="L26" i="135"/>
  <c r="Q25" i="135"/>
  <c r="N25" i="135"/>
  <c r="L25" i="135"/>
  <c r="Q24" i="135"/>
  <c r="N24" i="135"/>
  <c r="L24" i="135"/>
  <c r="Q23" i="135"/>
  <c r="N23" i="135"/>
  <c r="L23" i="135"/>
  <c r="Q22" i="135"/>
  <c r="N22" i="135"/>
  <c r="L22" i="135"/>
  <c r="M22" i="135"/>
  <c r="Q21" i="135"/>
  <c r="N21" i="135"/>
  <c r="L21" i="135"/>
  <c r="M21" i="135"/>
  <c r="Q20" i="135"/>
  <c r="N20" i="135"/>
  <c r="L20" i="135"/>
  <c r="Q19" i="135"/>
  <c r="N19" i="135"/>
  <c r="L19" i="135"/>
  <c r="Q18" i="135"/>
  <c r="N18" i="135"/>
  <c r="L18" i="135"/>
  <c r="Q17" i="135"/>
  <c r="N17" i="135"/>
  <c r="L17" i="135"/>
  <c r="Q16" i="135"/>
  <c r="N16" i="135"/>
  <c r="L16" i="135"/>
  <c r="Q15" i="135"/>
  <c r="N15" i="135"/>
  <c r="L15" i="135"/>
  <c r="Q14" i="135"/>
  <c r="N14" i="135"/>
  <c r="L14" i="135"/>
  <c r="Q13" i="135"/>
  <c r="N13" i="135"/>
  <c r="L13" i="135"/>
  <c r="Q12" i="135"/>
  <c r="N12" i="135"/>
  <c r="L12" i="135"/>
  <c r="N72" i="135" l="1"/>
  <c r="K17" i="137"/>
  <c r="X17" i="137" s="1"/>
  <c r="K16" i="137"/>
  <c r="X16" i="137" s="1"/>
  <c r="H12" i="142"/>
  <c r="H13" i="142" s="1"/>
  <c r="P33" i="130"/>
  <c r="Q72" i="135"/>
  <c r="L72" i="135"/>
  <c r="M61" i="135"/>
  <c r="M62" i="135"/>
  <c r="H15" i="134"/>
  <c r="H46" i="134" s="1"/>
  <c r="W62" i="135"/>
  <c r="W60" i="135"/>
  <c r="W58" i="135"/>
  <c r="W56" i="135"/>
  <c r="W54" i="135"/>
  <c r="W52" i="135"/>
  <c r="W50" i="135"/>
  <c r="W48" i="135"/>
  <c r="W46" i="135"/>
  <c r="W44" i="135"/>
  <c r="W42" i="135"/>
  <c r="W40" i="135"/>
  <c r="W38" i="135"/>
  <c r="W36" i="135"/>
  <c r="W34" i="135"/>
  <c r="W32" i="135"/>
  <c r="W30" i="135"/>
  <c r="W28" i="135"/>
  <c r="W26" i="135"/>
  <c r="W24" i="135"/>
  <c r="W22" i="135"/>
  <c r="W20" i="135"/>
  <c r="W18" i="135"/>
  <c r="W16" i="135"/>
  <c r="W14" i="135"/>
  <c r="W12" i="135"/>
  <c r="X34" i="135"/>
  <c r="W33" i="135"/>
  <c r="W31" i="135"/>
  <c r="W27" i="135"/>
  <c r="W25" i="135"/>
  <c r="W21" i="135"/>
  <c r="W19" i="135"/>
  <c r="W15" i="135"/>
  <c r="U26" i="135"/>
  <c r="W71" i="135"/>
  <c r="W61" i="135"/>
  <c r="W59" i="135"/>
  <c r="W57" i="135"/>
  <c r="W55" i="135"/>
  <c r="W53" i="135"/>
  <c r="W51" i="135"/>
  <c r="W49" i="135"/>
  <c r="W47" i="135"/>
  <c r="W45" i="135"/>
  <c r="W43" i="135"/>
  <c r="W41" i="135"/>
  <c r="W39" i="135"/>
  <c r="W37" i="135"/>
  <c r="W35" i="135"/>
  <c r="W29" i="135"/>
  <c r="W23" i="135"/>
  <c r="W17" i="135"/>
  <c r="W13" i="135"/>
  <c r="Z62" i="135"/>
  <c r="Z60" i="135"/>
  <c r="Z58" i="135"/>
  <c r="Z56" i="135"/>
  <c r="Z54" i="135"/>
  <c r="Z52" i="135"/>
  <c r="Z50" i="135"/>
  <c r="Z48" i="135"/>
  <c r="Z46" i="135"/>
  <c r="Z44" i="135"/>
  <c r="Z42" i="135"/>
  <c r="Z40" i="135"/>
  <c r="Z38" i="135"/>
  <c r="Z36" i="135"/>
  <c r="Z34" i="135"/>
  <c r="Z32" i="135"/>
  <c r="Z30" i="135"/>
  <c r="Z28" i="135"/>
  <c r="Z26" i="135"/>
  <c r="Z24" i="135"/>
  <c r="Z22" i="135"/>
  <c r="Z20" i="135"/>
  <c r="Z18" i="135"/>
  <c r="Z16" i="135"/>
  <c r="Z14" i="135"/>
  <c r="Z12" i="135"/>
  <c r="V71" i="135"/>
  <c r="T71" i="135"/>
  <c r="R71" i="135"/>
  <c r="V62" i="135"/>
  <c r="T62" i="135"/>
  <c r="R62" i="135"/>
  <c r="V61" i="135"/>
  <c r="T61" i="135"/>
  <c r="R61" i="135"/>
  <c r="V60" i="135"/>
  <c r="T60" i="135"/>
  <c r="R60" i="135"/>
  <c r="V59" i="135"/>
  <c r="T59" i="135"/>
  <c r="R59" i="135"/>
  <c r="V58" i="135"/>
  <c r="T58" i="135"/>
  <c r="R58" i="135"/>
  <c r="V57" i="135"/>
  <c r="T57" i="135"/>
  <c r="R57" i="135"/>
  <c r="V56" i="135"/>
  <c r="T56" i="135"/>
  <c r="R56" i="135"/>
  <c r="V55" i="135"/>
  <c r="T55" i="135"/>
  <c r="R55" i="135"/>
  <c r="V54" i="135"/>
  <c r="T54" i="135"/>
  <c r="R54" i="135"/>
  <c r="V53" i="135"/>
  <c r="T53" i="135"/>
  <c r="R53" i="135"/>
  <c r="V52" i="135"/>
  <c r="T52" i="135"/>
  <c r="R52" i="135"/>
  <c r="V51" i="135"/>
  <c r="T51" i="135"/>
  <c r="R51" i="135"/>
  <c r="V50" i="135"/>
  <c r="T50" i="135"/>
  <c r="R50" i="135"/>
  <c r="V49" i="135"/>
  <c r="T49" i="135"/>
  <c r="R49" i="135"/>
  <c r="V48" i="135"/>
  <c r="T48" i="135"/>
  <c r="R48" i="135"/>
  <c r="V47" i="135"/>
  <c r="T47" i="135"/>
  <c r="R47" i="135"/>
  <c r="V46" i="135"/>
  <c r="T46" i="135"/>
  <c r="R46" i="135"/>
  <c r="V45" i="135"/>
  <c r="T45" i="135"/>
  <c r="R45" i="135"/>
  <c r="V44" i="135"/>
  <c r="Z71" i="135"/>
  <c r="Z61" i="135"/>
  <c r="Z59" i="135"/>
  <c r="Z57" i="135"/>
  <c r="Z55" i="135"/>
  <c r="Z53" i="135"/>
  <c r="Z51" i="135"/>
  <c r="Z49" i="135"/>
  <c r="Z47" i="135"/>
  <c r="Z45" i="135"/>
  <c r="Z43" i="135"/>
  <c r="Z41" i="135"/>
  <c r="Z39" i="135"/>
  <c r="Z37" i="135"/>
  <c r="Z35" i="135"/>
  <c r="Z33" i="135"/>
  <c r="Z31" i="135"/>
  <c r="Z29" i="135"/>
  <c r="Z27" i="135"/>
  <c r="Z25" i="135"/>
  <c r="Z23" i="135"/>
  <c r="Z21" i="135"/>
  <c r="Z19" i="135"/>
  <c r="Z17" i="135"/>
  <c r="Z15" i="135"/>
  <c r="Z13" i="135"/>
  <c r="X71" i="135"/>
  <c r="U71" i="135"/>
  <c r="S71" i="135"/>
  <c r="X62" i="135"/>
  <c r="U62" i="135"/>
  <c r="S62" i="135"/>
  <c r="X61" i="135"/>
  <c r="U61" i="135"/>
  <c r="S61" i="135"/>
  <c r="X60" i="135"/>
  <c r="U60" i="135"/>
  <c r="S60" i="135"/>
  <c r="X59" i="135"/>
  <c r="U59" i="135"/>
  <c r="S59" i="135"/>
  <c r="X58" i="135"/>
  <c r="U58" i="135"/>
  <c r="S58" i="135"/>
  <c r="X57" i="135"/>
  <c r="U57" i="135"/>
  <c r="S57" i="135"/>
  <c r="X56" i="135"/>
  <c r="U56" i="135"/>
  <c r="S56" i="135"/>
  <c r="X55" i="135"/>
  <c r="U55" i="135"/>
  <c r="X54" i="135"/>
  <c r="S54" i="135"/>
  <c r="U53" i="135"/>
  <c r="X52" i="135"/>
  <c r="S52" i="135"/>
  <c r="U51" i="135"/>
  <c r="X50" i="135"/>
  <c r="S50" i="135"/>
  <c r="U49" i="135"/>
  <c r="X48" i="135"/>
  <c r="S48" i="135"/>
  <c r="U47" i="135"/>
  <c r="X46" i="135"/>
  <c r="S46" i="135"/>
  <c r="U45" i="135"/>
  <c r="X44" i="135"/>
  <c r="T44" i="135"/>
  <c r="R44" i="135"/>
  <c r="V43" i="135"/>
  <c r="T43" i="135"/>
  <c r="R43" i="135"/>
  <c r="V42" i="135"/>
  <c r="T42" i="135"/>
  <c r="R42" i="135"/>
  <c r="V41" i="135"/>
  <c r="T41" i="135"/>
  <c r="R41" i="135"/>
  <c r="V40" i="135"/>
  <c r="T40" i="135"/>
  <c r="R40" i="135"/>
  <c r="V39" i="135"/>
  <c r="T39" i="135"/>
  <c r="R39" i="135"/>
  <c r="V38" i="135"/>
  <c r="T38" i="135"/>
  <c r="R38" i="135"/>
  <c r="V37" i="135"/>
  <c r="T37" i="135"/>
  <c r="R37" i="135"/>
  <c r="V36" i="135"/>
  <c r="T36" i="135"/>
  <c r="R36" i="135"/>
  <c r="V35" i="135"/>
  <c r="T35" i="135"/>
  <c r="R35" i="135"/>
  <c r="V34" i="135"/>
  <c r="T34" i="135"/>
  <c r="R34" i="135"/>
  <c r="V33" i="135"/>
  <c r="T33" i="135"/>
  <c r="R33" i="135"/>
  <c r="V32" i="135"/>
  <c r="T32" i="135"/>
  <c r="R32" i="135"/>
  <c r="V31" i="135"/>
  <c r="T31" i="135"/>
  <c r="R31" i="135"/>
  <c r="V30" i="135"/>
  <c r="T30" i="135"/>
  <c r="R30" i="135"/>
  <c r="V29" i="135"/>
  <c r="T29" i="135"/>
  <c r="R29" i="135"/>
  <c r="V28" i="135"/>
  <c r="T28" i="135"/>
  <c r="R28" i="135"/>
  <c r="V27" i="135"/>
  <c r="T27" i="135"/>
  <c r="R27" i="135"/>
  <c r="V26" i="135"/>
  <c r="T26" i="135"/>
  <c r="R26" i="135"/>
  <c r="V25" i="135"/>
  <c r="T25" i="135"/>
  <c r="R25" i="135"/>
  <c r="V24" i="135"/>
  <c r="T24" i="135"/>
  <c r="R24" i="135"/>
  <c r="V23" i="135"/>
  <c r="T23" i="135"/>
  <c r="R23" i="135"/>
  <c r="V22" i="135"/>
  <c r="T22" i="135"/>
  <c r="R22" i="135"/>
  <c r="V21" i="135"/>
  <c r="S55" i="135"/>
  <c r="U54" i="135"/>
  <c r="X53" i="135"/>
  <c r="S53" i="135"/>
  <c r="U52" i="135"/>
  <c r="X51" i="135"/>
  <c r="S51" i="135"/>
  <c r="U50" i="135"/>
  <c r="X49" i="135"/>
  <c r="S49" i="135"/>
  <c r="U48" i="135"/>
  <c r="X47" i="135"/>
  <c r="S47" i="135"/>
  <c r="U46" i="135"/>
  <c r="X45" i="135"/>
  <c r="S45" i="135"/>
  <c r="U44" i="135"/>
  <c r="S44" i="135"/>
  <c r="X43" i="135"/>
  <c r="U43" i="135"/>
  <c r="S43" i="135"/>
  <c r="X42" i="135"/>
  <c r="U42" i="135"/>
  <c r="S42" i="135"/>
  <c r="X41" i="135"/>
  <c r="U41" i="135"/>
  <c r="S41" i="135"/>
  <c r="X40" i="135"/>
  <c r="U40" i="135"/>
  <c r="S40" i="135"/>
  <c r="X39" i="135"/>
  <c r="U39" i="135"/>
  <c r="S39" i="135"/>
  <c r="X38" i="135"/>
  <c r="U38" i="135"/>
  <c r="S38" i="135"/>
  <c r="X37" i="135"/>
  <c r="U37" i="135"/>
  <c r="S37" i="135"/>
  <c r="X36" i="135"/>
  <c r="U36" i="135"/>
  <c r="S36" i="135"/>
  <c r="X35" i="135"/>
  <c r="U35" i="135"/>
  <c r="S35" i="135"/>
  <c r="U34" i="135"/>
  <c r="S34" i="135"/>
  <c r="X33" i="135"/>
  <c r="U33" i="135"/>
  <c r="S33" i="135"/>
  <c r="X32" i="135"/>
  <c r="U32" i="135"/>
  <c r="S32" i="135"/>
  <c r="X31" i="135"/>
  <c r="U31" i="135"/>
  <c r="S31" i="135"/>
  <c r="X30" i="135"/>
  <c r="U30" i="135"/>
  <c r="S30" i="135"/>
  <c r="X29" i="135"/>
  <c r="U29" i="135"/>
  <c r="S29" i="135"/>
  <c r="X28" i="135"/>
  <c r="U28" i="135"/>
  <c r="S28" i="135"/>
  <c r="X27" i="135"/>
  <c r="U27" i="135"/>
  <c r="S27" i="135"/>
  <c r="X26" i="135"/>
  <c r="S26" i="135"/>
  <c r="X25" i="135"/>
  <c r="U25" i="135"/>
  <c r="S25" i="135"/>
  <c r="X24" i="135"/>
  <c r="U24" i="135"/>
  <c r="S24" i="135"/>
  <c r="X23" i="135"/>
  <c r="U23" i="135"/>
  <c r="S23" i="135"/>
  <c r="X22" i="135"/>
  <c r="U22" i="135"/>
  <c r="S22" i="135"/>
  <c r="X21" i="135"/>
  <c r="U21" i="135"/>
  <c r="S21" i="135"/>
  <c r="X20" i="135"/>
  <c r="U20" i="135"/>
  <c r="S20" i="135"/>
  <c r="X19" i="135"/>
  <c r="U19" i="135"/>
  <c r="S19" i="135"/>
  <c r="X18" i="135"/>
  <c r="U18" i="135"/>
  <c r="S18" i="135"/>
  <c r="X17" i="135"/>
  <c r="U17" i="135"/>
  <c r="S17" i="135"/>
  <c r="X16" i="135"/>
  <c r="U16" i="135"/>
  <c r="S16" i="135"/>
  <c r="X15" i="135"/>
  <c r="U15" i="135"/>
  <c r="S15" i="135"/>
  <c r="X14" i="135"/>
  <c r="U14" i="135"/>
  <c r="S14" i="135"/>
  <c r="X13" i="135"/>
  <c r="U13" i="135"/>
  <c r="S13" i="135"/>
  <c r="X12" i="135"/>
  <c r="U12" i="135"/>
  <c r="T21" i="135"/>
  <c r="R21" i="135"/>
  <c r="V20" i="135"/>
  <c r="T20" i="135"/>
  <c r="R20" i="135"/>
  <c r="V19" i="135"/>
  <c r="T19" i="135"/>
  <c r="R19" i="135"/>
  <c r="V18" i="135"/>
  <c r="T18" i="135"/>
  <c r="R18" i="135"/>
  <c r="V17" i="135"/>
  <c r="T17" i="135"/>
  <c r="R17" i="135"/>
  <c r="V16" i="135"/>
  <c r="T16" i="135"/>
  <c r="R16" i="135"/>
  <c r="V15" i="135"/>
  <c r="T15" i="135"/>
  <c r="R15" i="135"/>
  <c r="V14" i="135"/>
  <c r="T14" i="135"/>
  <c r="R14" i="135"/>
  <c r="V13" i="135"/>
  <c r="T13" i="135"/>
  <c r="R13" i="135"/>
  <c r="V12" i="135"/>
  <c r="T12" i="135"/>
  <c r="M18" i="135"/>
  <c r="M19" i="135"/>
  <c r="M20" i="135"/>
  <c r="M23" i="135"/>
  <c r="M24" i="135"/>
  <c r="M25" i="135"/>
  <c r="M26" i="135"/>
  <c r="M27" i="135"/>
  <c r="M28" i="135"/>
  <c r="M29" i="135"/>
  <c r="M30" i="135"/>
  <c r="M71" i="135"/>
  <c r="M12" i="135"/>
  <c r="M13" i="135"/>
  <c r="M14" i="135"/>
  <c r="M15" i="135"/>
  <c r="M16" i="135"/>
  <c r="M17" i="135"/>
  <c r="Y62" i="135" l="1"/>
  <c r="AA62" i="135" s="1"/>
  <c r="AB62" i="135" s="1"/>
  <c r="H53" i="134"/>
  <c r="Y58" i="135"/>
  <c r="AA58" i="135" s="1"/>
  <c r="AB58" i="135" s="1"/>
  <c r="Y54" i="135"/>
  <c r="AA54" i="135" s="1"/>
  <c r="AB54" i="135" s="1"/>
  <c r="Y56" i="135"/>
  <c r="AA56" i="135" s="1"/>
  <c r="AB56" i="135" s="1"/>
  <c r="Y60" i="135"/>
  <c r="AA60" i="135" s="1"/>
  <c r="AB60" i="135" s="1"/>
  <c r="Y46" i="135"/>
  <c r="AA46" i="135" s="1"/>
  <c r="AB46" i="135" s="1"/>
  <c r="Y50" i="135"/>
  <c r="AA50" i="135" s="1"/>
  <c r="AB50" i="135" s="1"/>
  <c r="Y42" i="135"/>
  <c r="AA42" i="135" s="1"/>
  <c r="AB42" i="135" s="1"/>
  <c r="Y61" i="135"/>
  <c r="AA61" i="135" s="1"/>
  <c r="AB61" i="135" s="1"/>
  <c r="Y71" i="135"/>
  <c r="AA71" i="135" s="1"/>
  <c r="AB71" i="135" s="1"/>
  <c r="Y51" i="135"/>
  <c r="AA51" i="135" s="1"/>
  <c r="AB51" i="135" s="1"/>
  <c r="Y55" i="135"/>
  <c r="AA55" i="135" s="1"/>
  <c r="AB55" i="135" s="1"/>
  <c r="Y57" i="135"/>
  <c r="AA57" i="135" s="1"/>
  <c r="AB57" i="135" s="1"/>
  <c r="Y59" i="135"/>
  <c r="AA59" i="135" s="1"/>
  <c r="AB59" i="135" s="1"/>
  <c r="Y38" i="135"/>
  <c r="AA38" i="135" s="1"/>
  <c r="AB38" i="135" s="1"/>
  <c r="Y48" i="135"/>
  <c r="AA48" i="135" s="1"/>
  <c r="AB48" i="135" s="1"/>
  <c r="Y52" i="135"/>
  <c r="AA52" i="135" s="1"/>
  <c r="AB52" i="135" s="1"/>
  <c r="W72" i="135"/>
  <c r="Y34" i="135"/>
  <c r="AA34" i="135" s="1"/>
  <c r="AB34" i="135" s="1"/>
  <c r="Y37" i="135"/>
  <c r="AA37" i="135" s="1"/>
  <c r="AB37" i="135" s="1"/>
  <c r="Y39" i="135"/>
  <c r="AA39" i="135" s="1"/>
  <c r="AB39" i="135" s="1"/>
  <c r="Y40" i="135"/>
  <c r="AA40" i="135" s="1"/>
  <c r="AB40" i="135" s="1"/>
  <c r="Y41" i="135"/>
  <c r="AA41" i="135" s="1"/>
  <c r="AB41" i="135" s="1"/>
  <c r="Y43" i="135"/>
  <c r="AA43" i="135" s="1"/>
  <c r="AB43" i="135" s="1"/>
  <c r="Y44" i="135"/>
  <c r="AA44" i="135" s="1"/>
  <c r="AB44" i="135" s="1"/>
  <c r="Y45" i="135"/>
  <c r="AA45" i="135" s="1"/>
  <c r="AB45" i="135" s="1"/>
  <c r="Y47" i="135"/>
  <c r="AA47" i="135" s="1"/>
  <c r="AB47" i="135" s="1"/>
  <c r="Y49" i="135"/>
  <c r="AA49" i="135" s="1"/>
  <c r="AB49" i="135" s="1"/>
  <c r="Y53" i="135"/>
  <c r="AA53" i="135" s="1"/>
  <c r="AB53" i="135" s="1"/>
  <c r="Y26" i="135"/>
  <c r="AA26" i="135" s="1"/>
  <c r="AB26" i="135" s="1"/>
  <c r="Z72" i="135"/>
  <c r="Y12" i="135"/>
  <c r="AA12" i="135" s="1"/>
  <c r="AB12" i="135" s="1"/>
  <c r="Y28" i="135"/>
  <c r="AA28" i="135" s="1"/>
  <c r="AB28" i="135" s="1"/>
  <c r="Y32" i="135"/>
  <c r="AA32" i="135" s="1"/>
  <c r="AB32" i="135" s="1"/>
  <c r="Y36" i="135"/>
  <c r="AA36" i="135" s="1"/>
  <c r="AB36" i="135" s="1"/>
  <c r="Y21" i="135"/>
  <c r="AA21" i="135" s="1"/>
  <c r="AB21" i="135" s="1"/>
  <c r="U72" i="135"/>
  <c r="Y17" i="135"/>
  <c r="AA17" i="135" s="1"/>
  <c r="AB17" i="135" s="1"/>
  <c r="V72" i="135"/>
  <c r="Y13" i="135"/>
  <c r="AA13" i="135" s="1"/>
  <c r="AB13" i="135" s="1"/>
  <c r="Y14" i="135"/>
  <c r="AA14" i="135" s="1"/>
  <c r="Y15" i="135"/>
  <c r="AA15" i="135" s="1"/>
  <c r="AB15" i="135" s="1"/>
  <c r="Y16" i="135"/>
  <c r="AA16" i="135" s="1"/>
  <c r="AB16" i="135" s="1"/>
  <c r="Y18" i="135"/>
  <c r="AA18" i="135" s="1"/>
  <c r="AB18" i="135" s="1"/>
  <c r="Y19" i="135"/>
  <c r="AA19" i="135" s="1"/>
  <c r="AB19" i="135" s="1"/>
  <c r="Y20" i="135"/>
  <c r="AA20" i="135" s="1"/>
  <c r="AB20" i="135" s="1"/>
  <c r="R72" i="135"/>
  <c r="S72" i="135"/>
  <c r="X72" i="135"/>
  <c r="Y22" i="135"/>
  <c r="AA22" i="135" s="1"/>
  <c r="AB22" i="135" s="1"/>
  <c r="Y23" i="135"/>
  <c r="AA23" i="135" s="1"/>
  <c r="AB23" i="135" s="1"/>
  <c r="Y24" i="135"/>
  <c r="AA24" i="135" s="1"/>
  <c r="AB24" i="135" s="1"/>
  <c r="Y25" i="135"/>
  <c r="AA25" i="135" s="1"/>
  <c r="AB25" i="135" s="1"/>
  <c r="Y27" i="135"/>
  <c r="AA27" i="135" s="1"/>
  <c r="AB27" i="135" s="1"/>
  <c r="Y29" i="135"/>
  <c r="AA29" i="135" s="1"/>
  <c r="AB29" i="135" s="1"/>
  <c r="Y30" i="135"/>
  <c r="AA30" i="135" s="1"/>
  <c r="AB30" i="135" s="1"/>
  <c r="Y31" i="135"/>
  <c r="AA31" i="135" s="1"/>
  <c r="AB31" i="135" s="1"/>
  <c r="Y33" i="135"/>
  <c r="AA33" i="135" s="1"/>
  <c r="AB33" i="135" s="1"/>
  <c r="Y35" i="135"/>
  <c r="AA35" i="135" s="1"/>
  <c r="AB35" i="135" s="1"/>
  <c r="T72" i="135"/>
  <c r="M72" i="135"/>
  <c r="AA72" i="135" l="1"/>
  <c r="AB72" i="135" s="1"/>
  <c r="AB14" i="135"/>
  <c r="Y72" i="135"/>
  <c r="H24" i="133"/>
  <c r="H22" i="133"/>
  <c r="B4" i="143" s="1"/>
  <c r="H27" i="133"/>
  <c r="H26" i="133"/>
  <c r="B29" i="131" l="1"/>
  <c r="I26" i="131"/>
  <c r="C7" i="125" l="1"/>
  <c r="C6" i="125"/>
  <c r="K30" i="101"/>
  <c r="K29" i="101"/>
  <c r="K25" i="101"/>
  <c r="K24" i="101"/>
  <c r="K23" i="101"/>
  <c r="H21" i="119"/>
  <c r="H16" i="119"/>
  <c r="H43" i="119"/>
  <c r="H32" i="119"/>
  <c r="H28" i="119"/>
  <c r="H22" i="119"/>
  <c r="H37" i="119"/>
  <c r="H33" i="119"/>
  <c r="H27" i="119"/>
  <c r="H23" i="119"/>
  <c r="H18" i="119"/>
  <c r="H34" i="119"/>
  <c r="H35" i="119"/>
  <c r="H36" i="119"/>
  <c r="H38" i="119"/>
  <c r="H39" i="119"/>
  <c r="H41" i="119"/>
  <c r="H44" i="119"/>
  <c r="H17" i="119"/>
  <c r="H19" i="119"/>
  <c r="H20" i="119"/>
  <c r="H24" i="119"/>
  <c r="H25" i="119"/>
  <c r="H26" i="119"/>
  <c r="H29" i="119"/>
  <c r="H30" i="119"/>
  <c r="H31" i="119"/>
  <c r="H46" i="119" l="1"/>
  <c r="H52" i="119"/>
  <c r="H53" i="119" l="1"/>
  <c r="H12" i="134" s="1"/>
  <c r="I20" i="101" l="1"/>
  <c r="H13" i="134" l="1"/>
  <c r="H12" i="119"/>
  <c r="H13" i="119" s="1"/>
</calcChain>
</file>

<file path=xl/comments1.xml><?xml version="1.0" encoding="utf-8"?>
<comments xmlns="http://schemas.openxmlformats.org/spreadsheetml/2006/main">
  <authors>
    <author>小山　正樹</author>
  </authors>
  <commentList>
    <comment ref="G10" authorId="0" shapeId="0">
      <text>
        <r>
          <rPr>
            <sz val="9"/>
            <color indexed="81"/>
            <rFont val="MS P ゴシック"/>
            <family val="3"/>
            <charset val="128"/>
          </rPr>
          <t>・金○○円と記入すること。
・謝礼として支払う場合は、扶養控除等申告書の提出の有無  や従事期間等によって所得税を団体が納付する必要がある。
・交通費を支払う場合は、ルートや金額の根拠の確認が必要。</t>
        </r>
      </text>
    </comment>
  </commentList>
</comments>
</file>

<file path=xl/sharedStrings.xml><?xml version="1.0" encoding="utf-8"?>
<sst xmlns="http://schemas.openxmlformats.org/spreadsheetml/2006/main" count="1197" uniqueCount="440">
  <si>
    <t>○</t>
    <phoneticPr fontId="5"/>
  </si>
  <si>
    <t>届出</t>
    <rPh sb="0" eb="2">
      <t>トドケデ</t>
    </rPh>
    <phoneticPr fontId="5"/>
  </si>
  <si>
    <t>個人</t>
    <rPh sb="0" eb="2">
      <t>コジン</t>
    </rPh>
    <phoneticPr fontId="5"/>
  </si>
  <si>
    <t>指導</t>
    <rPh sb="0" eb="2">
      <t>シドウ</t>
    </rPh>
    <phoneticPr fontId="5"/>
  </si>
  <si>
    <t>任意団体</t>
    <rPh sb="0" eb="2">
      <t>ニンイ</t>
    </rPh>
    <rPh sb="2" eb="4">
      <t>ダンタイ</t>
    </rPh>
    <phoneticPr fontId="5"/>
  </si>
  <si>
    <t>保険者</t>
    <rPh sb="0" eb="3">
      <t>ホケンシャ</t>
    </rPh>
    <phoneticPr fontId="5"/>
  </si>
  <si>
    <t>許可</t>
    <rPh sb="0" eb="2">
      <t>キョカ</t>
    </rPh>
    <phoneticPr fontId="5"/>
  </si>
  <si>
    <t>NPO</t>
    <phoneticPr fontId="5"/>
  </si>
  <si>
    <t>保険名称/内容</t>
    <rPh sb="0" eb="2">
      <t>ホケン</t>
    </rPh>
    <rPh sb="2" eb="4">
      <t>メイショウ</t>
    </rPh>
    <rPh sb="5" eb="7">
      <t>ナイヨウ</t>
    </rPh>
    <phoneticPr fontId="5"/>
  </si>
  <si>
    <t>その他</t>
    <rPh sb="2" eb="3">
      <t>タ</t>
    </rPh>
    <phoneticPr fontId="5"/>
  </si>
  <si>
    <t>株式会社</t>
    <rPh sb="0" eb="4">
      <t>カブシキガイシャ</t>
    </rPh>
    <phoneticPr fontId="5"/>
  </si>
  <si>
    <t>社会福祉法人</t>
    <rPh sb="0" eb="2">
      <t>シャカイ</t>
    </rPh>
    <rPh sb="2" eb="4">
      <t>フクシ</t>
    </rPh>
    <rPh sb="4" eb="6">
      <t>ホウジン</t>
    </rPh>
    <phoneticPr fontId="5"/>
  </si>
  <si>
    <t>一般社団法人</t>
    <rPh sb="0" eb="2">
      <t>イッパン</t>
    </rPh>
    <rPh sb="2" eb="4">
      <t>シャダン</t>
    </rPh>
    <rPh sb="4" eb="6">
      <t>ホウジン</t>
    </rPh>
    <phoneticPr fontId="5"/>
  </si>
  <si>
    <t>人</t>
    <rPh sb="0" eb="1">
      <t>ニン</t>
    </rPh>
    <phoneticPr fontId="5"/>
  </si>
  <si>
    <t>昭和</t>
    <rPh sb="0" eb="2">
      <t>ショウワ</t>
    </rPh>
    <phoneticPr fontId="5"/>
  </si>
  <si>
    <t>平成</t>
    <rPh sb="0" eb="2">
      <t>ヘイセイ</t>
    </rPh>
    <phoneticPr fontId="5"/>
  </si>
  <si>
    <t>令和</t>
    <rPh sb="0" eb="1">
      <t>レイ</t>
    </rPh>
    <rPh sb="1" eb="2">
      <t>ワ</t>
    </rPh>
    <phoneticPr fontId="5"/>
  </si>
  <si>
    <t>1回当たりの定員 ※2
（標準的な定員を記入する）</t>
    <rPh sb="1" eb="2">
      <t>カイ</t>
    </rPh>
    <rPh sb="2" eb="3">
      <t>ア</t>
    </rPh>
    <rPh sb="6" eb="8">
      <t>テイイン</t>
    </rPh>
    <rPh sb="13" eb="16">
      <t>ヒョウジュンテキ</t>
    </rPh>
    <rPh sb="17" eb="19">
      <t>テイイン</t>
    </rPh>
    <rPh sb="20" eb="22">
      <t>キニュウ</t>
    </rPh>
    <phoneticPr fontId="5"/>
  </si>
  <si>
    <t>第１号様式（要領第３条関係）添付資料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4"/>
  </si>
  <si>
    <t>事業計画書</t>
    <rPh sb="0" eb="2">
      <t>ジギョウ</t>
    </rPh>
    <rPh sb="2" eb="5">
      <t>ケイカクショ</t>
    </rPh>
    <phoneticPr fontId="5"/>
  </si>
  <si>
    <t>開催日時</t>
    <rPh sb="0" eb="2">
      <t>カイサイ</t>
    </rPh>
    <rPh sb="2" eb="4">
      <t>ニチジ</t>
    </rPh>
    <phoneticPr fontId="5"/>
  </si>
  <si>
    <t>期間</t>
    <rPh sb="0" eb="2">
      <t>キカン</t>
    </rPh>
    <phoneticPr fontId="5"/>
  </si>
  <si>
    <t>実施日</t>
    <rPh sb="0" eb="3">
      <t>ジッシビ</t>
    </rPh>
    <phoneticPr fontId="5"/>
  </si>
  <si>
    <t>時間</t>
    <rPh sb="0" eb="2">
      <t>ジカン</t>
    </rPh>
    <phoneticPr fontId="5"/>
  </si>
  <si>
    <t>令和</t>
    <rPh sb="0" eb="2">
      <t>レイワ</t>
    </rPh>
    <phoneticPr fontId="4"/>
  </si>
  <si>
    <t>年</t>
    <rPh sb="0" eb="1">
      <t>ネン</t>
    </rPh>
    <phoneticPr fontId="4"/>
  </si>
  <si>
    <t>月</t>
    <rPh sb="0" eb="1">
      <t>ガツ</t>
    </rPh>
    <phoneticPr fontId="4"/>
  </si>
  <si>
    <t>～</t>
    <phoneticPr fontId="4"/>
  </si>
  <si>
    <t>時</t>
    <rPh sb="0" eb="1">
      <t>ジ</t>
    </rPh>
    <phoneticPr fontId="4"/>
  </si>
  <si>
    <t>分</t>
    <rPh sb="0" eb="1">
      <t>フン</t>
    </rPh>
    <phoneticPr fontId="4"/>
  </si>
  <si>
    <t>実施場所</t>
    <rPh sb="0" eb="2">
      <t>ジッシ</t>
    </rPh>
    <rPh sb="2" eb="4">
      <t>バショ</t>
    </rPh>
    <phoneticPr fontId="4"/>
  </si>
  <si>
    <t>会場</t>
    <rPh sb="0" eb="2">
      <t>カイジョウ</t>
    </rPh>
    <phoneticPr fontId="4"/>
  </si>
  <si>
    <t>住所</t>
    <rPh sb="0" eb="2">
      <t>ジュウショ</t>
    </rPh>
    <phoneticPr fontId="4"/>
  </si>
  <si>
    <t>手続きの種別</t>
    <rPh sb="0" eb="2">
      <t>テツヅ</t>
    </rPh>
    <rPh sb="4" eb="6">
      <t>シュベツ</t>
    </rPh>
    <phoneticPr fontId="4"/>
  </si>
  <si>
    <t>※各事業ごとに作成</t>
    <rPh sb="1" eb="4">
      <t>カクジギョウ</t>
    </rPh>
    <rPh sb="7" eb="9">
      <t>サクセイ</t>
    </rPh>
    <phoneticPr fontId="4"/>
  </si>
  <si>
    <t>年間開催予定回数</t>
    <rPh sb="0" eb="2">
      <t>ネンカン</t>
    </rPh>
    <rPh sb="2" eb="4">
      <t>カイサイ</t>
    </rPh>
    <rPh sb="4" eb="6">
      <t>ヨテイ</t>
    </rPh>
    <rPh sb="6" eb="8">
      <t>カイスウ</t>
    </rPh>
    <phoneticPr fontId="5"/>
  </si>
  <si>
    <t>１回当たりの人数</t>
    <rPh sb="1" eb="2">
      <t>カイ</t>
    </rPh>
    <rPh sb="2" eb="3">
      <t>ア</t>
    </rPh>
    <rPh sb="6" eb="8">
      <t>ニンズウ</t>
    </rPh>
    <phoneticPr fontId="4"/>
  </si>
  <si>
    <t>その他</t>
    <phoneticPr fontId="4"/>
  </si>
  <si>
    <t>○ 予定回数・人数</t>
    <rPh sb="2" eb="4">
      <t>ヨテイ</t>
    </rPh>
    <rPh sb="4" eb="6">
      <t>カイスウ</t>
    </rPh>
    <rPh sb="7" eb="9">
      <t>ニンズウ</t>
    </rPh>
    <phoneticPr fontId="4"/>
  </si>
  <si>
    <t>○ 事業概要</t>
    <rPh sb="2" eb="4">
      <t>ジギョウ</t>
    </rPh>
    <rPh sb="4" eb="6">
      <t>ガイヨウ</t>
    </rPh>
    <phoneticPr fontId="4"/>
  </si>
  <si>
    <t>支援体制・支援者数</t>
    <rPh sb="0" eb="2">
      <t>シエン</t>
    </rPh>
    <rPh sb="2" eb="4">
      <t>タイセイ</t>
    </rPh>
    <rPh sb="5" eb="7">
      <t>シエン</t>
    </rPh>
    <rPh sb="7" eb="8">
      <t>シャ</t>
    </rPh>
    <rPh sb="8" eb="9">
      <t>スウ</t>
    </rPh>
    <phoneticPr fontId="5"/>
  </si>
  <si>
    <t>ボランティア有償</t>
    <rPh sb="6" eb="8">
      <t>ユウショウ</t>
    </rPh>
    <phoneticPr fontId="5"/>
  </si>
  <si>
    <t>ボランティア無償</t>
    <rPh sb="6" eb="8">
      <t>ムショウ</t>
    </rPh>
    <phoneticPr fontId="5"/>
  </si>
  <si>
    <t>ボランティア有償</t>
    <rPh sb="6" eb="8">
      <t>ユウショウ</t>
    </rPh>
    <phoneticPr fontId="4"/>
  </si>
  <si>
    <t>ボランティア無償</t>
    <rPh sb="6" eb="8">
      <t>ムショウ</t>
    </rPh>
    <phoneticPr fontId="4"/>
  </si>
  <si>
    <t>事業目的</t>
    <rPh sb="0" eb="2">
      <t>ジギョウ</t>
    </rPh>
    <rPh sb="2" eb="4">
      <t>モクテキ</t>
    </rPh>
    <phoneticPr fontId="5"/>
  </si>
  <si>
    <t>事業内容</t>
    <rPh sb="0" eb="2">
      <t>ジギョウ</t>
    </rPh>
    <rPh sb="2" eb="4">
      <t>ナイヨウ</t>
    </rPh>
    <phoneticPr fontId="5"/>
  </si>
  <si>
    <t>電話</t>
    <rPh sb="0" eb="2">
      <t>デンワ</t>
    </rPh>
    <phoneticPr fontId="4"/>
  </si>
  <si>
    <t>メール</t>
    <phoneticPr fontId="4"/>
  </si>
  <si>
    <t>LINE</t>
    <phoneticPr fontId="4"/>
  </si>
  <si>
    <t>その他</t>
    <rPh sb="2" eb="3">
      <t>タ</t>
    </rPh>
    <phoneticPr fontId="4"/>
  </si>
  <si>
    <t>担当者</t>
    <rPh sb="0" eb="3">
      <t>タントウシャ</t>
    </rPh>
    <phoneticPr fontId="4"/>
  </si>
  <si>
    <t>参加費用</t>
    <rPh sb="0" eb="2">
      <t>サンカ</t>
    </rPh>
    <rPh sb="2" eb="4">
      <t>ヒヨウ</t>
    </rPh>
    <phoneticPr fontId="4"/>
  </si>
  <si>
    <t>子ども</t>
    <rPh sb="0" eb="1">
      <t>コ</t>
    </rPh>
    <phoneticPr fontId="4"/>
  </si>
  <si>
    <t>保護者</t>
    <rPh sb="0" eb="3">
      <t>ホゴシャ</t>
    </rPh>
    <phoneticPr fontId="4"/>
  </si>
  <si>
    <t>保護者</t>
    <rPh sb="0" eb="3">
      <t>ホゴシャ</t>
    </rPh>
    <phoneticPr fontId="5"/>
  </si>
  <si>
    <t>年間支援者
（延べ人数）</t>
    <rPh sb="2" eb="5">
      <t>シエンシャ</t>
    </rPh>
    <phoneticPr fontId="4"/>
  </si>
  <si>
    <t>保護者</t>
    <phoneticPr fontId="4"/>
  </si>
  <si>
    <t>定員</t>
    <rPh sb="0" eb="2">
      <t>テイイン</t>
    </rPh>
    <phoneticPr fontId="5"/>
  </si>
  <si>
    <t>年間利用者想定数
（延べ人数）</t>
    <rPh sb="0" eb="2">
      <t>ネンカン</t>
    </rPh>
    <rPh sb="2" eb="4">
      <t>リヨウ</t>
    </rPh>
    <rPh sb="4" eb="5">
      <t>シャ</t>
    </rPh>
    <rPh sb="5" eb="7">
      <t>ソウテイ</t>
    </rPh>
    <rPh sb="7" eb="8">
      <t>スウ</t>
    </rPh>
    <rPh sb="10" eb="11">
      <t>ノ</t>
    </rPh>
    <rPh sb="12" eb="14">
      <t>ニンズウ</t>
    </rPh>
    <phoneticPr fontId="5"/>
  </si>
  <si>
    <t>利用者想定数</t>
    <rPh sb="0" eb="3">
      <t>リヨウシャ</t>
    </rPh>
    <rPh sb="3" eb="5">
      <t>ソウテイ</t>
    </rPh>
    <rPh sb="5" eb="6">
      <t>スウ</t>
    </rPh>
    <phoneticPr fontId="5"/>
  </si>
  <si>
    <t>第１号様式（要領第３条関係）添付資料</t>
    <phoneticPr fontId="7"/>
  </si>
  <si>
    <t>収　　　入</t>
    <phoneticPr fontId="7"/>
  </si>
  <si>
    <t>収入項目・内訳</t>
    <phoneticPr fontId="7"/>
  </si>
  <si>
    <t>金　額（円）</t>
    <rPh sb="4" eb="5">
      <t>エン</t>
    </rPh>
    <phoneticPr fontId="7"/>
  </si>
  <si>
    <t>参加費等</t>
    <rPh sb="0" eb="3">
      <t>サンカヒ</t>
    </rPh>
    <rPh sb="3" eb="4">
      <t>トウ</t>
    </rPh>
    <phoneticPr fontId="7"/>
  </si>
  <si>
    <t>葛飾区子ども・若者支援活動費助成金</t>
    <rPh sb="0" eb="3">
      <t>カツシカク</t>
    </rPh>
    <rPh sb="3" eb="4">
      <t>コ</t>
    </rPh>
    <rPh sb="7" eb="9">
      <t>ワカモノ</t>
    </rPh>
    <rPh sb="9" eb="11">
      <t>シエン</t>
    </rPh>
    <rPh sb="11" eb="13">
      <t>カツドウ</t>
    </rPh>
    <rPh sb="13" eb="14">
      <t>ヒ</t>
    </rPh>
    <rPh sb="14" eb="17">
      <t>ジョセイキン</t>
    </rPh>
    <phoneticPr fontId="7"/>
  </si>
  <si>
    <t>団体負担</t>
    <rPh sb="0" eb="2">
      <t>ダンタイ</t>
    </rPh>
    <rPh sb="2" eb="4">
      <t>フタン</t>
    </rPh>
    <phoneticPr fontId="7"/>
  </si>
  <si>
    <t>収入合計</t>
    <rPh sb="0" eb="2">
      <t>シュウニュウ</t>
    </rPh>
    <phoneticPr fontId="7"/>
  </si>
  <si>
    <t>支　　　出</t>
    <phoneticPr fontId="7"/>
  </si>
  <si>
    <t>支出項目 ・ 内訳</t>
    <phoneticPr fontId="7"/>
  </si>
  <si>
    <t>単価（円）</t>
    <rPh sb="3" eb="4">
      <t>エン</t>
    </rPh>
    <phoneticPr fontId="7"/>
  </si>
  <si>
    <t>助　成　対　象　経　費</t>
    <rPh sb="0" eb="1">
      <t>スケ</t>
    </rPh>
    <rPh sb="2" eb="3">
      <t>シゲル</t>
    </rPh>
    <rPh sb="4" eb="5">
      <t>タイ</t>
    </rPh>
    <rPh sb="6" eb="7">
      <t>ゾウ</t>
    </rPh>
    <rPh sb="8" eb="9">
      <t>ヘ</t>
    </rPh>
    <rPh sb="10" eb="11">
      <t>ヒ</t>
    </rPh>
    <phoneticPr fontId="7"/>
  </si>
  <si>
    <t>報　償　費</t>
    <phoneticPr fontId="7"/>
  </si>
  <si>
    <t>需　用　費</t>
    <phoneticPr fontId="7"/>
  </si>
  <si>
    <t>役　務　費</t>
    <phoneticPr fontId="7"/>
  </si>
  <si>
    <t>使　用　料
・賃　借　料</t>
    <phoneticPr fontId="7"/>
  </si>
  <si>
    <t>備品購入費</t>
    <phoneticPr fontId="7"/>
  </si>
  <si>
    <t>研　修　費</t>
    <phoneticPr fontId="7"/>
  </si>
  <si>
    <t>その他経費</t>
    <phoneticPr fontId="7"/>
  </si>
  <si>
    <t>①助成対象経費の計</t>
    <phoneticPr fontId="7"/>
  </si>
  <si>
    <t>助成対象外経費</t>
    <rPh sb="0" eb="2">
      <t>ジョセイ</t>
    </rPh>
    <rPh sb="2" eb="4">
      <t>タイショウ</t>
    </rPh>
    <rPh sb="4" eb="5">
      <t>ソト</t>
    </rPh>
    <phoneticPr fontId="7"/>
  </si>
  <si>
    <t>②助成対象外経費の計</t>
    <rPh sb="5" eb="6">
      <t>ソト</t>
    </rPh>
    <phoneticPr fontId="7"/>
  </si>
  <si>
    <t>③経費合計（①+②）</t>
    <rPh sb="1" eb="3">
      <t>ケイヒ</t>
    </rPh>
    <rPh sb="3" eb="4">
      <t>ゴウ</t>
    </rPh>
    <rPh sb="4" eb="5">
      <t>ケイ</t>
    </rPh>
    <phoneticPr fontId="7"/>
  </si>
  <si>
    <t>※</t>
    <phoneticPr fontId="7"/>
  </si>
  <si>
    <t>審査の結果、交付決定金額が申請金額を下まわる場合があります。</t>
    <phoneticPr fontId="7"/>
  </si>
  <si>
    <t>収入欄には、助成金や参加費などの事業に係る収入をすべて記入してください。本助成金以外の収入については、収入の内容を確認させていただく場合があります。</t>
    <phoneticPr fontId="7"/>
  </si>
  <si>
    <t>物品等の支給による助成を受けている場合は、その相当額を収入として計上してください。</t>
    <phoneticPr fontId="7"/>
  </si>
  <si>
    <t>支出に関しては、助成対象経費の区分別に詳しく記入してください。</t>
    <phoneticPr fontId="7"/>
  </si>
  <si>
    <t>収入と支出それぞれの合計額が同額となるようにしてください。</t>
    <phoneticPr fontId="7"/>
  </si>
  <si>
    <t>年度の途中から活動を開始する場合は、助成金の上限額に実施月数を１２月で除した月数を乗じた金額が助成金の上限額となりますので、ご注意ください。</t>
    <phoneticPr fontId="7"/>
  </si>
  <si>
    <t>※該当する助成区分を選択してください。（複数選択不可）</t>
    <rPh sb="1" eb="3">
      <t>ガイトウ</t>
    </rPh>
    <rPh sb="5" eb="7">
      <t>ジョセイ</t>
    </rPh>
    <rPh sb="7" eb="9">
      <t>クブン</t>
    </rPh>
    <rPh sb="10" eb="12">
      <t>センタク</t>
    </rPh>
    <rPh sb="20" eb="22">
      <t>フクスウ</t>
    </rPh>
    <rPh sb="22" eb="24">
      <t>センタク</t>
    </rPh>
    <rPh sb="24" eb="26">
      <t>フカ</t>
    </rPh>
    <phoneticPr fontId="7"/>
  </si>
  <si>
    <t>【助成区分】</t>
    <rPh sb="1" eb="3">
      <t>ジョセイ</t>
    </rPh>
    <rPh sb="3" eb="5">
      <t>クブン</t>
    </rPh>
    <phoneticPr fontId="4"/>
  </si>
  <si>
    <t>第１号様式（要領第３条関係）</t>
    <rPh sb="0" eb="1">
      <t>ダイ</t>
    </rPh>
    <rPh sb="2" eb="3">
      <t>ゴウ</t>
    </rPh>
    <rPh sb="3" eb="5">
      <t>ヨウシキ</t>
    </rPh>
    <rPh sb="6" eb="8">
      <t>ヨウリョウ</t>
    </rPh>
    <rPh sb="8" eb="9">
      <t>ダイ</t>
    </rPh>
    <rPh sb="10" eb="11">
      <t>ジョウ</t>
    </rPh>
    <rPh sb="11" eb="13">
      <t>カンケイ</t>
    </rPh>
    <phoneticPr fontId="4"/>
  </si>
  <si>
    <t>子ども・若者支援活動費助成金交付申請書</t>
    <rPh sb="0" eb="1">
      <t>コ</t>
    </rPh>
    <rPh sb="4" eb="6">
      <t>ワカモノ</t>
    </rPh>
    <rPh sb="6" eb="8">
      <t>シエン</t>
    </rPh>
    <rPh sb="8" eb="10">
      <t>カツドウ</t>
    </rPh>
    <rPh sb="10" eb="11">
      <t>ヒ</t>
    </rPh>
    <rPh sb="11" eb="13">
      <t>ジョセイ</t>
    </rPh>
    <rPh sb="13" eb="14">
      <t>キン</t>
    </rPh>
    <rPh sb="14" eb="16">
      <t>コウフ</t>
    </rPh>
    <rPh sb="16" eb="19">
      <t>シンセイショ</t>
    </rPh>
    <phoneticPr fontId="5"/>
  </si>
  <si>
    <t>日</t>
    <rPh sb="0" eb="1">
      <t>ニチ</t>
    </rPh>
    <phoneticPr fontId="4"/>
  </si>
  <si>
    <t>月</t>
    <rPh sb="0" eb="1">
      <t>ツキ</t>
    </rPh>
    <phoneticPr fontId="4"/>
  </si>
  <si>
    <t>（申請者）</t>
    <rPh sb="1" eb="4">
      <t>シンセイシャ</t>
    </rPh>
    <phoneticPr fontId="4"/>
  </si>
  <si>
    <t>団体名</t>
    <rPh sb="0" eb="2">
      <t>ダンタイ</t>
    </rPh>
    <rPh sb="2" eb="3">
      <t>メイ</t>
    </rPh>
    <phoneticPr fontId="4"/>
  </si>
  <si>
    <t>団 体 名</t>
    <rPh sb="0" eb="1">
      <t>ダン</t>
    </rPh>
    <rPh sb="2" eb="3">
      <t>カラダ</t>
    </rPh>
    <rPh sb="4" eb="5">
      <t>メイ</t>
    </rPh>
    <phoneticPr fontId="4"/>
  </si>
  <si>
    <t xml:space="preserve">  葛飾区子ども・若者支援活動費助成金交付要綱（以下「要綱」という。）第７条の規定により、下記のとおり関係書類を添えて申請します。
　なお、当団体は要綱第３条の助成対象団体の要件に該当する団体であり、要綱第２条の助成対象事業の要件に該当する事業を実施することを誓約します。</t>
    <phoneticPr fontId="4"/>
  </si>
  <si>
    <t>記</t>
    <rPh sb="0" eb="1">
      <t>キ</t>
    </rPh>
    <phoneticPr fontId="4"/>
  </si>
  <si>
    <t>電話番号</t>
    <rPh sb="0" eb="2">
      <t>デンワ</t>
    </rPh>
    <rPh sb="2" eb="4">
      <t>バンゴウ</t>
    </rPh>
    <phoneticPr fontId="4"/>
  </si>
  <si>
    <t>設立年月日</t>
    <rPh sb="0" eb="2">
      <t>セツリツ</t>
    </rPh>
    <rPh sb="2" eb="5">
      <t>ネンガッピ</t>
    </rPh>
    <phoneticPr fontId="4"/>
  </si>
  <si>
    <t>申請事業名</t>
    <rPh sb="0" eb="2">
      <t>シンセイ</t>
    </rPh>
    <rPh sb="2" eb="4">
      <t>ジギョウ</t>
    </rPh>
    <rPh sb="4" eb="5">
      <t>メイ</t>
    </rPh>
    <phoneticPr fontId="4"/>
  </si>
  <si>
    <t>メールアドレス：</t>
    <phoneticPr fontId="4"/>
  </si>
  <si>
    <t>所 在 地</t>
    <rPh sb="0" eb="1">
      <t>ショ</t>
    </rPh>
    <rPh sb="2" eb="3">
      <t>ザイ</t>
    </rPh>
    <rPh sb="4" eb="5">
      <t>チ</t>
    </rPh>
    <phoneticPr fontId="4"/>
  </si>
  <si>
    <t>子ども食堂</t>
    <rPh sb="0" eb="1">
      <t>コ</t>
    </rPh>
    <rPh sb="3" eb="5">
      <t>ショクドウ</t>
    </rPh>
    <phoneticPr fontId="4"/>
  </si>
  <si>
    <t>学習支援</t>
    <rPh sb="0" eb="2">
      <t>ガクシュウ</t>
    </rPh>
    <rPh sb="2" eb="4">
      <t>シエン</t>
    </rPh>
    <phoneticPr fontId="4"/>
  </si>
  <si>
    <t>就労支援</t>
    <rPh sb="0" eb="2">
      <t>シュウロウ</t>
    </rPh>
    <rPh sb="2" eb="4">
      <t>シエン</t>
    </rPh>
    <phoneticPr fontId="4"/>
  </si>
  <si>
    <t>日常的な支援活動</t>
    <rPh sb="0" eb="3">
      <t>ニチジョウテキ</t>
    </rPh>
    <rPh sb="4" eb="6">
      <t>シエン</t>
    </rPh>
    <rPh sb="6" eb="8">
      <t>カツドウ</t>
    </rPh>
    <phoneticPr fontId="4"/>
  </si>
  <si>
    <t>事業計画書</t>
    <rPh sb="0" eb="2">
      <t>ジギョウ</t>
    </rPh>
    <rPh sb="2" eb="5">
      <t>ケイカクショ</t>
    </rPh>
    <phoneticPr fontId="4"/>
  </si>
  <si>
    <t>事業収支計画書</t>
    <rPh sb="0" eb="2">
      <t>ジギョウ</t>
    </rPh>
    <rPh sb="2" eb="4">
      <t>シュウシ</t>
    </rPh>
    <rPh sb="4" eb="6">
      <t>ケイカク</t>
    </rPh>
    <rPh sb="6" eb="7">
      <t>ショ</t>
    </rPh>
    <phoneticPr fontId="4"/>
  </si>
  <si>
    <t>申請団体の規約、又はそれに準じるもの</t>
    <rPh sb="0" eb="2">
      <t>シンセイ</t>
    </rPh>
    <rPh sb="2" eb="4">
      <t>ダンタイ</t>
    </rPh>
    <rPh sb="5" eb="7">
      <t>キヤク</t>
    </rPh>
    <rPh sb="8" eb="9">
      <t>マタ</t>
    </rPh>
    <rPh sb="13" eb="14">
      <t>ジュン</t>
    </rPh>
    <phoneticPr fontId="4"/>
  </si>
  <si>
    <t>申請団体の構成員名簿</t>
    <rPh sb="0" eb="2">
      <t>シンセイ</t>
    </rPh>
    <rPh sb="2" eb="4">
      <t>ダンタイ</t>
    </rPh>
    <rPh sb="5" eb="8">
      <t>コウセイイン</t>
    </rPh>
    <rPh sb="8" eb="10">
      <t>メイボ</t>
    </rPh>
    <phoneticPr fontId="4"/>
  </si>
  <si>
    <t>申請団体の代表者の身分証明書の写し</t>
    <rPh sb="0" eb="2">
      <t>シンセイ</t>
    </rPh>
    <rPh sb="2" eb="4">
      <t>ダンタイ</t>
    </rPh>
    <rPh sb="5" eb="8">
      <t>ダイヒョウシャ</t>
    </rPh>
    <rPh sb="9" eb="11">
      <t>ミブン</t>
    </rPh>
    <rPh sb="11" eb="14">
      <t>ショウメイショ</t>
    </rPh>
    <rPh sb="15" eb="16">
      <t>ウツ</t>
    </rPh>
    <phoneticPr fontId="4"/>
  </si>
  <si>
    <t>（子ども食堂実施の場合）保健所への届出等の書類</t>
    <rPh sb="1" eb="2">
      <t>コ</t>
    </rPh>
    <rPh sb="4" eb="6">
      <t>ショクドウ</t>
    </rPh>
    <rPh sb="6" eb="8">
      <t>ジッシ</t>
    </rPh>
    <rPh sb="9" eb="11">
      <t>バアイ</t>
    </rPh>
    <rPh sb="12" eb="15">
      <t>ホケンジョ</t>
    </rPh>
    <rPh sb="17" eb="19">
      <t>トドケデ</t>
    </rPh>
    <rPh sb="19" eb="20">
      <t>トウ</t>
    </rPh>
    <rPh sb="21" eb="23">
      <t>ショルイ</t>
    </rPh>
    <phoneticPr fontId="4"/>
  </si>
  <si>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4"/>
  </si>
  <si>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4"/>
  </si>
  <si>
    <t>※申請事業の該当する助成区分を✔してください。</t>
    <rPh sb="1" eb="3">
      <t>シンセイ</t>
    </rPh>
    <rPh sb="3" eb="5">
      <t>ジギョウ</t>
    </rPh>
    <rPh sb="6" eb="8">
      <t>ガイトウ</t>
    </rPh>
    <rPh sb="10" eb="12">
      <t>ジョセイ</t>
    </rPh>
    <rPh sb="12" eb="14">
      <t>クブン</t>
    </rPh>
    <phoneticPr fontId="4"/>
  </si>
  <si>
    <t>添付資料等</t>
    <rPh sb="0" eb="2">
      <t>テンプ</t>
    </rPh>
    <rPh sb="2" eb="4">
      <t>シリョウ</t>
    </rPh>
    <rPh sb="4" eb="5">
      <t>トウ</t>
    </rPh>
    <phoneticPr fontId="4"/>
  </si>
  <si>
    <t xml:space="preserve"> 加入（予定）
保 険 内 容</t>
    <rPh sb="1" eb="3">
      <t>カニュウ</t>
    </rPh>
    <rPh sb="4" eb="6">
      <t>ヨテイ</t>
    </rPh>
    <rPh sb="8" eb="9">
      <t>タモツ</t>
    </rPh>
    <rPh sb="10" eb="11">
      <t>ケン</t>
    </rPh>
    <rPh sb="12" eb="13">
      <t>ウチ</t>
    </rPh>
    <rPh sb="14" eb="15">
      <t>カタチ</t>
    </rPh>
    <phoneticPr fontId="5"/>
  </si>
  <si>
    <r>
      <t xml:space="preserve">保健所に対する手続きの内容
</t>
    </r>
    <r>
      <rPr>
        <sz val="8"/>
        <color theme="1"/>
        <rFont val="ＭＳ 明朝"/>
        <family val="1"/>
        <charset val="128"/>
      </rPr>
      <t>※子ども食堂を
実施する場合</t>
    </r>
    <rPh sb="0" eb="3">
      <t>ホケンジョ</t>
    </rPh>
    <rPh sb="4" eb="5">
      <t>タイ</t>
    </rPh>
    <rPh sb="7" eb="9">
      <t>テツヅ</t>
    </rPh>
    <rPh sb="11" eb="13">
      <t>ナイヨウ</t>
    </rPh>
    <rPh sb="15" eb="16">
      <t>コ</t>
    </rPh>
    <rPh sb="18" eb="20">
      <t>ショクドウ</t>
    </rPh>
    <rPh sb="22" eb="24">
      <t>ジッシ</t>
    </rPh>
    <rPh sb="26" eb="28">
      <t>バアイ</t>
    </rPh>
    <phoneticPr fontId="5"/>
  </si>
  <si>
    <r>
      <t xml:space="preserve">　　事業名
</t>
    </r>
    <r>
      <rPr>
        <sz val="8"/>
        <color theme="1"/>
        <rFont val="ＭＳ 明朝"/>
        <family val="1"/>
        <charset val="128"/>
      </rPr>
      <t>※申請書に記入した事業名をご記入ください。</t>
    </r>
    <rPh sb="2" eb="4">
      <t>ジギョウ</t>
    </rPh>
    <rPh sb="4" eb="5">
      <t>メイ</t>
    </rPh>
    <rPh sb="7" eb="10">
      <t>シンセイショ</t>
    </rPh>
    <rPh sb="11" eb="13">
      <t>キニュウ</t>
    </rPh>
    <rPh sb="15" eb="17">
      <t>ジギョウ</t>
    </rPh>
    <rPh sb="17" eb="18">
      <t>メイ</t>
    </rPh>
    <rPh sb="20" eb="22">
      <t>キニュウ</t>
    </rPh>
    <phoneticPr fontId="5"/>
  </si>
  <si>
    <t>参加費用・申込方法等</t>
    <rPh sb="0" eb="2">
      <t>サンカ</t>
    </rPh>
    <rPh sb="2" eb="4">
      <t>ヒヨウ</t>
    </rPh>
    <rPh sb="5" eb="6">
      <t>モウ</t>
    </rPh>
    <rPh sb="6" eb="7">
      <t>コ</t>
    </rPh>
    <rPh sb="7" eb="9">
      <t>ホウホウ</t>
    </rPh>
    <rPh sb="9" eb="10">
      <t>トウ</t>
    </rPh>
    <phoneticPr fontId="5"/>
  </si>
  <si>
    <t>事前申込
要否</t>
    <rPh sb="0" eb="2">
      <t>ジゼン</t>
    </rPh>
    <rPh sb="2" eb="3">
      <t>モウ</t>
    </rPh>
    <rPh sb="3" eb="4">
      <t>コ</t>
    </rPh>
    <rPh sb="5" eb="7">
      <t>ヨウヒ</t>
    </rPh>
    <phoneticPr fontId="4"/>
  </si>
  <si>
    <t>助成申請額</t>
    <rPh sb="0" eb="2">
      <t>ジョセイ</t>
    </rPh>
    <rPh sb="2" eb="3">
      <t>サル</t>
    </rPh>
    <rPh sb="3" eb="4">
      <t>ショウ</t>
    </rPh>
    <rPh sb="4" eb="5">
      <t>ガク</t>
    </rPh>
    <phoneticPr fontId="4"/>
  </si>
  <si>
    <t>円</t>
    <rPh sb="0" eb="1">
      <t>エン</t>
    </rPh>
    <phoneticPr fontId="4"/>
  </si>
  <si>
    <t>葛飾区長　　宛て</t>
    <rPh sb="0" eb="3">
      <t>カツシカク</t>
    </rPh>
    <rPh sb="3" eb="4">
      <t>チョウ</t>
    </rPh>
    <rPh sb="6" eb="7">
      <t>ア</t>
    </rPh>
    <phoneticPr fontId="4"/>
  </si>
  <si>
    <t>代表者
役職・氏名</t>
    <rPh sb="0" eb="3">
      <t>ダイヒョウシャ</t>
    </rPh>
    <rPh sb="4" eb="6">
      <t>ヤクショク</t>
    </rPh>
    <rPh sb="7" eb="9">
      <t>シメイ</t>
    </rPh>
    <phoneticPr fontId="4"/>
  </si>
  <si>
    <t>　代表者
  役職・氏名</t>
    <rPh sb="1" eb="4">
      <t>ダイヒョウシャ</t>
    </rPh>
    <rPh sb="7" eb="9">
      <t>ヤクショク</t>
    </rPh>
    <rPh sb="10" eb="12">
      <t>シメイ</t>
    </rPh>
    <phoneticPr fontId="4"/>
  </si>
  <si>
    <t xml:space="preserve">  団体名</t>
    <rPh sb="2" eb="3">
      <t>ダン</t>
    </rPh>
    <rPh sb="3" eb="4">
      <t>カラダ</t>
    </rPh>
    <rPh sb="4" eb="5">
      <t>メイ</t>
    </rPh>
    <phoneticPr fontId="4"/>
  </si>
  <si>
    <t>代 表 者
役職・氏名</t>
    <rPh sb="0" eb="1">
      <t>ダイ</t>
    </rPh>
    <rPh sb="2" eb="3">
      <t>オモテ</t>
    </rPh>
    <rPh sb="4" eb="5">
      <t>モノ</t>
    </rPh>
    <rPh sb="6" eb="8">
      <t>ヤクショク</t>
    </rPh>
    <rPh sb="9" eb="11">
      <t>シメイ</t>
    </rPh>
    <phoneticPr fontId="4"/>
  </si>
  <si>
    <t>団体構成員数</t>
    <rPh sb="0" eb="2">
      <t>ダンタイ</t>
    </rPh>
    <rPh sb="2" eb="5">
      <t>コウセイイン</t>
    </rPh>
    <rPh sb="5" eb="6">
      <t>スウ</t>
    </rPh>
    <phoneticPr fontId="4"/>
  </si>
  <si>
    <t>名</t>
    <rPh sb="0" eb="1">
      <t>メイ</t>
    </rPh>
    <phoneticPr fontId="4"/>
  </si>
  <si>
    <t>届出名・
許可書名等</t>
    <rPh sb="0" eb="2">
      <t>トドケデ</t>
    </rPh>
    <rPh sb="2" eb="3">
      <t>メイ</t>
    </rPh>
    <rPh sb="5" eb="7">
      <t>キョカ</t>
    </rPh>
    <rPh sb="7" eb="8">
      <t>ショ</t>
    </rPh>
    <rPh sb="8" eb="9">
      <t>メイ</t>
    </rPh>
    <rPh sb="9" eb="10">
      <t>トウ</t>
    </rPh>
    <phoneticPr fontId="5"/>
  </si>
  <si>
    <t>回</t>
    <rPh sb="0" eb="1">
      <t>カイ</t>
    </rPh>
    <phoneticPr fontId="4"/>
  </si>
  <si>
    <t xml:space="preserve">連絡会議参加可否（予定） </t>
    <rPh sb="2" eb="4">
      <t>カイギ</t>
    </rPh>
    <rPh sb="6" eb="8">
      <t>カヒ</t>
    </rPh>
    <rPh sb="9" eb="11">
      <t>ヨテイ</t>
    </rPh>
    <phoneticPr fontId="5"/>
  </si>
  <si>
    <t>参加可否（予定）</t>
    <rPh sb="0" eb="2">
      <t>サンカ</t>
    </rPh>
    <rPh sb="2" eb="4">
      <t>カヒ</t>
    </rPh>
    <rPh sb="5" eb="7">
      <t>ヨテイ</t>
    </rPh>
    <phoneticPr fontId="5"/>
  </si>
  <si>
    <t>第２号様式（要領第４条関係）</t>
    <rPh sb="0" eb="1">
      <t>ダイ</t>
    </rPh>
    <rPh sb="2" eb="3">
      <t>ゴウ</t>
    </rPh>
    <rPh sb="3" eb="5">
      <t>ヨウシキ</t>
    </rPh>
    <rPh sb="6" eb="8">
      <t>ヨウリョウ</t>
    </rPh>
    <rPh sb="8" eb="9">
      <t>ダイ</t>
    </rPh>
    <rPh sb="10" eb="11">
      <t>ジョウ</t>
    </rPh>
    <rPh sb="11" eb="13">
      <t>カンケイ</t>
    </rPh>
    <phoneticPr fontId="4"/>
  </si>
  <si>
    <t>様</t>
    <rPh sb="0" eb="1">
      <t>サマ</t>
    </rPh>
    <phoneticPr fontId="4"/>
  </si>
  <si>
    <t>子ども・若者支援活動費助成金交付決定通知書</t>
    <rPh sb="0" eb="1">
      <t>コ</t>
    </rPh>
    <rPh sb="4" eb="6">
      <t>ワカモノ</t>
    </rPh>
    <rPh sb="6" eb="8">
      <t>シエン</t>
    </rPh>
    <rPh sb="8" eb="10">
      <t>カツドウ</t>
    </rPh>
    <rPh sb="10" eb="11">
      <t>ヒ</t>
    </rPh>
    <rPh sb="11" eb="13">
      <t>ジョセイ</t>
    </rPh>
    <rPh sb="13" eb="14">
      <t>キン</t>
    </rPh>
    <rPh sb="14" eb="16">
      <t>コウフ</t>
    </rPh>
    <rPh sb="16" eb="18">
      <t>ケッテイ</t>
    </rPh>
    <rPh sb="18" eb="21">
      <t>ツウチショ</t>
    </rPh>
    <phoneticPr fontId="5"/>
  </si>
  <si>
    <t>１　交付決定額</t>
    <rPh sb="2" eb="4">
      <t>コウフ</t>
    </rPh>
    <rPh sb="4" eb="6">
      <t>ケッテイ</t>
    </rPh>
    <rPh sb="6" eb="7">
      <t>ガク</t>
    </rPh>
    <phoneticPr fontId="4"/>
  </si>
  <si>
    <t>担当者名</t>
    <rPh sb="0" eb="3">
      <t>タントウシャ</t>
    </rPh>
    <rPh sb="3" eb="4">
      <t>メイ</t>
    </rPh>
    <phoneticPr fontId="4"/>
  </si>
  <si>
    <t>自動入力</t>
    <rPh sb="0" eb="2">
      <t>ジドウ</t>
    </rPh>
    <rPh sb="2" eb="4">
      <t>ニュウリョク</t>
    </rPh>
    <phoneticPr fontId="4"/>
  </si>
  <si>
    <t>交付決定額</t>
    <rPh sb="0" eb="2">
      <t>コウフ</t>
    </rPh>
    <rPh sb="2" eb="4">
      <t>ケッテイ</t>
    </rPh>
    <rPh sb="4" eb="5">
      <t>ガク</t>
    </rPh>
    <phoneticPr fontId="4"/>
  </si>
  <si>
    <t>２　助成の条件</t>
    <rPh sb="2" eb="4">
      <t>ジョセイ</t>
    </rPh>
    <rPh sb="5" eb="7">
      <t>ジョウケン</t>
    </rPh>
    <phoneticPr fontId="4"/>
  </si>
  <si>
    <t>「葛飾区子ども・若者支援活動費助成金交付要綱」を遵守すること。</t>
  </si>
  <si>
    <t>葛飾区長　青木　克德</t>
    <rPh sb="0" eb="3">
      <t>カツシカク</t>
    </rPh>
    <rPh sb="3" eb="4">
      <t>チョウ</t>
    </rPh>
    <rPh sb="5" eb="7">
      <t>アオキ</t>
    </rPh>
    <rPh sb="8" eb="10">
      <t>カツノリ</t>
    </rPh>
    <phoneticPr fontId="4"/>
  </si>
  <si>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4"/>
  </si>
  <si>
    <t>手入力</t>
    <rPh sb="0" eb="1">
      <t>テ</t>
    </rPh>
    <rPh sb="1" eb="3">
      <t>ニュウリョク</t>
    </rPh>
    <phoneticPr fontId="4"/>
  </si>
  <si>
    <t>決裁番号</t>
    <rPh sb="0" eb="2">
      <t>ケッサイ</t>
    </rPh>
    <rPh sb="2" eb="4">
      <t>バンゴウ</t>
    </rPh>
    <phoneticPr fontId="4"/>
  </si>
  <si>
    <t>決裁日</t>
    <rPh sb="0" eb="2">
      <t>ケッサイ</t>
    </rPh>
    <rPh sb="2" eb="3">
      <t>ビ</t>
    </rPh>
    <phoneticPr fontId="4"/>
  </si>
  <si>
    <t>申請受理日</t>
    <rPh sb="0" eb="2">
      <t>シンセイ</t>
    </rPh>
    <rPh sb="2" eb="4">
      <t>ジュリ</t>
    </rPh>
    <rPh sb="4" eb="5">
      <t>ビ</t>
    </rPh>
    <phoneticPr fontId="4"/>
  </si>
  <si>
    <t>　　電　話　　：</t>
    <rPh sb="2" eb="3">
      <t>デン</t>
    </rPh>
    <rPh sb="4" eb="5">
      <t>ハナシ</t>
    </rPh>
    <phoneticPr fontId="4"/>
  </si>
  <si>
    <t>　　住　所　　：</t>
    <rPh sb="2" eb="3">
      <t>ジュウ</t>
    </rPh>
    <rPh sb="4" eb="5">
      <t>ショ</t>
    </rPh>
    <phoneticPr fontId="4"/>
  </si>
  <si>
    <t>　　氏　名　　：</t>
    <rPh sb="2" eb="3">
      <t>シ</t>
    </rPh>
    <rPh sb="4" eb="5">
      <t>ナ</t>
    </rPh>
    <phoneticPr fontId="4"/>
  </si>
  <si>
    <t>（理由）</t>
    <rPh sb="1" eb="3">
      <t>リユウ</t>
    </rPh>
    <phoneticPr fontId="4"/>
  </si>
  <si>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4"/>
  </si>
  <si>
    <t>理由</t>
    <rPh sb="0" eb="2">
      <t>リユウ</t>
    </rPh>
    <phoneticPr fontId="4"/>
  </si>
  <si>
    <t>　葛飾区長　　宛て</t>
    <rPh sb="1" eb="4">
      <t>カツシカク</t>
    </rPh>
    <rPh sb="4" eb="5">
      <t>チョウ</t>
    </rPh>
    <rPh sb="7" eb="8">
      <t>ア</t>
    </rPh>
    <phoneticPr fontId="4"/>
  </si>
  <si>
    <t>代表者</t>
    <rPh sb="0" eb="3">
      <t>ダイヒョウシャ</t>
    </rPh>
    <phoneticPr fontId="4"/>
  </si>
  <si>
    <t>役職・氏名</t>
    <rPh sb="0" eb="2">
      <t>ヤクショク</t>
    </rPh>
    <rPh sb="3" eb="5">
      <t>シメイ</t>
    </rPh>
    <phoneticPr fontId="4"/>
  </si>
  <si>
    <t>住　所</t>
    <rPh sb="0" eb="1">
      <t>ジュウ</t>
    </rPh>
    <rPh sb="2" eb="3">
      <t>ショ</t>
    </rPh>
    <phoneticPr fontId="4"/>
  </si>
  <si>
    <t>建物名</t>
    <rPh sb="0" eb="2">
      <t>タテモノ</t>
    </rPh>
    <rPh sb="2" eb="3">
      <t>メイ</t>
    </rPh>
    <phoneticPr fontId="4"/>
  </si>
  <si>
    <t>子ども・若者支援活動費助成金請求書</t>
    <rPh sb="0" eb="1">
      <t>コ</t>
    </rPh>
    <rPh sb="4" eb="6">
      <t>ワカモノ</t>
    </rPh>
    <rPh sb="6" eb="8">
      <t>シエン</t>
    </rPh>
    <rPh sb="8" eb="10">
      <t>カツドウ</t>
    </rPh>
    <rPh sb="10" eb="11">
      <t>ヒ</t>
    </rPh>
    <rPh sb="11" eb="13">
      <t>ジョセイ</t>
    </rPh>
    <rPh sb="13" eb="14">
      <t>キン</t>
    </rPh>
    <rPh sb="14" eb="17">
      <t>セイキュウショ</t>
    </rPh>
    <phoneticPr fontId="5"/>
  </si>
  <si>
    <t>請求額</t>
    <rPh sb="0" eb="2">
      <t>セイキュウ</t>
    </rPh>
    <rPh sb="2" eb="3">
      <t>ガク</t>
    </rPh>
    <phoneticPr fontId="4"/>
  </si>
  <si>
    <t>振込口座</t>
    <rPh sb="0" eb="2">
      <t>フリコミ</t>
    </rPh>
    <rPh sb="2" eb="4">
      <t>コウザ</t>
    </rPh>
    <phoneticPr fontId="4"/>
  </si>
  <si>
    <t>振込先
金融機関</t>
    <rPh sb="0" eb="2">
      <t>フリコミ</t>
    </rPh>
    <rPh sb="2" eb="3">
      <t>サキ</t>
    </rPh>
    <rPh sb="4" eb="6">
      <t>キンユウ</t>
    </rPh>
    <rPh sb="6" eb="8">
      <t>キカン</t>
    </rPh>
    <phoneticPr fontId="4"/>
  </si>
  <si>
    <t>店名</t>
    <rPh sb="0" eb="2">
      <t>テンメイ</t>
    </rPh>
    <phoneticPr fontId="4"/>
  </si>
  <si>
    <t>口座番号</t>
    <rPh sb="0" eb="2">
      <t>コウザ</t>
    </rPh>
    <rPh sb="2" eb="4">
      <t>バンゴウ</t>
    </rPh>
    <phoneticPr fontId="4"/>
  </si>
  <si>
    <t>口座名義人
（カタカナ）</t>
    <rPh sb="0" eb="2">
      <t>コウザ</t>
    </rPh>
    <rPh sb="2" eb="4">
      <t>メイギ</t>
    </rPh>
    <rPh sb="4" eb="5">
      <t>ニン</t>
    </rPh>
    <phoneticPr fontId="4"/>
  </si>
  <si>
    <t>口座種別</t>
    <rPh sb="0" eb="2">
      <t>コウザ</t>
    </rPh>
    <rPh sb="2" eb="4">
      <t>シュベツ</t>
    </rPh>
    <phoneticPr fontId="4"/>
  </si>
  <si>
    <t>（請求者）</t>
    <rPh sb="1" eb="4">
      <t>セイキュウシャ</t>
    </rPh>
    <phoneticPr fontId="4"/>
  </si>
  <si>
    <t>※請求者（代表者）の口座情報をご記入ください。
※請求者（代表者）以外の口座で助成金を受け取る場合は、委任状が必要です。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9" eb="32">
      <t>ダイヒョウシャ</t>
    </rPh>
    <rPh sb="33" eb="35">
      <t>イガイ</t>
    </rPh>
    <rPh sb="36" eb="38">
      <t>コウザ</t>
    </rPh>
    <rPh sb="39" eb="41">
      <t>ジョセイ</t>
    </rPh>
    <rPh sb="41" eb="42">
      <t>キン</t>
    </rPh>
    <rPh sb="43" eb="44">
      <t>ウ</t>
    </rPh>
    <rPh sb="45" eb="46">
      <t>ト</t>
    </rPh>
    <rPh sb="47" eb="49">
      <t>バアイ</t>
    </rPh>
    <rPh sb="51" eb="54">
      <t>イニンジョウ</t>
    </rPh>
    <rPh sb="55" eb="57">
      <t>ヒツヨウ</t>
    </rPh>
    <rPh sb="82" eb="84">
      <t>センタク</t>
    </rPh>
    <phoneticPr fontId="4"/>
  </si>
  <si>
    <t>第５号様式（要領第６条関係）</t>
    <rPh sb="0" eb="1">
      <t>ダイ</t>
    </rPh>
    <rPh sb="2" eb="3">
      <t>ゴウ</t>
    </rPh>
    <rPh sb="3" eb="5">
      <t>ヨウシキ</t>
    </rPh>
    <rPh sb="6" eb="8">
      <t>ヨウリョウ</t>
    </rPh>
    <rPh sb="8" eb="9">
      <t>ダイ</t>
    </rPh>
    <rPh sb="10" eb="11">
      <t>ジョウ</t>
    </rPh>
    <rPh sb="11" eb="13">
      <t>カンケイ</t>
    </rPh>
    <phoneticPr fontId="4"/>
  </si>
  <si>
    <t>　住　所</t>
    <rPh sb="1" eb="2">
      <t>ジュウ</t>
    </rPh>
    <rPh sb="3" eb="4">
      <t>ショ</t>
    </rPh>
    <phoneticPr fontId="4"/>
  </si>
  <si>
    <t>団体名</t>
    <rPh sb="0" eb="1">
      <t>ダン</t>
    </rPh>
    <rPh sb="1" eb="2">
      <t>カラダ</t>
    </rPh>
    <rPh sb="2" eb="3">
      <t>メイ</t>
    </rPh>
    <phoneticPr fontId="4"/>
  </si>
  <si>
    <t>所在地住所
　　建物名</t>
    <rPh sb="0" eb="3">
      <t>ショザイチ</t>
    </rPh>
    <rPh sb="3" eb="5">
      <t>ジュウショ</t>
    </rPh>
    <rPh sb="8" eb="10">
      <t>タテモノ</t>
    </rPh>
    <rPh sb="10" eb="11">
      <t>メイ</t>
    </rPh>
    <phoneticPr fontId="4"/>
  </si>
  <si>
    <t>事業変更計画書</t>
    <rPh sb="0" eb="2">
      <t>ジギョウ</t>
    </rPh>
    <rPh sb="2" eb="4">
      <t>ヘンコウ</t>
    </rPh>
    <rPh sb="4" eb="7">
      <t>ケイカクショ</t>
    </rPh>
    <phoneticPr fontId="4"/>
  </si>
  <si>
    <t>事業変更収支計画書</t>
    <rPh sb="0" eb="2">
      <t>ジギョウ</t>
    </rPh>
    <rPh sb="2" eb="4">
      <t>ヘンコウ</t>
    </rPh>
    <rPh sb="4" eb="6">
      <t>シュウシ</t>
    </rPh>
    <rPh sb="6" eb="8">
      <t>ケイカク</t>
    </rPh>
    <rPh sb="8" eb="9">
      <t>ショ</t>
    </rPh>
    <phoneticPr fontId="4"/>
  </si>
  <si>
    <t>※添付資料等を確認し、✔してください。</t>
    <rPh sb="1" eb="3">
      <t>テンプ</t>
    </rPh>
    <rPh sb="3" eb="5">
      <t>シリョウ</t>
    </rPh>
    <rPh sb="5" eb="6">
      <t>トウ</t>
    </rPh>
    <rPh sb="7" eb="9">
      <t>カクニン</t>
    </rPh>
    <phoneticPr fontId="4"/>
  </si>
  <si>
    <t>事業変更計画書</t>
    <rPh sb="0" eb="2">
      <t>ジギョウ</t>
    </rPh>
    <rPh sb="2" eb="4">
      <t>ヘンコウ</t>
    </rPh>
    <rPh sb="4" eb="7">
      <t>ケイカクショ</t>
    </rPh>
    <phoneticPr fontId="5"/>
  </si>
  <si>
    <t>その他支援</t>
    <rPh sb="2" eb="3">
      <t>ホカ</t>
    </rPh>
    <rPh sb="3" eb="5">
      <t>シエン</t>
    </rPh>
    <phoneticPr fontId="4"/>
  </si>
  <si>
    <t>長期休暇対応支援強化事業</t>
    <rPh sb="0" eb="2">
      <t>チョウキ</t>
    </rPh>
    <rPh sb="2" eb="4">
      <t>キュウカ</t>
    </rPh>
    <rPh sb="4" eb="6">
      <t>タイオウ</t>
    </rPh>
    <rPh sb="6" eb="8">
      <t>シエン</t>
    </rPh>
    <rPh sb="8" eb="10">
      <t>キョウカ</t>
    </rPh>
    <rPh sb="10" eb="12">
      <t>ジギョウ</t>
    </rPh>
    <phoneticPr fontId="4"/>
  </si>
  <si>
    <t>子ども・若者支援活動変更・中止・廃止承認申請書</t>
    <rPh sb="10" eb="12">
      <t>ヘンコウ</t>
    </rPh>
    <rPh sb="13" eb="15">
      <t>チュウシ</t>
    </rPh>
    <rPh sb="16" eb="18">
      <t>ハイシ</t>
    </rPh>
    <phoneticPr fontId="4"/>
  </si>
  <si>
    <t>　令和　　年　　月　　日付７葛子子第　　　号により交付決定通知又は変更承認通知があった助成金について、子ども・若者支援活動費助成金交付要綱第９条又は第10条の規定により、下記のとおり助成金を請求します。
　事業は適正に執行し、終了後は、速やかに関係書類を添えて報告いたします。</t>
    <rPh sb="1" eb="3">
      <t>レイワ</t>
    </rPh>
    <rPh sb="15" eb="16">
      <t>コ</t>
    </rPh>
    <rPh sb="16" eb="17">
      <t>コ</t>
    </rPh>
    <rPh sb="17" eb="18">
      <t>ダイ</t>
    </rPh>
    <phoneticPr fontId="4"/>
  </si>
  <si>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4"/>
  </si>
  <si>
    <t>変更・中止・廃止
理由</t>
    <rPh sb="0" eb="2">
      <t>ヘンコウ</t>
    </rPh>
    <rPh sb="3" eb="5">
      <t>チュウシ</t>
    </rPh>
    <rPh sb="6" eb="8">
      <t>ハイシ</t>
    </rPh>
    <rPh sb="9" eb="11">
      <t>リユウ</t>
    </rPh>
    <phoneticPr fontId="4"/>
  </si>
  <si>
    <t>変更・中止・廃止
年月日</t>
    <rPh sb="0" eb="2">
      <t>ヘンコウ</t>
    </rPh>
    <rPh sb="3" eb="5">
      <t>チュウシ</t>
    </rPh>
    <rPh sb="6" eb="8">
      <t>ハイシ</t>
    </rPh>
    <rPh sb="9" eb="12">
      <t>ネンガッピ</t>
    </rPh>
    <phoneticPr fontId="4"/>
  </si>
  <si>
    <t>所在地</t>
    <rPh sb="0" eb="1">
      <t>ショ</t>
    </rPh>
    <rPh sb="1" eb="2">
      <t>ザイ</t>
    </rPh>
    <rPh sb="2" eb="3">
      <t>チ</t>
    </rPh>
    <phoneticPr fontId="4"/>
  </si>
  <si>
    <t>その他</t>
    <rPh sb="2" eb="3">
      <t>ホカ</t>
    </rPh>
    <phoneticPr fontId="4"/>
  </si>
  <si>
    <t>変更事項</t>
    <rPh sb="0" eb="2">
      <t>ヘンコウ</t>
    </rPh>
    <rPh sb="2" eb="4">
      <t>ジコウ</t>
    </rPh>
    <phoneticPr fontId="4"/>
  </si>
  <si>
    <t>担 当 者
連 絡 先</t>
    <rPh sb="0" eb="1">
      <t>タン</t>
    </rPh>
    <rPh sb="2" eb="3">
      <t>トウ</t>
    </rPh>
    <rPh sb="4" eb="5">
      <t>モノ</t>
    </rPh>
    <rPh sb="6" eb="7">
      <t>レン</t>
    </rPh>
    <rPh sb="8" eb="9">
      <t>ラク</t>
    </rPh>
    <rPh sb="10" eb="11">
      <t>サキ</t>
    </rPh>
    <phoneticPr fontId="4"/>
  </si>
  <si>
    <t>変更前</t>
    <rPh sb="0" eb="2">
      <t>ヘンコウ</t>
    </rPh>
    <rPh sb="2" eb="3">
      <t>マエ</t>
    </rPh>
    <phoneticPr fontId="4"/>
  </si>
  <si>
    <t>変更後</t>
    <rPh sb="0" eb="2">
      <t>ヘンコウ</t>
    </rPh>
    <rPh sb="2" eb="3">
      <t>ゴ</t>
    </rPh>
    <phoneticPr fontId="4"/>
  </si>
  <si>
    <t>氏名</t>
    <rPh sb="0" eb="2">
      <t>シメイ</t>
    </rPh>
    <phoneticPr fontId="4"/>
  </si>
  <si>
    <t>メール
アドレス</t>
    <phoneticPr fontId="4"/>
  </si>
  <si>
    <t>子ども・若者支援活動費助成金変更・中止・廃止承認通知書</t>
    <rPh sb="0" eb="1">
      <t>コ</t>
    </rPh>
    <rPh sb="4" eb="6">
      <t>ワカモノ</t>
    </rPh>
    <rPh sb="6" eb="8">
      <t>シエン</t>
    </rPh>
    <rPh sb="8" eb="10">
      <t>カツドウ</t>
    </rPh>
    <rPh sb="10" eb="11">
      <t>ヒ</t>
    </rPh>
    <rPh sb="11" eb="13">
      <t>ジョセイ</t>
    </rPh>
    <rPh sb="13" eb="14">
      <t>キン</t>
    </rPh>
    <rPh sb="14" eb="16">
      <t>ヘンコウ</t>
    </rPh>
    <rPh sb="17" eb="19">
      <t>チュウシ</t>
    </rPh>
    <rPh sb="20" eb="22">
      <t>ハイシ</t>
    </rPh>
    <rPh sb="22" eb="24">
      <t>ショウニン</t>
    </rPh>
    <rPh sb="24" eb="27">
      <t>ツウチショ</t>
    </rPh>
    <phoneticPr fontId="5"/>
  </si>
  <si>
    <t>１　承認事項</t>
    <rPh sb="2" eb="4">
      <t>ショウニン</t>
    </rPh>
    <rPh sb="4" eb="6">
      <t>ジコウ</t>
    </rPh>
    <phoneticPr fontId="4"/>
  </si>
  <si>
    <t>承認事項</t>
    <rPh sb="0" eb="2">
      <t>ショウニン</t>
    </rPh>
    <rPh sb="2" eb="4">
      <t>ジコウ</t>
    </rPh>
    <phoneticPr fontId="4"/>
  </si>
  <si>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4"/>
  </si>
  <si>
    <t>３　交付決定額　　　　　　　　　　〇〇円（①－②＝③）</t>
    <rPh sb="2" eb="4">
      <t>コウフ</t>
    </rPh>
    <rPh sb="4" eb="6">
      <t>ケッテイ</t>
    </rPh>
    <rPh sb="6" eb="7">
      <t>ガク</t>
    </rPh>
    <rPh sb="19" eb="20">
      <t>エン</t>
    </rPh>
    <phoneticPr fontId="4"/>
  </si>
  <si>
    <t>　（内訳）</t>
    <rPh sb="2" eb="4">
      <t>ウチワケ</t>
    </rPh>
    <phoneticPr fontId="4"/>
  </si>
  <si>
    <t>　　　①変更後交付決定額＿＿＿＿＿＿＿円</t>
    <rPh sb="4" eb="6">
      <t>ヘンコウ</t>
    </rPh>
    <rPh sb="6" eb="7">
      <t>ゴ</t>
    </rPh>
    <rPh sb="7" eb="9">
      <t>コウフ</t>
    </rPh>
    <rPh sb="9" eb="11">
      <t>ケッテイ</t>
    </rPh>
    <rPh sb="11" eb="12">
      <t>ガク</t>
    </rPh>
    <rPh sb="19" eb="20">
      <t>エン</t>
    </rPh>
    <phoneticPr fontId="4"/>
  </si>
  <si>
    <t>　　　②変更前交付決定額＿＿＿＿＿＿＿円</t>
    <rPh sb="4" eb="6">
      <t>ヘンコウ</t>
    </rPh>
    <rPh sb="6" eb="7">
      <t>マエ</t>
    </rPh>
    <rPh sb="7" eb="9">
      <t>コウフ</t>
    </rPh>
    <rPh sb="9" eb="11">
      <t>ケッテイ</t>
    </rPh>
    <rPh sb="11" eb="12">
      <t>ガク</t>
    </rPh>
    <rPh sb="19" eb="20">
      <t>エン</t>
    </rPh>
    <phoneticPr fontId="4"/>
  </si>
  <si>
    <t>　　　③助成金追加交付額＿＿＿＿＿＿＿円</t>
    <rPh sb="4" eb="7">
      <t>ジョセイキン</t>
    </rPh>
    <rPh sb="7" eb="9">
      <t>ツイカ</t>
    </rPh>
    <rPh sb="9" eb="11">
      <t>コウフ</t>
    </rPh>
    <rPh sb="11" eb="12">
      <t>ガク</t>
    </rPh>
    <rPh sb="19" eb="20">
      <t>エン</t>
    </rPh>
    <phoneticPr fontId="4"/>
  </si>
  <si>
    <t>　</t>
    <phoneticPr fontId="4"/>
  </si>
  <si>
    <t>子ども・若者支援活動費助成金変更・中止・廃止不承認通知書</t>
    <rPh sb="0" eb="1">
      <t>コ</t>
    </rPh>
    <rPh sb="4" eb="6">
      <t>ワカモノ</t>
    </rPh>
    <rPh sb="6" eb="8">
      <t>シエン</t>
    </rPh>
    <rPh sb="8" eb="10">
      <t>カツドウ</t>
    </rPh>
    <rPh sb="10" eb="11">
      <t>ヒ</t>
    </rPh>
    <rPh sb="11" eb="13">
      <t>ジョセイ</t>
    </rPh>
    <rPh sb="13" eb="14">
      <t>キン</t>
    </rPh>
    <rPh sb="14" eb="16">
      <t>ヘンコウ</t>
    </rPh>
    <rPh sb="17" eb="19">
      <t>チュウシ</t>
    </rPh>
    <rPh sb="20" eb="22">
      <t>ハイシ</t>
    </rPh>
    <rPh sb="22" eb="25">
      <t>フショウニン</t>
    </rPh>
    <rPh sb="25" eb="28">
      <t>ツウチショ</t>
    </rPh>
    <phoneticPr fontId="5"/>
  </si>
  <si>
    <t>　令和　　年　　月　　日付で申請のあった飾区子ども・若者支援活動費助成金について、下記の理由により不承認と決定したため、葛飾区子ども・若者支援活動費助成金交付要綱第10条の規定により通知します。</t>
    <rPh sb="45" eb="47">
      <t>リユウ</t>
    </rPh>
    <rPh sb="50" eb="53">
      <t>フショウニン</t>
    </rPh>
    <rPh sb="54" eb="56">
      <t>ケッテイ</t>
    </rPh>
    <phoneticPr fontId="4"/>
  </si>
  <si>
    <t>事業報告書</t>
    <rPh sb="0" eb="2">
      <t>ジギョウ</t>
    </rPh>
    <rPh sb="2" eb="5">
      <t>ホウコクショ</t>
    </rPh>
    <phoneticPr fontId="4"/>
  </si>
  <si>
    <t>事業決算書</t>
    <rPh sb="0" eb="2">
      <t>ジギョウ</t>
    </rPh>
    <rPh sb="2" eb="5">
      <t>ケッサンショ</t>
    </rPh>
    <phoneticPr fontId="4"/>
  </si>
  <si>
    <t>事業実施において、事業決算書に記載の収入以外</t>
    <rPh sb="0" eb="2">
      <t>ジギョウ</t>
    </rPh>
    <rPh sb="2" eb="4">
      <t>ジッシ</t>
    </rPh>
    <rPh sb="9" eb="11">
      <t>ジギョウ</t>
    </rPh>
    <rPh sb="11" eb="13">
      <t>ケッサン</t>
    </rPh>
    <rPh sb="13" eb="14">
      <t>ショ</t>
    </rPh>
    <rPh sb="15" eb="17">
      <t>キサイ</t>
    </rPh>
    <rPh sb="18" eb="20">
      <t>シュウニュウ</t>
    </rPh>
    <rPh sb="20" eb="22">
      <t>イガイ</t>
    </rPh>
    <phoneticPr fontId="4"/>
  </si>
  <si>
    <t>の助成金や参加費等の収入はない。</t>
    <rPh sb="1" eb="4">
      <t>ジョセイキン</t>
    </rPh>
    <rPh sb="5" eb="8">
      <t>サンカヒ</t>
    </rPh>
    <rPh sb="8" eb="9">
      <t>トウ</t>
    </rPh>
    <rPh sb="10" eb="12">
      <t>シュウニュウ</t>
    </rPh>
    <phoneticPr fontId="4"/>
  </si>
  <si>
    <t>領収書・受領書</t>
    <rPh sb="0" eb="3">
      <t>リョウシュウショ</t>
    </rPh>
    <rPh sb="4" eb="7">
      <t>ジュリョウショ</t>
    </rPh>
    <phoneticPr fontId="4"/>
  </si>
  <si>
    <t>実施内容がわかる写真</t>
    <rPh sb="0" eb="2">
      <t>ジッシ</t>
    </rPh>
    <rPh sb="2" eb="4">
      <t>ナイヨウ</t>
    </rPh>
    <rPh sb="8" eb="10">
      <t>シャシン</t>
    </rPh>
    <phoneticPr fontId="4"/>
  </si>
  <si>
    <t>チラシ等</t>
    <rPh sb="3" eb="4">
      <t>トウ</t>
    </rPh>
    <phoneticPr fontId="4"/>
  </si>
  <si>
    <t>支出確認書類として領収書（原本）を提出してください。</t>
    <rPh sb="2" eb="4">
      <t>カクニン</t>
    </rPh>
    <rPh sb="4" eb="6">
      <t>ショルイ</t>
    </rPh>
    <rPh sb="9" eb="12">
      <t>リョウシュウショ</t>
    </rPh>
    <rPh sb="13" eb="15">
      <t>ゲンポン</t>
    </rPh>
    <rPh sb="17" eb="19">
      <t>テイシュツ</t>
    </rPh>
    <phoneticPr fontId="7"/>
  </si>
  <si>
    <t>参加対象者・参加人数</t>
  </si>
  <si>
    <t>ボランティア人数</t>
    <rPh sb="6" eb="8">
      <t>ニンズウ</t>
    </rPh>
    <phoneticPr fontId="7"/>
  </si>
  <si>
    <t>報償費</t>
    <rPh sb="0" eb="3">
      <t>ホウショウヒ</t>
    </rPh>
    <phoneticPr fontId="4"/>
  </si>
  <si>
    <t>需用費</t>
    <rPh sb="0" eb="3">
      <t>ジュヨウヒ</t>
    </rPh>
    <phoneticPr fontId="4"/>
  </si>
  <si>
    <t>役務費</t>
    <rPh sb="0" eb="3">
      <t>エキムヒ</t>
    </rPh>
    <phoneticPr fontId="4"/>
  </si>
  <si>
    <t>役務費</t>
    <rPh sb="0" eb="3">
      <t>エキムヒ</t>
    </rPh>
    <phoneticPr fontId="7"/>
  </si>
  <si>
    <t>使用料・賃借料</t>
    <rPh sb="0" eb="3">
      <t>シヨウリョウ</t>
    </rPh>
    <rPh sb="4" eb="7">
      <t>チンシャクリョウ</t>
    </rPh>
    <phoneticPr fontId="4"/>
  </si>
  <si>
    <t>備品購入費</t>
    <rPh sb="0" eb="2">
      <t>ビヒン</t>
    </rPh>
    <rPh sb="2" eb="4">
      <t>コウニュウ</t>
    </rPh>
    <rPh sb="4" eb="5">
      <t>ヒ</t>
    </rPh>
    <phoneticPr fontId="4"/>
  </si>
  <si>
    <t>単価</t>
    <rPh sb="0" eb="2">
      <t>タンカ</t>
    </rPh>
    <phoneticPr fontId="7"/>
  </si>
  <si>
    <t>有料参加者</t>
    <phoneticPr fontId="7"/>
  </si>
  <si>
    <t>無料参加者</t>
    <phoneticPr fontId="7"/>
  </si>
  <si>
    <t>有償</t>
    <rPh sb="0" eb="2">
      <t>ユウショウ</t>
    </rPh>
    <phoneticPr fontId="7"/>
  </si>
  <si>
    <t>無償</t>
    <phoneticPr fontId="7"/>
  </si>
  <si>
    <t>回</t>
    <rPh sb="0" eb="1">
      <t>カイ</t>
    </rPh>
    <phoneticPr fontId="7"/>
  </si>
  <si>
    <t>時間</t>
  </si>
  <si>
    <t>会場</t>
    <rPh sb="0" eb="2">
      <t>カイジョウ</t>
    </rPh>
    <phoneticPr fontId="7"/>
  </si>
  <si>
    <t>保護者</t>
    <rPh sb="0" eb="3">
      <t>ホゴシャ</t>
    </rPh>
    <phoneticPr fontId="7"/>
  </si>
  <si>
    <t>その他</t>
    <rPh sb="2" eb="3">
      <t>タ</t>
    </rPh>
    <phoneticPr fontId="7"/>
  </si>
  <si>
    <t>研修費</t>
    <rPh sb="0" eb="3">
      <t>ケンシュウヒ</t>
    </rPh>
    <phoneticPr fontId="7"/>
  </si>
  <si>
    <t>レシートNO</t>
    <phoneticPr fontId="4"/>
  </si>
  <si>
    <t>活動日</t>
    <rPh sb="0" eb="3">
      <t>カツドウビ</t>
    </rPh>
    <phoneticPr fontId="7"/>
  </si>
  <si>
    <t>領収書日付</t>
    <rPh sb="0" eb="3">
      <t>リョウシュウショ</t>
    </rPh>
    <phoneticPr fontId="7"/>
  </si>
  <si>
    <t>経費名</t>
    <rPh sb="0" eb="2">
      <t>ケイヒ</t>
    </rPh>
    <rPh sb="2" eb="3">
      <t>メイ</t>
    </rPh>
    <phoneticPr fontId="7"/>
  </si>
  <si>
    <t>金額</t>
  </si>
  <si>
    <t>事業報告書・事業決算書別紙２</t>
    <rPh sb="0" eb="2">
      <t>ジギョウ</t>
    </rPh>
    <rPh sb="2" eb="5">
      <t>ホウコクショ</t>
    </rPh>
    <rPh sb="6" eb="8">
      <t>ジギョウ</t>
    </rPh>
    <rPh sb="8" eb="11">
      <t>ケッサンショ</t>
    </rPh>
    <rPh sb="11" eb="13">
      <t>ベッシ</t>
    </rPh>
    <phoneticPr fontId="4"/>
  </si>
  <si>
    <t>【助成区分】</t>
    <rPh sb="1" eb="3">
      <t>ジョセイ</t>
    </rPh>
    <rPh sb="3" eb="5">
      <t>クブン</t>
    </rPh>
    <phoneticPr fontId="7"/>
  </si>
  <si>
    <t>事業報告書</t>
    <rPh sb="0" eb="2">
      <t>ジギョウ</t>
    </rPh>
    <rPh sb="2" eb="5">
      <t>ホウコクショ</t>
    </rPh>
    <phoneticPr fontId="5"/>
  </si>
  <si>
    <t>活動の中で様々な課題を有する子ども・若者等を発見するために工夫した点</t>
    <rPh sb="0" eb="2">
      <t>カツドウ</t>
    </rPh>
    <rPh sb="3" eb="4">
      <t>ナカ</t>
    </rPh>
    <rPh sb="5" eb="7">
      <t>サマザマ</t>
    </rPh>
    <rPh sb="8" eb="10">
      <t>カダイ</t>
    </rPh>
    <rPh sb="11" eb="12">
      <t>ユウ</t>
    </rPh>
    <rPh sb="14" eb="15">
      <t>コ</t>
    </rPh>
    <rPh sb="18" eb="20">
      <t>ワカモノ</t>
    </rPh>
    <rPh sb="20" eb="21">
      <t>ナド</t>
    </rPh>
    <rPh sb="22" eb="24">
      <t>ハッケン</t>
    </rPh>
    <rPh sb="29" eb="31">
      <t>クフウ</t>
    </rPh>
    <rPh sb="33" eb="34">
      <t>テン</t>
    </rPh>
    <phoneticPr fontId="5"/>
  </si>
  <si>
    <t>円</t>
    <rPh sb="0" eb="1">
      <t>エン</t>
    </rPh>
    <phoneticPr fontId="4"/>
  </si>
  <si>
    <t>子ども・若者支援活動費助成金確定額通知書兼返還通知書</t>
    <rPh sb="0" eb="1">
      <t>コ</t>
    </rPh>
    <rPh sb="4" eb="6">
      <t>ワカモノ</t>
    </rPh>
    <rPh sb="6" eb="8">
      <t>シエン</t>
    </rPh>
    <rPh sb="8" eb="10">
      <t>カツドウ</t>
    </rPh>
    <rPh sb="10" eb="11">
      <t>ヒ</t>
    </rPh>
    <rPh sb="11" eb="13">
      <t>ジョセイ</t>
    </rPh>
    <rPh sb="13" eb="14">
      <t>キン</t>
    </rPh>
    <rPh sb="14" eb="16">
      <t>カクテイ</t>
    </rPh>
    <rPh sb="16" eb="17">
      <t>ガク</t>
    </rPh>
    <rPh sb="17" eb="19">
      <t>ツウチ</t>
    </rPh>
    <rPh sb="19" eb="20">
      <t>ショ</t>
    </rPh>
    <rPh sb="20" eb="21">
      <t>ケン</t>
    </rPh>
    <rPh sb="21" eb="23">
      <t>ヘンカン</t>
    </rPh>
    <rPh sb="23" eb="26">
      <t>ツウチショ</t>
    </rPh>
    <phoneticPr fontId="5"/>
  </si>
  <si>
    <t>　助 成 事 業 名　</t>
    <rPh sb="1" eb="2">
      <t>スケ</t>
    </rPh>
    <rPh sb="3" eb="4">
      <t>シゲル</t>
    </rPh>
    <rPh sb="5" eb="6">
      <t>コト</t>
    </rPh>
    <rPh sb="7" eb="8">
      <t>ゴウ</t>
    </rPh>
    <rPh sb="9" eb="10">
      <t>メイ</t>
    </rPh>
    <phoneticPr fontId="4"/>
  </si>
  <si>
    <t>理         由</t>
    <rPh sb="0" eb="1">
      <t>リ</t>
    </rPh>
    <rPh sb="10" eb="11">
      <t>ヨシ</t>
    </rPh>
    <phoneticPr fontId="4"/>
  </si>
  <si>
    <t>　助 成 金 交 付 額　</t>
    <rPh sb="1" eb="2">
      <t>スケ</t>
    </rPh>
    <rPh sb="3" eb="4">
      <t>シゲル</t>
    </rPh>
    <rPh sb="5" eb="6">
      <t>キン</t>
    </rPh>
    <rPh sb="7" eb="8">
      <t>コウ</t>
    </rPh>
    <rPh sb="9" eb="10">
      <t>ツキ</t>
    </rPh>
    <rPh sb="11" eb="12">
      <t>ガク</t>
    </rPh>
    <phoneticPr fontId="4"/>
  </si>
  <si>
    <t>　助 成 金 確 定 額　</t>
    <rPh sb="1" eb="2">
      <t>スケ</t>
    </rPh>
    <rPh sb="3" eb="4">
      <t>シゲル</t>
    </rPh>
    <rPh sb="5" eb="6">
      <t>キン</t>
    </rPh>
    <rPh sb="7" eb="8">
      <t>カク</t>
    </rPh>
    <rPh sb="9" eb="10">
      <t>サダム</t>
    </rPh>
    <rPh sb="11" eb="12">
      <t>ガク</t>
    </rPh>
    <phoneticPr fontId="4"/>
  </si>
  <si>
    <t>　返　　還　　額　</t>
    <rPh sb="1" eb="2">
      <t>ヘン</t>
    </rPh>
    <rPh sb="4" eb="5">
      <t>カン</t>
    </rPh>
    <rPh sb="7" eb="8">
      <t>ガク</t>
    </rPh>
    <phoneticPr fontId="4"/>
  </si>
  <si>
    <t>返　還　期　日</t>
    <rPh sb="0" eb="1">
      <t>ヘン</t>
    </rPh>
    <rPh sb="2" eb="3">
      <t>カン</t>
    </rPh>
    <rPh sb="4" eb="5">
      <t>キ</t>
    </rPh>
    <rPh sb="6" eb="7">
      <t>ヒ</t>
    </rPh>
    <phoneticPr fontId="4"/>
  </si>
  <si>
    <t>返　還　方　法</t>
    <rPh sb="0" eb="1">
      <t>ヘン</t>
    </rPh>
    <rPh sb="2" eb="3">
      <t>カン</t>
    </rPh>
    <rPh sb="4" eb="5">
      <t>カタ</t>
    </rPh>
    <rPh sb="6" eb="7">
      <t>ホウ</t>
    </rPh>
    <phoneticPr fontId="4"/>
  </si>
  <si>
    <t>子ども・若者支援活動費助成金交付決定取消通知書兼返還通知書</t>
    <rPh sb="0" eb="1">
      <t>コ</t>
    </rPh>
    <rPh sb="4" eb="6">
      <t>ワカモノ</t>
    </rPh>
    <rPh sb="6" eb="8">
      <t>シエン</t>
    </rPh>
    <rPh sb="8" eb="10">
      <t>カツドウ</t>
    </rPh>
    <rPh sb="10" eb="11">
      <t>ヒ</t>
    </rPh>
    <rPh sb="11" eb="13">
      <t>ジョセイ</t>
    </rPh>
    <rPh sb="13" eb="14">
      <t>キン</t>
    </rPh>
    <rPh sb="14" eb="16">
      <t>コウフ</t>
    </rPh>
    <rPh sb="16" eb="18">
      <t>ケッテイ</t>
    </rPh>
    <rPh sb="18" eb="20">
      <t>トリケシ</t>
    </rPh>
    <rPh sb="20" eb="22">
      <t>ツウチ</t>
    </rPh>
    <rPh sb="22" eb="23">
      <t>ショ</t>
    </rPh>
    <rPh sb="23" eb="24">
      <t>ケン</t>
    </rPh>
    <rPh sb="24" eb="26">
      <t>ヘンカン</t>
    </rPh>
    <rPh sb="26" eb="29">
      <t>ツウチショ</t>
    </rPh>
    <phoneticPr fontId="5"/>
  </si>
  <si>
    <t>　取消後の助成金額　</t>
    <rPh sb="1" eb="3">
      <t>トリケシ</t>
    </rPh>
    <rPh sb="3" eb="4">
      <t>ゴ</t>
    </rPh>
    <rPh sb="5" eb="7">
      <t>ジョセイ</t>
    </rPh>
    <rPh sb="7" eb="9">
      <t>キンガク</t>
    </rPh>
    <phoneticPr fontId="4"/>
  </si>
  <si>
    <r>
      <rPr>
        <b/>
        <sz val="11"/>
        <color theme="1"/>
        <rFont val="ＭＳ 明朝"/>
        <family val="1"/>
        <charset val="128"/>
      </rPr>
      <t>事業収支計画書　　　　　　　　　</t>
    </r>
    <r>
      <rPr>
        <sz val="11"/>
        <color theme="1"/>
        <rFont val="ＭＳ 明朝"/>
        <family val="1"/>
        <charset val="128"/>
      </rPr>
      <t>　　　　</t>
    </r>
    <phoneticPr fontId="7"/>
  </si>
  <si>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で申請のあった飾区子ども・若者支援活動費助成金について、下記の理由により不交付を決定したため、飾区子ども・若者支援活動費助成金交付要綱第８条の規定により、通知します。</t>
    </r>
    <rPh sb="1" eb="3">
      <t>レイワ</t>
    </rPh>
    <phoneticPr fontId="4"/>
  </si>
  <si>
    <t>第３号様式（要領第４条関係）</t>
    <rPh sb="0" eb="1">
      <t>ダイ</t>
    </rPh>
    <rPh sb="2" eb="3">
      <t>ゴウ</t>
    </rPh>
    <rPh sb="3" eb="5">
      <t>ヨウシキ</t>
    </rPh>
    <rPh sb="6" eb="8">
      <t>ヨウリョウ</t>
    </rPh>
    <rPh sb="8" eb="9">
      <t>ダイ</t>
    </rPh>
    <rPh sb="10" eb="11">
      <t>ジョウ</t>
    </rPh>
    <rPh sb="11" eb="13">
      <t>カンケイ</t>
    </rPh>
    <phoneticPr fontId="4"/>
  </si>
  <si>
    <t>子ども・若者支援活動費助成金不交付決定通知書</t>
    <rPh sb="0" eb="1">
      <t>コ</t>
    </rPh>
    <rPh sb="4" eb="6">
      <t>ワカモノ</t>
    </rPh>
    <rPh sb="6" eb="8">
      <t>シエン</t>
    </rPh>
    <rPh sb="8" eb="10">
      <t>カツドウ</t>
    </rPh>
    <rPh sb="10" eb="11">
      <t>ヒ</t>
    </rPh>
    <rPh sb="11" eb="13">
      <t>ジョセイ</t>
    </rPh>
    <rPh sb="13" eb="14">
      <t>キン</t>
    </rPh>
    <rPh sb="14" eb="15">
      <t>フ</t>
    </rPh>
    <rPh sb="15" eb="17">
      <t>コウフ</t>
    </rPh>
    <rPh sb="17" eb="19">
      <t>ケッテイ</t>
    </rPh>
    <rPh sb="19" eb="22">
      <t>ツウチショ</t>
    </rPh>
    <phoneticPr fontId="5"/>
  </si>
  <si>
    <t>第４号様式（要領第５条関係）</t>
    <rPh sb="0" eb="1">
      <t>ダイ</t>
    </rPh>
    <rPh sb="2" eb="3">
      <t>ゴウ</t>
    </rPh>
    <rPh sb="3" eb="5">
      <t>ヨウシキ</t>
    </rPh>
    <rPh sb="6" eb="8">
      <t>ヨウリョウ</t>
    </rPh>
    <rPh sb="8" eb="9">
      <t>ダイ</t>
    </rPh>
    <rPh sb="10" eb="11">
      <t>ジョウ</t>
    </rPh>
    <rPh sb="11" eb="13">
      <t>カンケイ</t>
    </rPh>
    <phoneticPr fontId="4"/>
  </si>
  <si>
    <t>第５号様式（要領第６条関係）添付資料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4"/>
  </si>
  <si>
    <r>
      <rPr>
        <b/>
        <sz val="11"/>
        <color theme="1"/>
        <rFont val="ＭＳ 明朝"/>
        <family val="1"/>
        <charset val="128"/>
      </rPr>
      <t>事業変更収支計画書　　　　　　　　　</t>
    </r>
    <r>
      <rPr>
        <sz val="11"/>
        <color theme="1"/>
        <rFont val="ＭＳ 明朝"/>
        <family val="1"/>
        <charset val="128"/>
      </rPr>
      <t>　　　　</t>
    </r>
    <rPh sb="2" eb="4">
      <t>ヘンコウ</t>
    </rPh>
    <phoneticPr fontId="7"/>
  </si>
  <si>
    <t>第５号様式（要領第６条関係）添付資料</t>
    <phoneticPr fontId="7"/>
  </si>
  <si>
    <t>第６号様式（要領第７条関係）</t>
    <rPh sb="0" eb="1">
      <t>ダイ</t>
    </rPh>
    <rPh sb="2" eb="3">
      <t>ゴウ</t>
    </rPh>
    <rPh sb="3" eb="5">
      <t>ヨウシキ</t>
    </rPh>
    <rPh sb="6" eb="8">
      <t>ヨウリョウ</t>
    </rPh>
    <rPh sb="8" eb="9">
      <t>ダイ</t>
    </rPh>
    <rPh sb="10" eb="11">
      <t>ジョウ</t>
    </rPh>
    <rPh sb="11" eb="13">
      <t>カンケイ</t>
    </rPh>
    <phoneticPr fontId="4"/>
  </si>
  <si>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で申請のあった飾区子ども・若者支援活動費助成金について、下記のとおり承認したため、葛飾区子ども・若者支援活動費助成金交付要綱第10条の規定により通知します。</t>
    </r>
    <rPh sb="1" eb="3">
      <t>レイワ</t>
    </rPh>
    <rPh sb="42" eb="44">
      <t>カキ</t>
    </rPh>
    <rPh sb="48" eb="50">
      <t>ショウニン</t>
    </rPh>
    <phoneticPr fontId="4"/>
  </si>
  <si>
    <t>第７号様式（要領第７条関係）</t>
    <rPh sb="0" eb="1">
      <t>ダイ</t>
    </rPh>
    <rPh sb="2" eb="3">
      <t>ゴウ</t>
    </rPh>
    <rPh sb="3" eb="5">
      <t>ヨウシキ</t>
    </rPh>
    <rPh sb="6" eb="8">
      <t>ヨウリョウ</t>
    </rPh>
    <rPh sb="8" eb="9">
      <t>ダイ</t>
    </rPh>
    <rPh sb="10" eb="11">
      <t>ジョウ</t>
    </rPh>
    <rPh sb="11" eb="13">
      <t>カンケイ</t>
    </rPh>
    <phoneticPr fontId="4"/>
  </si>
  <si>
    <t xml:space="preserve">  葛飾区子ども・若者支援活動費助成金交付要綱第11条の規定により、下記のとおり関係書類を添えて申請します。</t>
    <phoneticPr fontId="4"/>
  </si>
  <si>
    <t>事業報告書・事業決算書別紙１</t>
    <rPh sb="0" eb="2">
      <t>ジギョウ</t>
    </rPh>
    <rPh sb="2" eb="5">
      <t>ホウコクショ</t>
    </rPh>
    <rPh sb="6" eb="8">
      <t>ジギョウ</t>
    </rPh>
    <rPh sb="8" eb="11">
      <t>ケッサンショ</t>
    </rPh>
    <rPh sb="11" eb="13">
      <t>ベッシ</t>
    </rPh>
    <phoneticPr fontId="4"/>
  </si>
  <si>
    <r>
      <rPr>
        <b/>
        <sz val="11"/>
        <color theme="1"/>
        <rFont val="ＭＳ 明朝"/>
        <family val="1"/>
        <charset val="128"/>
      </rPr>
      <t>事業決算書　　　　　　　　　　　　　</t>
    </r>
    <r>
      <rPr>
        <sz val="11"/>
        <color theme="1"/>
        <rFont val="ＭＳ 明朝"/>
        <family val="1"/>
        <charset val="128"/>
      </rPr>
      <t>　　　　</t>
    </r>
    <rPh sb="2" eb="4">
      <t>ケッサン</t>
    </rPh>
    <phoneticPr fontId="7"/>
  </si>
  <si>
    <r>
      <rPr>
        <sz val="12"/>
        <color rgb="FFFF0000"/>
        <rFont val="ＭＳ 明朝"/>
        <family val="1"/>
        <charset val="128"/>
      </rPr>
      <t>　</t>
    </r>
    <r>
      <rPr>
        <sz val="12"/>
        <rFont val="ＭＳ 明朝"/>
        <family val="1"/>
        <charset val="128"/>
      </rPr>
      <t>令和　　年　　月　　日に提出された実績報告書を審査した結果、下記のとおり額を確定したため、子ども・若者支援活動費助成金交付要綱第11条の規定により確定額を通知します。返還額が記載されている場合は、期日までに返還してください。</t>
    </r>
    <rPh sb="1" eb="3">
      <t>レイワ</t>
    </rPh>
    <phoneticPr fontId="4"/>
  </si>
  <si>
    <r>
      <rPr>
        <sz val="11"/>
        <color rgb="FFFF0000"/>
        <rFont val="ＭＳ 明朝"/>
        <family val="1"/>
        <charset val="128"/>
      </rPr>
      <t>　</t>
    </r>
    <r>
      <rPr>
        <sz val="11"/>
        <rFont val="ＭＳ 明朝"/>
        <family val="1"/>
        <charset val="128"/>
      </rPr>
      <t>　年　　月　　日付　　子子第　　　号により交付決定のあった飾区子ども・若者支援活動費助成金について、下記のとおり助成金の交付決定を取り消したので、飾区子ども・若者支援活動費助成金交付要綱第12条の規定により通知します。返還額は期日までに返還してください。</t>
    </r>
    <rPh sb="14" eb="15">
      <t>コ</t>
    </rPh>
    <phoneticPr fontId="4"/>
  </si>
  <si>
    <t>　　建物名　  ：</t>
    <rPh sb="2" eb="3">
      <t>タツル</t>
    </rPh>
    <rPh sb="3" eb="4">
      <t>モノ</t>
    </rPh>
    <rPh sb="4" eb="5">
      <t>メイ</t>
    </rPh>
    <phoneticPr fontId="4"/>
  </si>
  <si>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4"/>
  </si>
  <si>
    <t>支援者数</t>
    <rPh sb="0" eb="2">
      <t>シエン</t>
    </rPh>
    <rPh sb="2" eb="3">
      <t>シャ</t>
    </rPh>
    <rPh sb="3" eb="4">
      <t>スウ</t>
    </rPh>
    <phoneticPr fontId="5"/>
  </si>
  <si>
    <r>
      <t xml:space="preserve">注意事項
</t>
    </r>
    <r>
      <rPr>
        <sz val="9"/>
        <color theme="1"/>
        <rFont val="ＭＳ 明朝"/>
        <family val="1"/>
        <charset val="128"/>
      </rPr>
      <t>（記入任意）</t>
    </r>
    <rPh sb="0" eb="4">
      <t>チュウイジコウ</t>
    </rPh>
    <rPh sb="6" eb="8">
      <t>キニュウ</t>
    </rPh>
    <rPh sb="8" eb="10">
      <t>ニンイ</t>
    </rPh>
    <phoneticPr fontId="4"/>
  </si>
  <si>
    <t>　  建物名　  ：</t>
    <rPh sb="3" eb="4">
      <t>タツル</t>
    </rPh>
    <rPh sb="4" eb="5">
      <t>モノ</t>
    </rPh>
    <rPh sb="5" eb="6">
      <t>メイ</t>
    </rPh>
    <phoneticPr fontId="4"/>
  </si>
  <si>
    <t>事業報告書・事業決算書別紙２</t>
    <rPh sb="0" eb="2">
      <t>ジギョウ</t>
    </rPh>
    <rPh sb="2" eb="5">
      <t>ホウコクショ</t>
    </rPh>
    <rPh sb="6" eb="8">
      <t>ジギョウ</t>
    </rPh>
    <rPh sb="8" eb="11">
      <t>ケッサンショ</t>
    </rPh>
    <rPh sb="11" eb="13">
      <t>ベッシ</t>
    </rPh>
    <phoneticPr fontId="7"/>
  </si>
  <si>
    <t>助成割合</t>
    <rPh sb="0" eb="2">
      <t>ジョセイ</t>
    </rPh>
    <rPh sb="2" eb="4">
      <t>ワリアイ</t>
    </rPh>
    <phoneticPr fontId="4"/>
  </si>
  <si>
    <t>区助成金</t>
    <rPh sb="0" eb="1">
      <t>ク</t>
    </rPh>
    <rPh sb="1" eb="4">
      <t>ジョセイキン</t>
    </rPh>
    <phoneticPr fontId="7"/>
  </si>
  <si>
    <t>寄付金</t>
    <rPh sb="0" eb="3">
      <t>キフキン</t>
    </rPh>
    <phoneticPr fontId="4"/>
  </si>
  <si>
    <t>その他</t>
    <rPh sb="2" eb="3">
      <t>ホカ</t>
    </rPh>
    <phoneticPr fontId="4"/>
  </si>
  <si>
    <t>区以外助成金</t>
    <rPh sb="0" eb="1">
      <t>ク</t>
    </rPh>
    <rPh sb="1" eb="3">
      <t>イガイ</t>
    </rPh>
    <rPh sb="3" eb="6">
      <t>ジョセイキン</t>
    </rPh>
    <phoneticPr fontId="4"/>
  </si>
  <si>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4"/>
  </si>
  <si>
    <t>対象外経費</t>
    <rPh sb="0" eb="3">
      <t>タイショウガイ</t>
    </rPh>
    <rPh sb="3" eb="5">
      <t>ケイヒ</t>
    </rPh>
    <phoneticPr fontId="4"/>
  </si>
  <si>
    <t>対象経費合計</t>
    <rPh sb="0" eb="2">
      <t>タイショウ</t>
    </rPh>
    <rPh sb="2" eb="4">
      <t>ケイヒ</t>
    </rPh>
    <rPh sb="4" eb="6">
      <t>ゴウケイ</t>
    </rPh>
    <phoneticPr fontId="4"/>
  </si>
  <si>
    <t>年間合計</t>
    <rPh sb="0" eb="2">
      <t>ネンカン</t>
    </rPh>
    <rPh sb="2" eb="4">
      <t>ゴウケイ</t>
    </rPh>
    <phoneticPr fontId="4"/>
  </si>
  <si>
    <t>報償費</t>
    <rPh sb="0" eb="3">
      <t>ホウショウヒ</t>
    </rPh>
    <phoneticPr fontId="4"/>
  </si>
  <si>
    <t>需用費</t>
    <rPh sb="0" eb="3">
      <t>ジュヨウヒ</t>
    </rPh>
    <phoneticPr fontId="4"/>
  </si>
  <si>
    <t>備品購入費</t>
    <phoneticPr fontId="4"/>
  </si>
  <si>
    <t>その他経費</t>
    <phoneticPr fontId="4"/>
  </si>
  <si>
    <t>対象経費合計</t>
    <phoneticPr fontId="4"/>
  </si>
  <si>
    <t>対象外経費</t>
    <phoneticPr fontId="4"/>
  </si>
  <si>
    <t>研修費</t>
    <rPh sb="0" eb="2">
      <t>ケンシュウ</t>
    </rPh>
    <rPh sb="2" eb="3">
      <t>ヒ</t>
    </rPh>
    <phoneticPr fontId="4"/>
  </si>
  <si>
    <t>特記事項</t>
    <rPh sb="0" eb="2">
      <t>トッキ</t>
    </rPh>
    <rPh sb="2" eb="4">
      <t>ジコウ</t>
    </rPh>
    <phoneticPr fontId="7"/>
  </si>
  <si>
    <t>様々な課題を有する子ども・若者が活動に参加できるように工夫している点
様々な課題を有する子ども・若者を発見するために工夫している点</t>
    <rPh sb="0" eb="2">
      <t>サマザマ</t>
    </rPh>
    <rPh sb="3" eb="5">
      <t>カダイ</t>
    </rPh>
    <rPh sb="6" eb="7">
      <t>ユウ</t>
    </rPh>
    <rPh sb="9" eb="10">
      <t>コ</t>
    </rPh>
    <rPh sb="13" eb="15">
      <t>ワカモノ</t>
    </rPh>
    <rPh sb="16" eb="18">
      <t>カツドウ</t>
    </rPh>
    <rPh sb="19" eb="21">
      <t>サンカ</t>
    </rPh>
    <rPh sb="27" eb="29">
      <t>クフウ</t>
    </rPh>
    <rPh sb="33" eb="34">
      <t>テン</t>
    </rPh>
    <rPh sb="35" eb="37">
      <t>サマザマ</t>
    </rPh>
    <rPh sb="38" eb="40">
      <t>カダイ</t>
    </rPh>
    <rPh sb="41" eb="42">
      <t>ユウ</t>
    </rPh>
    <rPh sb="44" eb="45">
      <t>コ</t>
    </rPh>
    <rPh sb="48" eb="50">
      <t>ワカモノ</t>
    </rPh>
    <rPh sb="51" eb="53">
      <t>ハッケン</t>
    </rPh>
    <rPh sb="58" eb="60">
      <t>クフウ</t>
    </rPh>
    <rPh sb="64" eb="65">
      <t>テン</t>
    </rPh>
    <phoneticPr fontId="5"/>
  </si>
  <si>
    <t xml:space="preserve">様々な課題を有する子ども・若者を発見した際の体制及び対応 </t>
    <rPh sb="0" eb="2">
      <t>サマザマ</t>
    </rPh>
    <rPh sb="3" eb="5">
      <t>カダイ</t>
    </rPh>
    <rPh sb="6" eb="7">
      <t>ユウ</t>
    </rPh>
    <rPh sb="9" eb="10">
      <t>コ</t>
    </rPh>
    <rPh sb="13" eb="15">
      <t>ワカモノ</t>
    </rPh>
    <rPh sb="16" eb="18">
      <t>ハッケン</t>
    </rPh>
    <rPh sb="20" eb="21">
      <t>サイ</t>
    </rPh>
    <rPh sb="22" eb="24">
      <t>タイセイ</t>
    </rPh>
    <rPh sb="24" eb="25">
      <t>オヨ</t>
    </rPh>
    <rPh sb="26" eb="28">
      <t>タイオウ</t>
    </rPh>
    <phoneticPr fontId="5"/>
  </si>
  <si>
    <t>子ども・若者支援活動実績報告書</t>
    <rPh sb="0" eb="1">
      <t>コ</t>
    </rPh>
    <rPh sb="4" eb="6">
      <t>ワカモノ</t>
    </rPh>
    <rPh sb="6" eb="8">
      <t>シエン</t>
    </rPh>
    <rPh sb="8" eb="10">
      <t>カツドウ</t>
    </rPh>
    <rPh sb="10" eb="12">
      <t>ジッセキ</t>
    </rPh>
    <rPh sb="12" eb="15">
      <t>ホウコクショ</t>
    </rPh>
    <phoneticPr fontId="5"/>
  </si>
  <si>
    <t>No</t>
    <phoneticPr fontId="39"/>
  </si>
  <si>
    <t>活動実施状況</t>
    <rPh sb="0" eb="2">
      <t>カツドウ</t>
    </rPh>
    <rPh sb="2" eb="4">
      <t>ジッシ</t>
    </rPh>
    <rPh sb="4" eb="6">
      <t>ジョウキョウ</t>
    </rPh>
    <phoneticPr fontId="39"/>
  </si>
  <si>
    <t>日付</t>
    <rPh sb="0" eb="2">
      <t>ヒヅケ</t>
    </rPh>
    <phoneticPr fontId="39"/>
  </si>
  <si>
    <t>実施内容</t>
    <rPh sb="0" eb="2">
      <t>ジッシ</t>
    </rPh>
    <rPh sb="2" eb="4">
      <t>ナイヨウ</t>
    </rPh>
    <phoneticPr fontId="39"/>
  </si>
  <si>
    <t>実施場所又は住所</t>
    <rPh sb="0" eb="2">
      <t>ジッシ</t>
    </rPh>
    <rPh sb="2" eb="4">
      <t>バショ</t>
    </rPh>
    <rPh sb="4" eb="5">
      <t>マタ</t>
    </rPh>
    <rPh sb="6" eb="8">
      <t>ジュウショ</t>
    </rPh>
    <phoneticPr fontId="39"/>
  </si>
  <si>
    <t>氏名</t>
    <rPh sb="0" eb="2">
      <t>シメイ</t>
    </rPh>
    <phoneticPr fontId="39"/>
  </si>
  <si>
    <t>住所</t>
    <rPh sb="0" eb="2">
      <t>ジュウショ</t>
    </rPh>
    <phoneticPr fontId="39"/>
  </si>
  <si>
    <t>金額</t>
    <rPh sb="0" eb="2">
      <t>キンガク</t>
    </rPh>
    <phoneticPr fontId="39"/>
  </si>
  <si>
    <t>サイン（印）</t>
    <rPh sb="4" eb="5">
      <t>イン</t>
    </rPh>
    <phoneticPr fontId="39"/>
  </si>
  <si>
    <t>例</t>
    <rPh sb="0" eb="1">
      <t>レイ</t>
    </rPh>
    <phoneticPr fontId="39"/>
  </si>
  <si>
    <t>○○子ども食堂</t>
    <rPh sb="2" eb="3">
      <t>コ</t>
    </rPh>
    <rPh sb="5" eb="7">
      <t>ショクドウ</t>
    </rPh>
    <phoneticPr fontId="39"/>
  </si>
  <si>
    <t>未来プラザ○○</t>
    <rPh sb="0" eb="2">
      <t>ミライ</t>
    </rPh>
    <phoneticPr fontId="39"/>
  </si>
  <si>
    <t>葛飾　太郎</t>
    <rPh sb="0" eb="2">
      <t>カツシカ</t>
    </rPh>
    <rPh sb="3" eb="5">
      <t>タロウ</t>
    </rPh>
    <phoneticPr fontId="39"/>
  </si>
  <si>
    <t>葛飾区立石５－13－１</t>
    <rPh sb="0" eb="3">
      <t>カツシカク</t>
    </rPh>
    <rPh sb="3" eb="5">
      <t>タテイシ</t>
    </rPh>
    <phoneticPr fontId="39"/>
  </si>
  <si>
    <t>合計金額</t>
    <rPh sb="0" eb="2">
      <t>ゴウケイ</t>
    </rPh>
    <rPh sb="2" eb="4">
      <t>キンガク</t>
    </rPh>
    <phoneticPr fontId="39"/>
  </si>
  <si>
    <t xml:space="preserve">　但し、 </t>
    <rPh sb="1" eb="2">
      <t>タダ</t>
    </rPh>
    <phoneticPr fontId="39"/>
  </si>
  <si>
    <t>として、以下正に受領いたしました。</t>
    <rPh sb="8" eb="10">
      <t>ジュリョウ</t>
    </rPh>
    <phoneticPr fontId="4"/>
  </si>
  <si>
    <t>受領者情報等</t>
    <rPh sb="0" eb="2">
      <t>ジュリョウ</t>
    </rPh>
    <rPh sb="2" eb="3">
      <t>シャ</t>
    </rPh>
    <rPh sb="3" eb="5">
      <t>ジョウホウ</t>
    </rPh>
    <rPh sb="5" eb="6">
      <t>トウ</t>
    </rPh>
    <phoneticPr fontId="39"/>
  </si>
  <si>
    <t>受領日</t>
    <rPh sb="0" eb="2">
      <t>ジュリョウ</t>
    </rPh>
    <rPh sb="2" eb="3">
      <t>ヒ</t>
    </rPh>
    <phoneticPr fontId="39"/>
  </si>
  <si>
    <t>受領書</t>
    <rPh sb="0" eb="2">
      <t>ジュリョウ</t>
    </rPh>
    <rPh sb="2" eb="3">
      <t>ショ</t>
    </rPh>
    <phoneticPr fontId="39"/>
  </si>
  <si>
    <t>様々な課題を有する子ども・若者が活動に参加できるように工夫している点
活動の中で様々な課題を有する子ども・若者を発見するために工夫している点</t>
    <rPh sb="0" eb="2">
      <t>サマザマ</t>
    </rPh>
    <rPh sb="3" eb="5">
      <t>カダイ</t>
    </rPh>
    <rPh sb="6" eb="7">
      <t>ユウ</t>
    </rPh>
    <rPh sb="9" eb="10">
      <t>コ</t>
    </rPh>
    <rPh sb="13" eb="15">
      <t>ワカモノ</t>
    </rPh>
    <rPh sb="16" eb="18">
      <t>カツドウ</t>
    </rPh>
    <rPh sb="19" eb="21">
      <t>サンカ</t>
    </rPh>
    <rPh sb="27" eb="29">
      <t>クフウ</t>
    </rPh>
    <rPh sb="33" eb="34">
      <t>テン</t>
    </rPh>
    <rPh sb="35" eb="37">
      <t>カツドウ</t>
    </rPh>
    <rPh sb="38" eb="39">
      <t>ナカ</t>
    </rPh>
    <rPh sb="40" eb="42">
      <t>サマザマ</t>
    </rPh>
    <rPh sb="43" eb="45">
      <t>カダイ</t>
    </rPh>
    <rPh sb="46" eb="47">
      <t>ユウ</t>
    </rPh>
    <rPh sb="49" eb="50">
      <t>コ</t>
    </rPh>
    <rPh sb="53" eb="55">
      <t>ワカモノ</t>
    </rPh>
    <rPh sb="56" eb="58">
      <t>ハッケン</t>
    </rPh>
    <rPh sb="63" eb="65">
      <t>クフウ</t>
    </rPh>
    <rPh sb="69" eb="70">
      <t>テン</t>
    </rPh>
    <phoneticPr fontId="5"/>
  </si>
  <si>
    <t>総事業費</t>
    <rPh sb="0" eb="1">
      <t>ソウ</t>
    </rPh>
    <rPh sb="1" eb="3">
      <t>ジギョウ</t>
    </rPh>
    <rPh sb="3" eb="4">
      <t>ヒ</t>
    </rPh>
    <phoneticPr fontId="4"/>
  </si>
  <si>
    <t>③総事業費（①+②）</t>
    <rPh sb="1" eb="5">
      <t>ソウジギョウヒ</t>
    </rPh>
    <phoneticPr fontId="7"/>
  </si>
  <si>
    <t>その他経費</t>
    <rPh sb="2" eb="3">
      <t>ホカ</t>
    </rPh>
    <rPh sb="3" eb="5">
      <t>ケイヒ</t>
    </rPh>
    <phoneticPr fontId="4"/>
  </si>
  <si>
    <t>所在地住所</t>
    <rPh sb="0" eb="3">
      <t>ショザイチ</t>
    </rPh>
    <rPh sb="3" eb="5">
      <t>ジュウショ</t>
    </rPh>
    <phoneticPr fontId="4"/>
  </si>
  <si>
    <t>〒</t>
    <phoneticPr fontId="4"/>
  </si>
  <si>
    <t>対象者</t>
    <rPh sb="0" eb="3">
      <t>タイショウシャ</t>
    </rPh>
    <phoneticPr fontId="4"/>
  </si>
  <si>
    <t>事業内容等</t>
    <rPh sb="0" eb="2">
      <t>ジギョウ</t>
    </rPh>
    <rPh sb="2" eb="4">
      <t>ナイヨウ</t>
    </rPh>
    <rPh sb="4" eb="5">
      <t>トウ</t>
    </rPh>
    <phoneticPr fontId="5"/>
  </si>
  <si>
    <t>周知方法</t>
    <rPh sb="0" eb="2">
      <t>シュウチ</t>
    </rPh>
    <rPh sb="2" eb="4">
      <t>ホウホウ</t>
    </rPh>
    <phoneticPr fontId="4"/>
  </si>
  <si>
    <t>申込要否</t>
    <rPh sb="0" eb="1">
      <t>モウ</t>
    </rPh>
    <rPh sb="1" eb="2">
      <t>コ</t>
    </rPh>
    <rPh sb="2" eb="4">
      <t>ヨウヒ</t>
    </rPh>
    <phoneticPr fontId="4"/>
  </si>
  <si>
    <t>団体
ホームページ
SNS等</t>
    <rPh sb="0" eb="2">
      <t>ダンタイ</t>
    </rPh>
    <rPh sb="13" eb="14">
      <t>トウ</t>
    </rPh>
    <phoneticPr fontId="4"/>
  </si>
  <si>
    <t>申込方法</t>
    <rPh sb="0" eb="2">
      <t>モウシコミ</t>
    </rPh>
    <rPh sb="2" eb="4">
      <t>ホウホウ</t>
    </rPh>
    <phoneticPr fontId="4"/>
  </si>
  <si>
    <t>URL
QRコード</t>
    <phoneticPr fontId="4"/>
  </si>
  <si>
    <t>特記事項</t>
    <rPh sb="0" eb="2">
      <t>トッキ</t>
    </rPh>
    <rPh sb="2" eb="4">
      <t>ジコウ</t>
    </rPh>
    <phoneticPr fontId="4"/>
  </si>
  <si>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で申請のあった飾区子ども・若者支援活動費助成金について、交付を決定したので、葛飾区子ども・若者支援活動費助成金交付要綱第８条の規定により通知します。</t>
    </r>
    <rPh sb="1" eb="3">
      <t>レイワ</t>
    </rPh>
    <phoneticPr fontId="4"/>
  </si>
  <si>
    <t>案</t>
    <rPh sb="0" eb="1">
      <t>アン</t>
    </rPh>
    <phoneticPr fontId="4"/>
  </si>
  <si>
    <t>※申請事業の該当する助成区分を✔し、申請額を記入してください。</t>
    <rPh sb="1" eb="3">
      <t>シンセイ</t>
    </rPh>
    <rPh sb="3" eb="5">
      <t>ジギョウ</t>
    </rPh>
    <rPh sb="6" eb="8">
      <t>ガイトウ</t>
    </rPh>
    <rPh sb="10" eb="12">
      <t>ジョセイ</t>
    </rPh>
    <rPh sb="12" eb="14">
      <t>クブン</t>
    </rPh>
    <rPh sb="18" eb="21">
      <t>シンセイガク</t>
    </rPh>
    <rPh sb="22" eb="24">
      <t>キニュウ</t>
    </rPh>
    <phoneticPr fontId="4"/>
  </si>
  <si>
    <t>申請額</t>
    <rPh sb="0" eb="3">
      <t>シンセイガク</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</si>
  <si>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</si>
  <si>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</si>
  <si>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</si>
  <si>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週1回
以上</t>
    <rPh sb="0" eb="1">
      <t>シュウ</t>
    </rPh>
    <rPh sb="2" eb="3">
      <t>カイ</t>
    </rPh>
    <rPh sb="4" eb="6">
      <t>イジョウ</t>
    </rPh>
    <phoneticPr fontId="4"/>
  </si>
  <si>
    <t>設備整備</t>
    <rPh sb="0" eb="1">
      <t>セツ</t>
    </rPh>
    <rPh sb="1" eb="2">
      <t>ビ</t>
    </rPh>
    <rPh sb="2" eb="3">
      <t>ヒトシ</t>
    </rPh>
    <rPh sb="3" eb="4">
      <t>ビ</t>
    </rPh>
    <phoneticPr fontId="4"/>
  </si>
  <si>
    <t>体験活動事業</t>
    <rPh sb="0" eb="1">
      <t>カラダ</t>
    </rPh>
    <rPh sb="1" eb="2">
      <t>ゲン</t>
    </rPh>
    <rPh sb="2" eb="3">
      <t>カツ</t>
    </rPh>
    <rPh sb="3" eb="4">
      <t>ドウ</t>
    </rPh>
    <rPh sb="4" eb="6">
      <t>ジギョウ</t>
    </rPh>
    <phoneticPr fontId="4"/>
  </si>
  <si>
    <t>イベント事業</t>
    <rPh sb="4" eb="5">
      <t>コト</t>
    </rPh>
    <rPh sb="5" eb="6">
      <t>ギョウ</t>
    </rPh>
    <phoneticPr fontId="4"/>
  </si>
  <si>
    <t>事業立ち上げ</t>
    <rPh sb="0" eb="1">
      <t>コト</t>
    </rPh>
    <rPh sb="1" eb="2">
      <t>ギョウ</t>
    </rPh>
    <rPh sb="2" eb="3">
      <t>タ</t>
    </rPh>
    <rPh sb="4" eb="5">
      <t>ア</t>
    </rPh>
    <phoneticPr fontId="4"/>
  </si>
  <si>
    <t>助成金上限額</t>
    <rPh sb="0" eb="2">
      <t>ジョセイ</t>
    </rPh>
    <rPh sb="2" eb="3">
      <t>キン</t>
    </rPh>
    <rPh sb="3" eb="6">
      <t>ジョウゲンガク</t>
    </rPh>
    <phoneticPr fontId="4"/>
  </si>
  <si>
    <t>円</t>
    <rPh sb="0" eb="1">
      <t>エン</t>
    </rPh>
    <phoneticPr fontId="4"/>
  </si>
  <si>
    <r>
      <t>円</t>
    </r>
    <r>
      <rPr>
        <vertAlign val="superscript"/>
        <sz val="10"/>
        <color theme="1"/>
        <rFont val="ＭＳ 明朝"/>
        <family val="1"/>
        <charset val="128"/>
      </rPr>
      <t>注１</t>
    </r>
    <rPh sb="0" eb="1">
      <t>エン</t>
    </rPh>
    <rPh sb="1" eb="2">
      <t>チュウ</t>
    </rPh>
    <phoneticPr fontId="4"/>
  </si>
  <si>
    <t>　　　少ない方の額となります。</t>
    <phoneticPr fontId="4"/>
  </si>
  <si>
    <t>内容</t>
    <rPh sb="0" eb="2">
      <t>ナイヨウ</t>
    </rPh>
    <phoneticPr fontId="4"/>
  </si>
  <si>
    <t>本店　　支店</t>
    <rPh sb="0" eb="2">
      <t>ホンテン</t>
    </rPh>
    <rPh sb="4" eb="6">
      <t>シテン</t>
    </rPh>
    <phoneticPr fontId="4"/>
  </si>
  <si>
    <t>普通　　当座</t>
    <phoneticPr fontId="4"/>
  </si>
  <si>
    <t>実績額</t>
    <rPh sb="0" eb="3">
      <t>ジッセキガク</t>
    </rPh>
    <phoneticPr fontId="4"/>
  </si>
  <si>
    <t>/受入済額</t>
    <rPh sb="1" eb="3">
      <t>ウケイレ</t>
    </rPh>
    <rPh sb="3" eb="4">
      <t>ズ</t>
    </rPh>
    <rPh sb="4" eb="5">
      <t>ガク</t>
    </rPh>
    <phoneticPr fontId="4"/>
  </si>
  <si>
    <t>助成申請額（実績額）</t>
    <rPh sb="0" eb="2">
      <t>ジョセイ</t>
    </rPh>
    <rPh sb="2" eb="3">
      <t>サル</t>
    </rPh>
    <rPh sb="3" eb="4">
      <t>ショウ</t>
    </rPh>
    <rPh sb="4" eb="5">
      <t>ガク</t>
    </rPh>
    <rPh sb="6" eb="9">
      <t>ジッセキガク</t>
    </rPh>
    <phoneticPr fontId="4"/>
  </si>
  <si>
    <t>助成金受入済額</t>
    <rPh sb="0" eb="3">
      <t>ジョセイキン</t>
    </rPh>
    <rPh sb="3" eb="5">
      <t>ウケイレ</t>
    </rPh>
    <rPh sb="5" eb="6">
      <t>スミ</t>
    </rPh>
    <rPh sb="6" eb="7">
      <t>ガク</t>
    </rPh>
    <phoneticPr fontId="4"/>
  </si>
  <si>
    <t>返還額</t>
    <rPh sb="0" eb="3">
      <t>ヘンカンガク</t>
    </rPh>
    <phoneticPr fontId="4"/>
  </si>
  <si>
    <t>※各事業ごとに作成</t>
  </si>
  <si>
    <t>年間開催回数</t>
    <rPh sb="0" eb="2">
      <t>ネンカン</t>
    </rPh>
    <rPh sb="2" eb="4">
      <t>カイサイ</t>
    </rPh>
    <rPh sb="4" eb="6">
      <t>カイスウ</t>
    </rPh>
    <phoneticPr fontId="5"/>
  </si>
  <si>
    <t xml:space="preserve">   年間
 利用者数
 （延べ
   人数）</t>
    <rPh sb="3" eb="5">
      <t>ネンカン</t>
    </rPh>
    <rPh sb="7" eb="9">
      <t>リヨウ</t>
    </rPh>
    <rPh sb="9" eb="10">
      <t>シャ</t>
    </rPh>
    <rPh sb="10" eb="11">
      <t>スウ</t>
    </rPh>
    <rPh sb="14" eb="15">
      <t>ノ</t>
    </rPh>
    <rPh sb="20" eb="22">
      <t>ニンズウ</t>
    </rPh>
    <phoneticPr fontId="5"/>
  </si>
  <si>
    <t>○開催回数・利用者数・支援者数</t>
    <rPh sb="1" eb="3">
      <t>カイサイ</t>
    </rPh>
    <rPh sb="3" eb="5">
      <t>カイスウ</t>
    </rPh>
    <rPh sb="6" eb="8">
      <t>リヨウ</t>
    </rPh>
    <rPh sb="8" eb="9">
      <t>シャ</t>
    </rPh>
    <rPh sb="9" eb="10">
      <t>スウ</t>
    </rPh>
    <rPh sb="11" eb="13">
      <t>シエン</t>
    </rPh>
    <rPh sb="13" eb="14">
      <t>シャ</t>
    </rPh>
    <rPh sb="14" eb="15">
      <t>スウ</t>
    </rPh>
    <phoneticPr fontId="4"/>
  </si>
  <si>
    <t xml:space="preserve"> 年間支援者  
 （延べ
   人数）</t>
    <rPh sb="3" eb="6">
      <t>シエンシャ</t>
    </rPh>
    <phoneticPr fontId="4"/>
  </si>
  <si>
    <t>１回当たりの利用者数</t>
    <rPh sb="6" eb="9">
      <t>リヨウシャ</t>
    </rPh>
    <phoneticPr fontId="5"/>
  </si>
  <si>
    <t>１回当たり
の支援者数</t>
    <rPh sb="7" eb="9">
      <t>シエン</t>
    </rPh>
    <rPh sb="9" eb="10">
      <t>シャ</t>
    </rPh>
    <rPh sb="10" eb="11">
      <t>スウ</t>
    </rPh>
    <phoneticPr fontId="5"/>
  </si>
  <si>
    <t>連絡会議参加有無</t>
    <rPh sb="2" eb="4">
      <t>カイギ</t>
    </rPh>
    <rPh sb="6" eb="8">
      <t>ウム</t>
    </rPh>
    <phoneticPr fontId="5"/>
  </si>
  <si>
    <t>支援・他機関連携実績の有無</t>
    <rPh sb="0" eb="2">
      <t>シエン</t>
    </rPh>
    <rPh sb="3" eb="4">
      <t>タ</t>
    </rPh>
    <rPh sb="4" eb="6">
      <t>キカン</t>
    </rPh>
    <rPh sb="6" eb="8">
      <t>レンケイ</t>
    </rPh>
    <rPh sb="8" eb="10">
      <t>ジッセキ</t>
    </rPh>
    <rPh sb="11" eb="13">
      <t>ウム</t>
    </rPh>
    <phoneticPr fontId="5"/>
  </si>
  <si>
    <t>支援・他機関連携実績内容</t>
    <rPh sb="0" eb="2">
      <t>シエン</t>
    </rPh>
    <rPh sb="3" eb="4">
      <t>タ</t>
    </rPh>
    <rPh sb="4" eb="6">
      <t>キカン</t>
    </rPh>
    <rPh sb="6" eb="8">
      <t>レンケイ</t>
    </rPh>
    <rPh sb="8" eb="10">
      <t>ジッセキ</t>
    </rPh>
    <rPh sb="10" eb="12">
      <t>ナイヨウ</t>
    </rPh>
    <phoneticPr fontId="5"/>
  </si>
  <si>
    <t>活動における改善点・様々な課題を有する子ども・若者への支援における改善点</t>
    <rPh sb="0" eb="2">
      <t>カツドウ</t>
    </rPh>
    <rPh sb="6" eb="9">
      <t>カイゼンテン</t>
    </rPh>
    <rPh sb="10" eb="12">
      <t>サマザマ</t>
    </rPh>
    <rPh sb="13" eb="15">
      <t>カダイ</t>
    </rPh>
    <rPh sb="16" eb="17">
      <t>ユウ</t>
    </rPh>
    <rPh sb="19" eb="20">
      <t>コ</t>
    </rPh>
    <rPh sb="23" eb="25">
      <t>ワカモノ</t>
    </rPh>
    <rPh sb="27" eb="29">
      <t>シエン</t>
    </rPh>
    <rPh sb="33" eb="36">
      <t>カイゼンテン</t>
    </rPh>
    <phoneticPr fontId="5"/>
  </si>
  <si>
    <t>　 銀行   信用金庫
　 農協　 信用組合</t>
    <rPh sb="15" eb="17">
      <t>ノウキョウ</t>
    </rPh>
    <phoneticPr fontId="4"/>
  </si>
  <si>
    <t>数量 / 単位</t>
    <rPh sb="5" eb="7">
      <t>タンイ</t>
    </rPh>
    <phoneticPr fontId="7"/>
  </si>
  <si>
    <t>数量 / 単位</t>
  </si>
  <si>
    <t>人</t>
    <rPh sb="0" eb="1">
      <t>ヒト</t>
    </rPh>
    <phoneticPr fontId="4"/>
  </si>
  <si>
    <t>個</t>
    <rPh sb="0" eb="1">
      <t>コ</t>
    </rPh>
    <phoneticPr fontId="4"/>
  </si>
  <si>
    <t>冊</t>
    <rPh sb="0" eb="1">
      <t>サツ</t>
    </rPh>
    <phoneticPr fontId="4"/>
  </si>
  <si>
    <t xml:space="preserve"> 殿</t>
    <rPh sb="1" eb="2">
      <t>トノ</t>
    </rPh>
    <phoneticPr fontId="4"/>
  </si>
  <si>
    <t xml:space="preserve">  　  建物名</t>
    <rPh sb="5" eb="7">
      <t>タテモノ</t>
    </rPh>
    <rPh sb="7" eb="8">
      <t>メイ</t>
    </rPh>
    <phoneticPr fontId="4"/>
  </si>
  <si>
    <t>手続きの
種別</t>
    <rPh sb="0" eb="2">
      <t>テツヅ</t>
    </rPh>
    <rPh sb="5" eb="7">
      <t>シュベツ</t>
    </rPh>
    <phoneticPr fontId="4"/>
  </si>
  <si>
    <t>保険名称
/内容</t>
    <rPh sb="0" eb="2">
      <t>ホケン</t>
    </rPh>
    <rPh sb="2" eb="4">
      <t>メイショウ</t>
    </rPh>
    <rPh sb="6" eb="8">
      <t>ナイヨウ</t>
    </rPh>
    <phoneticPr fontId="5"/>
  </si>
  <si>
    <t>合計
人数</t>
    <rPh sb="0" eb="2">
      <t>ゴウケイ</t>
    </rPh>
    <rPh sb="3" eb="5">
      <t>ニンズウ</t>
    </rPh>
    <phoneticPr fontId="7"/>
  </si>
  <si>
    <t>延べ
人数</t>
    <phoneticPr fontId="7"/>
  </si>
  <si>
    <t>通</t>
    <rPh sb="0" eb="1">
      <t>ツウ</t>
    </rPh>
    <phoneticPr fontId="4"/>
  </si>
  <si>
    <t>委　　任　　状</t>
    <rPh sb="0" eb="1">
      <t>イ</t>
    </rPh>
    <rPh sb="3" eb="4">
      <t>ニン</t>
    </rPh>
    <rPh sb="6" eb="7">
      <t>ジョウ</t>
    </rPh>
    <phoneticPr fontId="39"/>
  </si>
  <si>
    <t>葛飾区長あて</t>
  </si>
  <si>
    <t>記</t>
  </si>
  <si>
    <t>住所</t>
  </si>
  <si>
    <t>（委任者）の欄には、交付申請書に記入した申請者の　
　団体名・住所・役職・氏名を省略せずに記入してください。</t>
    <rPh sb="1" eb="4">
      <t>イニンシャ</t>
    </rPh>
    <rPh sb="6" eb="7">
      <t>ラン</t>
    </rPh>
    <rPh sb="10" eb="12">
      <t>コウフ</t>
    </rPh>
    <rPh sb="12" eb="15">
      <t>シンセイショ</t>
    </rPh>
    <rPh sb="16" eb="18">
      <t>キニュウ</t>
    </rPh>
    <rPh sb="20" eb="23">
      <t>シンセイシャ</t>
    </rPh>
    <phoneticPr fontId="39"/>
  </si>
  <si>
    <t>氏名</t>
  </si>
  <si>
    <t>(委任者)　</t>
    <phoneticPr fontId="39"/>
  </si>
  <si>
    <t>(受任者)　</t>
    <phoneticPr fontId="39"/>
  </si>
  <si>
    <t>まで</t>
    <phoneticPr fontId="4"/>
  </si>
  <si>
    <t>子ども・若者支援活動費助成金の受領の権限を委任します。</t>
    <rPh sb="0" eb="1">
      <t>コ</t>
    </rPh>
    <phoneticPr fontId="4"/>
  </si>
  <si>
    <t>参加費
合計</t>
    <rPh sb="0" eb="3">
      <t>サンカヒ</t>
    </rPh>
    <rPh sb="4" eb="6">
      <t>ゴウケイ</t>
    </rPh>
    <phoneticPr fontId="7"/>
  </si>
  <si>
    <t>注１　体験活動事業の助成金上限額は、30万円又は参加者数に3,000円を乗じた額を比較して</t>
    <rPh sb="0" eb="1">
      <t>チュウ</t>
    </rPh>
    <rPh sb="3" eb="5">
      <t>タイケン</t>
    </rPh>
    <rPh sb="5" eb="7">
      <t>カツドウ</t>
    </rPh>
    <rPh sb="7" eb="9">
      <t>ジギョウ</t>
    </rPh>
    <rPh sb="10" eb="13">
      <t>ジョセイキン</t>
    </rPh>
    <rPh sb="13" eb="15">
      <t>ジョウゲン</t>
    </rPh>
    <rPh sb="15" eb="16">
      <t>ガク</t>
    </rPh>
    <rPh sb="20" eb="22">
      <t>マンエン</t>
    </rPh>
    <rPh sb="22" eb="23">
      <t>マタ</t>
    </rPh>
    <rPh sb="24" eb="27">
      <t>サンカシャ</t>
    </rPh>
    <rPh sb="27" eb="28">
      <t>スウ</t>
    </rPh>
    <rPh sb="34" eb="35">
      <t>エン</t>
    </rPh>
    <rPh sb="36" eb="37">
      <t>ジョウ</t>
    </rPh>
    <rPh sb="39" eb="40">
      <t>ガク</t>
    </rPh>
    <rPh sb="41" eb="43">
      <t>ヒカク</t>
    </rPh>
    <phoneticPr fontId="4"/>
  </si>
  <si>
    <t>連絡事項等ありましたら、</t>
    <rPh sb="0" eb="2">
      <t>レンラク</t>
    </rPh>
    <rPh sb="2" eb="4">
      <t>ジコウ</t>
    </rPh>
    <rPh sb="4" eb="5">
      <t>トウ</t>
    </rPh>
    <phoneticPr fontId="4"/>
  </si>
  <si>
    <t>こちらの列に記入してください。</t>
    <rPh sb="4" eb="5">
      <t>レツ</t>
    </rPh>
    <rPh sb="6" eb="8">
      <t>キニュウ</t>
    </rPh>
    <phoneticPr fontId="4"/>
  </si>
  <si>
    <t>下の〇を移動して銀行、信用金庫等を選択してください</t>
    <rPh sb="0" eb="1">
      <t>シタ</t>
    </rPh>
    <rPh sb="4" eb="6">
      <t>イドウ</t>
    </rPh>
    <rPh sb="8" eb="10">
      <t>ギンコウ</t>
    </rPh>
    <rPh sb="11" eb="13">
      <t>シンヨウ</t>
    </rPh>
    <rPh sb="13" eb="15">
      <t>キンコ</t>
    </rPh>
    <rPh sb="15" eb="16">
      <t>トウ</t>
    </rPh>
    <rPh sb="17" eb="19">
      <t>センタク</t>
    </rPh>
    <phoneticPr fontId="4"/>
  </si>
  <si>
    <t>パソコン入力ではなく、直筆で記入してください。</t>
    <rPh sb="4" eb="6">
      <t>ニュウリョク</t>
    </rPh>
    <rPh sb="11" eb="13">
      <t>ジキヒツ</t>
    </rPh>
    <rPh sb="14" eb="16">
      <t>キニュウ</t>
    </rPh>
    <phoneticPr fontId="4"/>
  </si>
  <si>
    <t>請求書の口座名義人が、交付申請書の申請者欄の「団体名等」</t>
    <rPh sb="0" eb="2">
      <t>セイキュウ</t>
    </rPh>
    <rPh sb="2" eb="3">
      <t>ショ</t>
    </rPh>
    <rPh sb="4" eb="6">
      <t>コウザ</t>
    </rPh>
    <rPh sb="6" eb="8">
      <t>メイギ</t>
    </rPh>
    <rPh sb="8" eb="9">
      <t>ニン</t>
    </rPh>
    <rPh sb="11" eb="13">
      <t>コウフ</t>
    </rPh>
    <rPh sb="13" eb="16">
      <t>シンセイショ</t>
    </rPh>
    <rPh sb="17" eb="20">
      <t>シンセイシャ</t>
    </rPh>
    <rPh sb="20" eb="21">
      <t>ラン</t>
    </rPh>
    <rPh sb="23" eb="25">
      <t>ダンタイ</t>
    </rPh>
    <rPh sb="25" eb="26">
      <t>メイ</t>
    </rPh>
    <rPh sb="26" eb="27">
      <t>トウ</t>
    </rPh>
    <phoneticPr fontId="39"/>
  </si>
  <si>
    <t>と異なる場合は、「委任状」も提出してください。</t>
    <rPh sb="1" eb="2">
      <t>コト</t>
    </rPh>
    <rPh sb="4" eb="6">
      <t>バアイ</t>
    </rPh>
    <rPh sb="9" eb="12">
      <t>イニンジョウ</t>
    </rPh>
    <rPh sb="14" eb="16">
      <t>テイシュツ</t>
    </rPh>
    <phoneticPr fontId="39"/>
  </si>
  <si>
    <t>（受任者）の欄には、請求者の振込口座名義人の方の住所と
　口座名義人に記載された氏名（口座名義人に団体名や役職
　名が含まれている場合は団体名や役職名）を記入してください。</t>
    <rPh sb="1" eb="3">
      <t>ジュニン</t>
    </rPh>
    <rPh sb="3" eb="4">
      <t>シャ</t>
    </rPh>
    <rPh sb="6" eb="7">
      <t>ラン</t>
    </rPh>
    <rPh sb="10" eb="13">
      <t>セイキュウシャ</t>
    </rPh>
    <rPh sb="14" eb="16">
      <t>フリコミ</t>
    </rPh>
    <rPh sb="16" eb="18">
      <t>コウザ</t>
    </rPh>
    <rPh sb="18" eb="20">
      <t>メイギ</t>
    </rPh>
    <rPh sb="20" eb="21">
      <t>ニン</t>
    </rPh>
    <rPh sb="22" eb="23">
      <t>カタ</t>
    </rPh>
    <rPh sb="24" eb="26">
      <t>ジュウショ</t>
    </rPh>
    <rPh sb="57" eb="58">
      <t>メイ</t>
    </rPh>
    <phoneticPr fontId="39"/>
  </si>
  <si>
    <t>　</t>
    <phoneticPr fontId="4"/>
  </si>
  <si>
    <t>　葛　 　 　　号</t>
    <rPh sb="1" eb="2">
      <t>クズ</t>
    </rPh>
    <rPh sb="8" eb="9">
      <t>ゴウ</t>
    </rPh>
    <phoneticPr fontId="7"/>
  </si>
  <si>
    <t>令和　年　月　日</t>
    <rPh sb="0" eb="2">
      <t>レイワ</t>
    </rPh>
    <rPh sb="3" eb="4">
      <t>ネン</t>
    </rPh>
    <rPh sb="5" eb="6">
      <t>ガツ</t>
    </rPh>
    <rPh sb="7" eb="8">
      <t>ヒ</t>
    </rPh>
    <phoneticPr fontId="7"/>
  </si>
  <si>
    <t>　私は、下記の者を代理人と定め、飾区から受け取る令和　年度葛飾区</t>
    <rPh sb="28" eb="30">
      <t>ネンド</t>
    </rPh>
    <phoneticPr fontId="39"/>
  </si>
  <si>
    <t>年度を記入</t>
    <rPh sb="0" eb="2">
      <t>ネンド</t>
    </rPh>
    <rPh sb="3" eb="5">
      <t>キニュウ</t>
    </rPh>
    <phoneticPr fontId="4"/>
  </si>
  <si>
    <t xml:space="preserve">  令和　年　　月　　日付　葛子子第　　　号で助成金の交付決定を受けた子ども・若者支援活動費助成金について、交付決定事業を（変更・中止・廃止）（する・した）ため、葛飾区子ども・若者支援活動費助成金交付要綱第10条の規定により、下記のとおり申請します。</t>
    <rPh sb="15" eb="16">
      <t>コ</t>
    </rPh>
    <rPh sb="16" eb="17">
      <t>コ</t>
    </rPh>
    <rPh sb="17" eb="18">
      <t>ダイ</t>
    </rPh>
    <rPh sb="54" eb="56">
      <t>コウフ</t>
    </rPh>
    <rPh sb="56" eb="58">
      <t>ケッテイ</t>
    </rPh>
    <rPh sb="58" eb="60">
      <t>ジギョウ</t>
    </rPh>
    <rPh sb="62" eb="64">
      <t>ヘンコウ</t>
    </rPh>
    <rPh sb="65" eb="67">
      <t>チュウシ</t>
    </rPh>
    <rPh sb="68" eb="70">
      <t>ハイシ</t>
    </rPh>
    <rPh sb="81" eb="84">
      <t>カツシカク</t>
    </rPh>
    <rPh sb="84" eb="85">
      <t>コ</t>
    </rPh>
    <rPh sb="88" eb="90">
      <t>ワカモノ</t>
    </rPh>
    <rPh sb="90" eb="92">
      <t>シエン</t>
    </rPh>
    <rPh sb="92" eb="94">
      <t>カツドウ</t>
    </rPh>
    <rPh sb="94" eb="95">
      <t>ヒ</t>
    </rPh>
    <rPh sb="95" eb="97">
      <t>ジョセイ</t>
    </rPh>
    <rPh sb="97" eb="98">
      <t>キン</t>
    </rPh>
    <rPh sb="98" eb="100">
      <t>コウフ</t>
    </rPh>
    <rPh sb="100" eb="102">
      <t>ヨウコウ</t>
    </rPh>
    <phoneticPr fontId="4"/>
  </si>
  <si>
    <t>加入保険内容</t>
    <rPh sb="0" eb="2">
      <t>カニュウ</t>
    </rPh>
    <rPh sb="2" eb="3">
      <t>タモツ</t>
    </rPh>
    <rPh sb="3" eb="4">
      <t>ケン</t>
    </rPh>
    <rPh sb="4" eb="5">
      <t>ウチ</t>
    </rPh>
    <rPh sb="5" eb="6">
      <t>カタチ</t>
    </rPh>
    <phoneticPr fontId="5"/>
  </si>
  <si>
    <t>【事業名】</t>
    <rPh sb="1" eb="3">
      <t>ジギョウ</t>
    </rPh>
    <rPh sb="3" eb="4">
      <t>メイ</t>
    </rPh>
    <phoneticPr fontId="4"/>
  </si>
  <si>
    <t>【事業名】</t>
    <rPh sb="1" eb="3">
      <t>ジギョウ</t>
    </rPh>
    <rPh sb="3" eb="4">
      <t>メイ</t>
    </rPh>
    <phoneticPr fontId="7"/>
  </si>
  <si>
    <t>第８号様式（要領第８条関係）</t>
    <rPh sb="0" eb="1">
      <t>ダイ</t>
    </rPh>
    <rPh sb="2" eb="3">
      <t>ゴウ</t>
    </rPh>
    <rPh sb="3" eb="5">
      <t>ヨウシキ</t>
    </rPh>
    <rPh sb="6" eb="8">
      <t>ヨウリョウ</t>
    </rPh>
    <rPh sb="8" eb="9">
      <t>ダイ</t>
    </rPh>
    <rPh sb="10" eb="11">
      <t>ジョウ</t>
    </rPh>
    <rPh sb="11" eb="13">
      <t>カンケイ</t>
    </rPh>
    <phoneticPr fontId="4"/>
  </si>
  <si>
    <t>第８号様式（要領第８条関係）添付資料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4"/>
  </si>
  <si>
    <t>第８号様式（要領第８条関係）添付資料</t>
    <phoneticPr fontId="7"/>
  </si>
  <si>
    <t>第８号様式（要領第８条関係）添付資料</t>
    <phoneticPr fontId="4"/>
  </si>
  <si>
    <t>第８号様式（要領第８条関係）添付資料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7"/>
  </si>
  <si>
    <t>第９号様式（要領第９条関係）</t>
    <rPh sb="0" eb="1">
      <t>ダイ</t>
    </rPh>
    <rPh sb="2" eb="3">
      <t>ゴウ</t>
    </rPh>
    <rPh sb="3" eb="5">
      <t>ヨウシキ</t>
    </rPh>
    <rPh sb="6" eb="8">
      <t>ヨウリョウ</t>
    </rPh>
    <rPh sb="8" eb="9">
      <t>ダイ</t>
    </rPh>
    <rPh sb="10" eb="11">
      <t>ジョウ</t>
    </rPh>
    <rPh sb="11" eb="13">
      <t>カンケイ</t>
    </rPh>
    <phoneticPr fontId="4"/>
  </si>
  <si>
    <t>第10号様式（要領第10条関係）</t>
    <rPh sb="0" eb="1">
      <t>ダイ</t>
    </rPh>
    <rPh sb="3" eb="4">
      <t>ゴウ</t>
    </rPh>
    <rPh sb="4" eb="6">
      <t>ヨウシキ</t>
    </rPh>
    <rPh sb="7" eb="9">
      <t>ヨウリョウ</t>
    </rPh>
    <rPh sb="9" eb="10">
      <t>ダイ</t>
    </rPh>
    <rPh sb="12" eb="13">
      <t>ジョウ</t>
    </rPh>
    <rPh sb="13" eb="15">
      <t>カンケイ</t>
    </rPh>
    <phoneticPr fontId="4"/>
  </si>
  <si>
    <t>第11号様式（要領第11条関係）</t>
    <rPh sb="0" eb="1">
      <t>ダイ</t>
    </rPh>
    <rPh sb="3" eb="4">
      <t>ゴウ</t>
    </rPh>
    <rPh sb="4" eb="6">
      <t>ヨウシキ</t>
    </rPh>
    <rPh sb="7" eb="9">
      <t>ヨウリョウ</t>
    </rPh>
    <rPh sb="9" eb="10">
      <t>ダイ</t>
    </rPh>
    <rPh sb="12" eb="13">
      <t>ジョウ</t>
    </rPh>
    <rPh sb="13" eb="15">
      <t>カンケイ</t>
    </rPh>
    <phoneticPr fontId="4"/>
  </si>
  <si>
    <t>子ども・若者支援活動費助成金における消費税及び地方消費税に係る仕入控除税額報告書</t>
    <rPh sb="0" eb="1">
      <t>コ</t>
    </rPh>
    <rPh sb="4" eb="6">
      <t>ワカモノ</t>
    </rPh>
    <rPh sb="6" eb="8">
      <t>シエン</t>
    </rPh>
    <rPh sb="8" eb="10">
      <t>カツドウ</t>
    </rPh>
    <rPh sb="10" eb="11">
      <t>ヒ</t>
    </rPh>
    <rPh sb="11" eb="13">
      <t>ジョセイ</t>
    </rPh>
    <rPh sb="13" eb="14">
      <t>キン</t>
    </rPh>
    <rPh sb="18" eb="21">
      <t>ショウヒゼイ</t>
    </rPh>
    <rPh sb="21" eb="22">
      <t>オヨ</t>
    </rPh>
    <rPh sb="23" eb="25">
      <t>チホウ</t>
    </rPh>
    <rPh sb="25" eb="28">
      <t>ショウヒゼイ</t>
    </rPh>
    <rPh sb="29" eb="30">
      <t>カカ</t>
    </rPh>
    <rPh sb="31" eb="33">
      <t>シイ</t>
    </rPh>
    <rPh sb="33" eb="35">
      <t>コウジョ</t>
    </rPh>
    <rPh sb="35" eb="37">
      <t>ゼイガク</t>
    </rPh>
    <rPh sb="37" eb="40">
      <t>ホウコクショ</t>
    </rPh>
    <phoneticPr fontId="5"/>
  </si>
  <si>
    <t>２　　消費税及び地方消費税の申告により確定した消費税及び地方消費税に係る仕入控除税額</t>
    <phoneticPr fontId="4"/>
  </si>
  <si>
    <t>（要助成金返還相当額）</t>
    <rPh sb="2" eb="4">
      <t>ジョセイ</t>
    </rPh>
    <rPh sb="4" eb="5">
      <t>カネ</t>
    </rPh>
    <phoneticPr fontId="4"/>
  </si>
  <si>
    <t>３　添付書類</t>
    <rPh sb="2" eb="4">
      <t>テンプ</t>
    </rPh>
    <rPh sb="4" eb="6">
      <t>ショルイ</t>
    </rPh>
    <phoneticPr fontId="4"/>
  </si>
  <si>
    <t>　記載内容を確認するための書類（確定申告書の写し、課税売上割合等が把握できる資料、特</t>
    <phoneticPr fontId="4"/>
  </si>
  <si>
    <t>定収入の割合を確認できる資料）を添付すること。</t>
    <rPh sb="0" eb="3">
      <t>テイシュウニュウ</t>
    </rPh>
    <rPh sb="1" eb="3">
      <t>シュウニュウ</t>
    </rPh>
    <phoneticPr fontId="4"/>
  </si>
  <si>
    <t xml:space="preserve">  　　年　　月　　日付　　子子第　　　号により交付決定のあった飾区子ども・若者支援活動費助成金について、葛飾区子ども・若者支援活動費助成金交付要綱第14条の規定により、下記のとおり関係書類を添えて報告します。</t>
    <rPh sb="101" eb="103">
      <t>ホウコク</t>
    </rPh>
    <phoneticPr fontId="4"/>
  </si>
  <si>
    <t>１　　葛飾区子ども・若者支援活動費助成金交付要綱第11条の規定による助成金の確定額</t>
    <rPh sb="29" eb="31">
      <t>キテイ</t>
    </rPh>
    <rPh sb="34" eb="36">
      <t>ジョセイ</t>
    </rPh>
    <rPh sb="36" eb="37">
      <t>カネ</t>
    </rPh>
    <rPh sb="38" eb="40">
      <t>カクテイ</t>
    </rPh>
    <rPh sb="40" eb="41">
      <t>ガク</t>
    </rPh>
    <phoneticPr fontId="4"/>
  </si>
  <si>
    <t>子ども・若者</t>
    <rPh sb="0" eb="1">
      <t>コ</t>
    </rPh>
    <rPh sb="4" eb="6">
      <t>ワカモノ</t>
    </rPh>
    <phoneticPr fontId="5"/>
  </si>
  <si>
    <t>その他</t>
    <rPh sb="2" eb="3">
      <t>ホカ</t>
    </rPh>
    <phoneticPr fontId="4"/>
  </si>
  <si>
    <t>子ども・若者</t>
    <rPh sb="0" eb="1">
      <t>コ</t>
    </rPh>
    <rPh sb="4" eb="6">
      <t>ワカモノ</t>
    </rPh>
    <phoneticPr fontId="4"/>
  </si>
  <si>
    <t>活動状況</t>
    <rPh sb="0" eb="2">
      <t>カツドウ</t>
    </rPh>
    <rPh sb="2" eb="4">
      <t>ジョウキョウ</t>
    </rPh>
    <phoneticPr fontId="4"/>
  </si>
  <si>
    <t>活動日</t>
    <rPh sb="0" eb="2">
      <t>カツドウ</t>
    </rPh>
    <rPh sb="2" eb="3">
      <t>ビ</t>
    </rPh>
    <phoneticPr fontId="7"/>
  </si>
  <si>
    <t>備考</t>
    <rPh sb="0" eb="2">
      <t>ビコウ</t>
    </rPh>
    <phoneticPr fontId="4"/>
  </si>
  <si>
    <t>助成区分</t>
    <rPh sb="0" eb="2">
      <t>ジョセイ</t>
    </rPh>
    <rPh sb="2" eb="4">
      <t>クブン</t>
    </rPh>
    <phoneticPr fontId="4"/>
  </si>
  <si>
    <t>　　事業名</t>
    <rPh sb="2" eb="4">
      <t>ジギョウ</t>
    </rPh>
    <rPh sb="4" eb="5">
      <t>メイ</t>
    </rPh>
    <phoneticPr fontId="5"/>
  </si>
  <si>
    <t>子ども
・若者</t>
    <rPh sb="0" eb="1">
      <t>コ</t>
    </rPh>
    <rPh sb="5" eb="7">
      <t>ワカモノ</t>
    </rPh>
    <phoneticPr fontId="7"/>
  </si>
  <si>
    <t>参加費用</t>
    <rPh sb="0" eb="2">
      <t>サンカ</t>
    </rPh>
    <rPh sb="2" eb="4">
      <t>ヒヨウ</t>
    </rPh>
    <phoneticPr fontId="4"/>
  </si>
  <si>
    <t>子ども食堂
マップ作成
事業</t>
    <rPh sb="0" eb="1">
      <t>コ</t>
    </rPh>
    <rPh sb="3" eb="5">
      <t>ショクドウ</t>
    </rPh>
    <rPh sb="9" eb="11">
      <t>サクセイ</t>
    </rPh>
    <rPh sb="12" eb="14">
      <t>ジギョウ</t>
    </rPh>
    <phoneticPr fontId="4"/>
  </si>
  <si>
    <t>使用料・賃借料</t>
    <phoneticPr fontId="4"/>
  </si>
  <si>
    <t>金1,500円</t>
    <rPh sb="0" eb="1">
      <t>キン</t>
    </rPh>
    <rPh sb="6" eb="7">
      <t>エン</t>
    </rPh>
    <phoneticPr fontId="4"/>
  </si>
  <si>
    <t>（所得税3.063％を含む）</t>
    <phoneticPr fontId="4"/>
  </si>
  <si>
    <t>子ども食堂（月1）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</si>
</sst>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411]ggge&quot;年&quot;m&quot;月&quot;d&quot;日&quot;;@"/>
    <numFmt numFmtId="177" formatCode="###,###,###"/>
    <numFmt numFmtId="178" formatCode="#,##0_);[Red]\(#,##0\)"/>
    <numFmt numFmtId="179" formatCode="&quot;金&quot;###,###,###&quot;円&quot;"/>
    <numFmt numFmtId="180" formatCode="#"/>
    <numFmt numFmtId="181" formatCode="###,###,###&quot;円&quot;"/>
    <numFmt numFmtId="182" formatCode="&quot;¥&quot;#,##0_);[Red]\(&quot;¥&quot;#,##0\)"/>
    <numFmt numFmtId="183" formatCode="&quot;金&quot;#,##0"/>
    <numFmt numFmtId="184" formatCode="#,##0&quot;円&quot;;\-#,##0&quot;円&quot;;0&quot;円&quot;;"/>
    <numFmt numFmtId="185" formatCode="#,##0;\-#,##0;"/>
    <numFmt numFmtId="186" formatCode="#,##0;\-#,##0;0"/>
  </numFmts>
  <fonts count="54">
    <font>
      <sz val="11"/>
      <color theme="1"/>
      <name val="ＭＳ Ｐゴシック"/>
      <family val="2"/>
      <charset val="128"/>
      <scheme val="minor"/>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b/>
      <sz val="11"/>
      <color theme="1"/>
      <name val="ＭＳ Ｐゴシック"/>
      <family val="2"/>
      <charset val="128"/>
      <scheme val="minor"/>
    </font>
    <font>
      <sz val="12"/>
      <color theme="1"/>
      <name val="ＭＳ Ｐゴシック"/>
      <family val="2"/>
      <charset val="128"/>
      <scheme val="minor"/>
    </font>
    <font>
      <sz val="12"/>
      <color rgb="FFFF0000"/>
      <name val="ＭＳ 明朝"/>
      <family val="1"/>
      <charset val="128"/>
    </font>
    <font>
      <sz val="12"/>
      <name val="ＭＳ Ｐゴシック"/>
      <family val="2"/>
      <charset val="128"/>
      <scheme val="minor"/>
    </font>
    <font>
      <sz val="16"/>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6"/>
      <color theme="1"/>
      <name val="Meiryo UI"/>
      <family val="3"/>
      <charset val="128"/>
    </font>
    <font>
      <sz val="11"/>
      <name val="ＭＳ 明朝"/>
      <family val="1"/>
      <charset val="128"/>
    </font>
    <font>
      <u/>
      <sz val="11"/>
      <color theme="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sz val="6"/>
      <name val="ＭＳ Ｐゴシック"/>
      <family val="2"/>
      <charset val="128"/>
    </font>
    <font>
      <sz val="9"/>
      <color indexed="81"/>
      <name val="MS P ゴシック"/>
      <family val="3"/>
      <charset val="128"/>
    </font>
    <font>
      <sz val="12"/>
      <color theme="1"/>
      <name val="ＭＳ Ｐゴシック"/>
      <family val="2"/>
      <charset val="128"/>
    </font>
    <font>
      <vertAlign val="superscript"/>
      <sz val="10"/>
      <color theme="1"/>
      <name val="ＭＳ 明朝"/>
      <family val="1"/>
      <charset val="128"/>
    </font>
    <font>
      <sz val="14"/>
      <color theme="1"/>
      <name val="ＭＳ 明朝"/>
      <family val="1"/>
      <charset val="128"/>
    </font>
    <font>
      <b/>
      <sz val="11"/>
      <color theme="0"/>
      <name val="ＭＳ 明朝"/>
      <family val="1"/>
      <charset val="128"/>
    </font>
    <font>
      <sz val="8"/>
      <color rgb="FFFF0000"/>
      <name val="ＭＳ 明朝"/>
      <family val="1"/>
      <charset val="128"/>
    </font>
    <font>
      <u/>
      <sz val="11"/>
      <color theme="10"/>
      <name val="ＭＳ 明朝"/>
      <family val="1"/>
      <charset val="128"/>
    </font>
    <font>
      <b/>
      <sz val="20"/>
      <color theme="1"/>
      <name val="ＭＳ 明朝"/>
      <family val="1"/>
      <charset val="128"/>
    </font>
    <font>
      <sz val="20"/>
      <color theme="1"/>
      <name val="ＭＳ 明朝"/>
      <family val="1"/>
      <charset val="128"/>
    </font>
    <font>
      <sz val="14"/>
      <color theme="1"/>
      <name val="ＭＳ Ｐゴシック"/>
      <family val="2"/>
      <charset val="128"/>
    </font>
    <font>
      <sz val="10"/>
      <color theme="1"/>
      <name val="ＭＳ Ｐゴシック"/>
      <family val="3"/>
      <charset val="128"/>
    </font>
    <font>
      <sz val="16"/>
      <color rgb="FFFF0000"/>
      <name val="HGS行書体"/>
      <family val="4"/>
      <charset val="128"/>
    </font>
    <font>
      <b/>
      <sz val="10"/>
      <color rgb="FFFF0000"/>
      <name val="ＭＳ Ｐゴシック"/>
      <family val="3"/>
      <charset val="128"/>
    </font>
    <font>
      <sz val="8"/>
      <name val="ＭＳ 明朝"/>
      <family val="1"/>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CC"/>
        <bgColor indexed="64"/>
      </patternFill>
    </fill>
    <fill>
      <patternFill patternType="solid">
        <fgColor theme="0"/>
        <bgColor indexed="64"/>
      </patternFill>
    </fill>
  </fills>
  <borders count="120">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auto="1"/>
      </top>
      <bottom/>
      <diagonal/>
    </border>
    <border>
      <left style="medium">
        <color indexed="64"/>
      </left>
      <right/>
      <top style="medium">
        <color indexed="64"/>
      </top>
      <bottom/>
      <diagonal/>
    </border>
    <border>
      <left/>
      <right style="medium">
        <color indexed="64"/>
      </right>
      <top style="thin">
        <color auto="1"/>
      </top>
      <bottom/>
      <diagonal/>
    </border>
    <border>
      <left/>
      <right/>
      <top style="medium">
        <color indexed="64"/>
      </top>
      <bottom/>
      <diagonal/>
    </border>
    <border>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style="hair">
        <color indexed="64"/>
      </right>
      <top style="hair">
        <color indexed="64"/>
      </top>
      <bottom/>
      <diagonal/>
    </border>
    <border>
      <left style="thin">
        <color auto="1"/>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right style="medium">
        <color indexed="64"/>
      </right>
      <top style="thin">
        <color indexed="64"/>
      </top>
      <bottom style="thin">
        <color indexed="64"/>
      </bottom>
      <diagonal/>
    </border>
    <border>
      <left style="thin">
        <color auto="1"/>
      </left>
      <right style="hair">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auto="1"/>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7">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8" fillId="0" borderId="0" applyNumberFormat="0" applyFill="0" applyBorder="0" applyAlignment="0" applyProtection="0">
      <alignment vertical="center"/>
    </xf>
    <xf numFmtId="38" fontId="28" fillId="0" borderId="0" applyFont="0" applyFill="0" applyBorder="0" applyAlignment="0" applyProtection="0">
      <alignment vertical="center"/>
    </xf>
    <xf numFmtId="0" fontId="2" fillId="0" borderId="0">
      <alignment vertical="center"/>
    </xf>
  </cellStyleXfs>
  <cellXfs count="1331">
    <xf numFmtId="0" fontId="0" fillId="0" borderId="0" xfId="0">
      <alignment vertical="center"/>
    </xf>
    <xf numFmtId="38" fontId="9" fillId="0" borderId="0" xfId="1" applyFont="1" applyFill="1" applyProtection="1">
      <alignment vertical="center"/>
    </xf>
    <xf numFmtId="38" fontId="9" fillId="0" borderId="0" xfId="1" applyFont="1" applyFill="1" applyAlignment="1" applyProtection="1">
      <alignment vertical="center"/>
    </xf>
    <xf numFmtId="38" fontId="11" fillId="0" borderId="0" xfId="1" applyFont="1" applyFill="1" applyProtection="1">
      <alignment vertical="center"/>
    </xf>
    <xf numFmtId="38" fontId="8" fillId="0" borderId="0" xfId="1" applyFont="1" applyFill="1" applyProtection="1">
      <alignment vertical="center"/>
    </xf>
    <xf numFmtId="38" fontId="9" fillId="0" borderId="0" xfId="1" applyFont="1" applyFill="1" applyAlignment="1" applyProtection="1">
      <alignment vertical="center" wrapText="1"/>
    </xf>
    <xf numFmtId="38" fontId="9" fillId="0" borderId="0" xfId="1" applyFont="1" applyFill="1" applyBorder="1" applyProtection="1">
      <alignment vertical="center"/>
    </xf>
    <xf numFmtId="38" fontId="12" fillId="0" borderId="0" xfId="1" applyFont="1" applyFill="1" applyProtection="1">
      <alignment vertical="center"/>
    </xf>
    <xf numFmtId="38" fontId="9" fillId="0" borderId="34" xfId="1" applyFont="1" applyFill="1" applyBorder="1" applyAlignment="1" applyProtection="1">
      <alignment vertical="center"/>
    </xf>
    <xf numFmtId="38" fontId="9" fillId="0" borderId="36" xfId="1" applyFont="1" applyFill="1" applyBorder="1" applyAlignment="1" applyProtection="1">
      <alignment horizontal="center" vertical="center"/>
    </xf>
    <xf numFmtId="38" fontId="15" fillId="0" borderId="0" xfId="1" applyFont="1" applyFill="1" applyProtection="1">
      <alignment vertical="center"/>
    </xf>
    <xf numFmtId="38" fontId="9" fillId="0" borderId="43" xfId="1" applyFont="1" applyFill="1" applyBorder="1" applyAlignment="1" applyProtection="1">
      <alignment vertical="center"/>
    </xf>
    <xf numFmtId="38" fontId="13"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wrapText="1"/>
    </xf>
    <xf numFmtId="38" fontId="9" fillId="0" borderId="0" xfId="1" applyFont="1" applyFill="1" applyBorder="1" applyAlignment="1" applyProtection="1">
      <alignment horizontal="left" vertical="center" wrapText="1"/>
    </xf>
    <xf numFmtId="38" fontId="16" fillId="0" borderId="0" xfId="1" applyFont="1" applyFill="1" applyAlignment="1" applyProtection="1">
      <alignment vertical="top"/>
    </xf>
    <xf numFmtId="38" fontId="9" fillId="0" borderId="48" xfId="1" applyFont="1" applyFill="1" applyBorder="1" applyAlignment="1" applyProtection="1">
      <alignment horizontal="center" vertical="center"/>
    </xf>
    <xf numFmtId="38" fontId="9" fillId="0" borderId="49" xfId="1" applyFont="1" applyFill="1" applyBorder="1" applyAlignment="1" applyProtection="1">
      <alignment horizontal="center" vertical="center"/>
    </xf>
    <xf numFmtId="38" fontId="9" fillId="0" borderId="53" xfId="1" applyFont="1" applyFill="1" applyBorder="1" applyAlignment="1" applyProtection="1">
      <alignment horizontal="center" vertical="center"/>
    </xf>
    <xf numFmtId="38" fontId="17" fillId="0" borderId="0" xfId="1" applyFont="1" applyFill="1" applyBorder="1" applyAlignment="1" applyProtection="1">
      <alignment horizontal="center" vertical="center" wrapText="1"/>
    </xf>
    <xf numFmtId="0" fontId="9" fillId="0" borderId="0" xfId="25" applyFont="1" applyAlignment="1">
      <alignment horizontal="center" vertical="center"/>
    </xf>
    <xf numFmtId="38" fontId="16" fillId="0" borderId="0" xfId="1" applyFont="1" applyFill="1" applyBorder="1" applyAlignment="1" applyProtection="1">
      <alignment horizontal="center" vertical="top"/>
    </xf>
    <xf numFmtId="38" fontId="15" fillId="0" borderId="0" xfId="1" applyFont="1" applyFill="1" applyAlignment="1" applyProtection="1">
      <alignment vertical="top"/>
    </xf>
    <xf numFmtId="14" fontId="9" fillId="0" borderId="0" xfId="1" applyNumberFormat="1" applyFont="1" applyFill="1" applyBorder="1" applyAlignment="1" applyProtection="1">
      <alignment horizontal="left" vertical="center" wrapText="1"/>
    </xf>
    <xf numFmtId="38" fontId="13" fillId="0" borderId="0" xfId="1" applyFont="1" applyFill="1" applyBorder="1" applyAlignment="1" applyProtection="1">
      <alignment horizontal="center" vertical="center" wrapText="1"/>
    </xf>
    <xf numFmtId="38" fontId="9" fillId="0" borderId="0" xfId="1" applyFont="1" applyFill="1" applyAlignment="1" applyProtection="1">
      <alignment horizontal="center" vertical="center"/>
    </xf>
    <xf numFmtId="0" fontId="9" fillId="0" borderId="0" xfId="0" applyFont="1" applyAlignment="1">
      <alignment horizontal="left"/>
    </xf>
    <xf numFmtId="38" fontId="9" fillId="0" borderId="0" xfId="1" applyFont="1" applyFill="1" applyAlignment="1" applyProtection="1">
      <alignment vertical="top"/>
    </xf>
    <xf numFmtId="38" fontId="13" fillId="0" borderId="0" xfId="1" applyFont="1" applyFill="1" applyProtection="1">
      <alignment vertical="center"/>
    </xf>
    <xf numFmtId="38" fontId="13" fillId="3" borderId="29" xfId="1" applyFont="1" applyFill="1" applyBorder="1" applyAlignment="1" applyProtection="1">
      <alignment horizontal="center" vertical="center"/>
    </xf>
    <xf numFmtId="38" fontId="9" fillId="0" borderId="31" xfId="1" applyFont="1" applyFill="1" applyBorder="1" applyAlignment="1" applyProtection="1">
      <alignment horizontal="center" vertical="center"/>
    </xf>
    <xf numFmtId="38" fontId="9" fillId="0" borderId="67" xfId="1" applyFont="1" applyFill="1" applyBorder="1" applyAlignment="1" applyProtection="1">
      <alignment horizontal="center" vertical="center"/>
    </xf>
    <xf numFmtId="38" fontId="11" fillId="3" borderId="29" xfId="1" applyFont="1" applyFill="1" applyBorder="1" applyAlignment="1" applyProtection="1">
      <alignment horizontal="center" vertical="center"/>
    </xf>
    <xf numFmtId="38" fontId="13" fillId="3" borderId="16" xfId="1" applyFont="1" applyFill="1" applyBorder="1" applyAlignment="1" applyProtection="1">
      <alignment horizontal="center" vertical="center" wrapText="1"/>
    </xf>
    <xf numFmtId="0" fontId="8" fillId="0" borderId="0" xfId="0" applyFont="1">
      <alignment vertical="center"/>
    </xf>
    <xf numFmtId="0" fontId="0" fillId="0" borderId="0" xfId="0" applyAlignment="1">
      <alignment vertical="center" wrapText="1"/>
    </xf>
    <xf numFmtId="38" fontId="17" fillId="0" borderId="0" xfId="1" applyFont="1" applyFill="1" applyProtection="1">
      <alignment vertical="center"/>
    </xf>
    <xf numFmtId="38" fontId="8" fillId="0" borderId="0" xfId="1" applyFont="1" applyFill="1" applyAlignment="1" applyProtection="1">
      <alignment horizontal="center" vertical="center"/>
    </xf>
    <xf numFmtId="38" fontId="9" fillId="4" borderId="0" xfId="1" applyFont="1" applyFill="1" applyProtection="1">
      <alignment vertical="center"/>
    </xf>
    <xf numFmtId="0" fontId="34" fillId="0" borderId="0" xfId="0" applyFont="1" applyAlignment="1">
      <alignment horizontal="left" vertical="center"/>
    </xf>
    <xf numFmtId="0" fontId="9" fillId="0" borderId="0" xfId="0" applyFont="1" applyAlignment="1">
      <alignment horizontal="right" vertical="center"/>
    </xf>
    <xf numFmtId="0" fontId="13" fillId="0" borderId="0" xfId="0" applyFont="1" applyAlignment="1" applyProtection="1">
      <alignment horizontal="left" vertical="center"/>
      <protection locked="0"/>
    </xf>
    <xf numFmtId="0" fontId="9" fillId="3" borderId="48" xfId="0" applyFont="1" applyFill="1" applyBorder="1" applyAlignment="1">
      <alignment horizontal="center" vertical="center"/>
    </xf>
    <xf numFmtId="0" fontId="9" fillId="0" borderId="0" xfId="0" applyFont="1" applyAlignment="1">
      <alignment horizontal="center" vertical="center"/>
    </xf>
    <xf numFmtId="177" fontId="9" fillId="0" borderId="0" xfId="0" applyNumberFormat="1" applyFont="1" applyAlignment="1">
      <alignment horizontal="right" vertical="center"/>
    </xf>
    <xf numFmtId="0" fontId="34" fillId="0" borderId="6" xfId="0" applyFont="1" applyBorder="1" applyAlignment="1">
      <alignment horizontal="left" vertical="center"/>
    </xf>
    <xf numFmtId="177" fontId="9" fillId="0" borderId="1" xfId="0" applyNumberFormat="1" applyFont="1" applyBorder="1" applyAlignment="1">
      <alignment horizontal="right" vertical="center"/>
    </xf>
    <xf numFmtId="0" fontId="9" fillId="0" borderId="7" xfId="0" applyFont="1" applyBorder="1" applyAlignment="1">
      <alignment horizontal="right" vertical="center"/>
    </xf>
    <xf numFmtId="177" fontId="9" fillId="0" borderId="62" xfId="0" applyNumberFormat="1" applyFont="1" applyBorder="1" applyAlignment="1">
      <alignment horizontal="right" vertical="center"/>
    </xf>
    <xf numFmtId="0" fontId="9" fillId="3" borderId="44" xfId="0" applyFont="1" applyFill="1" applyBorder="1" applyAlignment="1">
      <alignment horizontal="center" vertical="center"/>
    </xf>
    <xf numFmtId="0" fontId="34" fillId="0" borderId="4" xfId="0" applyFont="1" applyBorder="1" applyAlignment="1" applyProtection="1">
      <alignment horizontal="left" vertical="center" shrinkToFit="1"/>
      <protection locked="0"/>
    </xf>
    <xf numFmtId="177" fontId="9" fillId="0" borderId="58" xfId="0" applyNumberFormat="1" applyFont="1" applyBorder="1" applyAlignment="1" applyProtection="1">
      <alignment horizontal="right" vertical="center" shrinkToFit="1"/>
      <protection locked="0"/>
    </xf>
    <xf numFmtId="177" fontId="9" fillId="0" borderId="0" xfId="0" applyNumberFormat="1" applyFont="1" applyAlignment="1" applyProtection="1">
      <alignment horizontal="right" vertical="center" shrinkToFit="1"/>
      <protection locked="0"/>
    </xf>
    <xf numFmtId="0" fontId="9" fillId="0" borderId="0" xfId="0" applyFont="1" applyAlignment="1" applyProtection="1">
      <alignment horizontal="right" vertical="center" shrinkToFit="1"/>
      <protection locked="0"/>
    </xf>
    <xf numFmtId="0" fontId="9" fillId="0" borderId="4" xfId="0" applyFont="1" applyBorder="1" applyAlignment="1" applyProtection="1">
      <alignment horizontal="left" vertical="center" shrinkToFit="1"/>
      <protection locked="0"/>
    </xf>
    <xf numFmtId="177" fontId="9" fillId="0" borderId="64" xfId="0" applyNumberFormat="1" applyFont="1" applyBorder="1" applyAlignment="1" applyProtection="1">
      <alignment horizontal="right" vertical="center" shrinkToFit="1"/>
      <protection locked="0"/>
    </xf>
    <xf numFmtId="177" fontId="9" fillId="0" borderId="24" xfId="0" applyNumberFormat="1" applyFont="1" applyBorder="1" applyAlignment="1" applyProtection="1">
      <alignment horizontal="right" vertical="center" shrinkToFit="1"/>
      <protection locked="0"/>
    </xf>
    <xf numFmtId="177" fontId="9" fillId="0" borderId="59" xfId="0" applyNumberFormat="1" applyFont="1" applyBorder="1" applyAlignment="1" applyProtection="1">
      <alignment horizontal="right" vertical="center" shrinkToFit="1"/>
      <protection locked="0"/>
    </xf>
    <xf numFmtId="177" fontId="9" fillId="0" borderId="1" xfId="0" applyNumberFormat="1" applyFont="1" applyBorder="1" applyAlignment="1" applyProtection="1">
      <alignment horizontal="right" vertical="center" shrinkToFit="1"/>
      <protection locked="0"/>
    </xf>
    <xf numFmtId="0" fontId="9" fillId="0" borderId="1" xfId="0" applyFont="1" applyBorder="1" applyAlignment="1" applyProtection="1">
      <alignment horizontal="right" vertical="center" shrinkToFit="1"/>
      <protection locked="0"/>
    </xf>
    <xf numFmtId="0" fontId="9" fillId="0" borderId="64" xfId="0" applyFont="1" applyBorder="1" applyAlignment="1" applyProtection="1">
      <alignment horizontal="left" vertical="center" shrinkToFit="1"/>
      <protection locked="0"/>
    </xf>
    <xf numFmtId="177" fontId="9" fillId="0" borderId="65" xfId="0" applyNumberFormat="1" applyFont="1" applyBorder="1" applyAlignment="1" applyProtection="1">
      <alignment horizontal="right" vertical="center" shrinkToFit="1"/>
      <protection locked="0"/>
    </xf>
    <xf numFmtId="0" fontId="9" fillId="0" borderId="58" xfId="0" applyFont="1" applyBorder="1" applyAlignment="1" applyProtection="1">
      <alignment horizontal="left" vertical="center" shrinkToFit="1"/>
      <protection locked="0"/>
    </xf>
    <xf numFmtId="177" fontId="9" fillId="0" borderId="4" xfId="0" applyNumberFormat="1" applyFont="1" applyBorder="1" applyAlignment="1" applyProtection="1">
      <alignment horizontal="right" vertical="center" shrinkToFit="1"/>
      <protection locked="0"/>
    </xf>
    <xf numFmtId="0" fontId="9" fillId="0" borderId="59" xfId="0" applyFont="1" applyBorder="1" applyAlignment="1" applyProtection="1">
      <alignment horizontal="left" vertical="center" shrinkToFit="1"/>
      <protection locked="0"/>
    </xf>
    <xf numFmtId="177" fontId="9" fillId="0" borderId="6" xfId="0" applyNumberFormat="1" applyFont="1" applyBorder="1" applyAlignment="1" applyProtection="1">
      <alignment horizontal="right" vertical="center" shrinkToFit="1"/>
      <protection locked="0"/>
    </xf>
    <xf numFmtId="0" fontId="9" fillId="0" borderId="7" xfId="0" applyFont="1" applyBorder="1" applyAlignment="1" applyProtection="1">
      <alignment horizontal="right" vertical="center" shrinkToFit="1"/>
      <protection locked="0"/>
    </xf>
    <xf numFmtId="177" fontId="9" fillId="3" borderId="49" xfId="0" applyNumberFormat="1" applyFont="1" applyFill="1" applyBorder="1" applyAlignment="1">
      <alignment horizontal="right" vertical="center" shrinkToFit="1"/>
    </xf>
    <xf numFmtId="177" fontId="9" fillId="3" borderId="53" xfId="0" applyNumberFormat="1" applyFont="1" applyFill="1" applyBorder="1" applyAlignment="1">
      <alignment horizontal="right" vertical="center" shrinkToFit="1"/>
    </xf>
    <xf numFmtId="0" fontId="9" fillId="0" borderId="0" xfId="0" applyFont="1" applyAlignment="1">
      <alignment horizontal="right" vertical="center" wrapText="1"/>
    </xf>
    <xf numFmtId="0" fontId="9" fillId="0" borderId="0" xfId="0" applyFont="1">
      <alignment vertical="center"/>
    </xf>
    <xf numFmtId="38" fontId="9" fillId="0" borderId="1" xfId="1" applyFont="1" applyFill="1" applyBorder="1" applyAlignment="1" applyProtection="1">
      <alignment vertical="center"/>
    </xf>
    <xf numFmtId="0" fontId="28" fillId="0" borderId="0" xfId="0" applyFont="1" applyAlignment="1">
      <alignment vertical="center" wrapText="1"/>
    </xf>
    <xf numFmtId="0" fontId="9" fillId="0" borderId="0" xfId="0" applyFont="1" applyAlignment="1">
      <alignment horizontal="right" vertical="top"/>
    </xf>
    <xf numFmtId="38" fontId="11" fillId="0" borderId="0" xfId="1" applyFont="1" applyFill="1" applyAlignment="1" applyProtection="1">
      <alignment horizontal="left" vertical="center"/>
    </xf>
    <xf numFmtId="38" fontId="9" fillId="0" borderId="0" xfId="1" applyFont="1" applyFill="1" applyBorder="1" applyAlignment="1" applyProtection="1">
      <alignment horizontal="left" vertical="top" wrapText="1"/>
    </xf>
    <xf numFmtId="0" fontId="9" fillId="0" borderId="0" xfId="0" applyFont="1" applyAlignment="1">
      <alignment horizontal="left" vertical="center"/>
    </xf>
    <xf numFmtId="0" fontId="9" fillId="0" borderId="0" xfId="0" applyFont="1" applyAlignment="1"/>
    <xf numFmtId="0" fontId="9" fillId="0" borderId="0" xfId="0" applyFont="1" applyAlignment="1">
      <alignment horizontal="left" vertical="top"/>
    </xf>
    <xf numFmtId="38" fontId="9" fillId="0" borderId="0" xfId="1" applyFont="1" applyFill="1" applyAlignment="1" applyProtection="1">
      <alignment horizontal="center" vertical="center"/>
      <protection locked="0"/>
    </xf>
    <xf numFmtId="38" fontId="9" fillId="0" borderId="0" xfId="1" applyFont="1" applyFill="1" applyBorder="1" applyAlignment="1" applyProtection="1">
      <alignment horizontal="left" vertical="center"/>
    </xf>
    <xf numFmtId="38" fontId="9" fillId="0" borderId="2" xfId="1" applyFont="1" applyFill="1" applyBorder="1" applyProtection="1">
      <alignment vertical="center"/>
    </xf>
    <xf numFmtId="38" fontId="9" fillId="0" borderId="9" xfId="1" applyFont="1" applyFill="1" applyBorder="1" applyProtection="1">
      <alignment vertical="center"/>
    </xf>
    <xf numFmtId="38" fontId="9" fillId="0" borderId="72" xfId="1" applyFont="1" applyFill="1" applyBorder="1" applyProtection="1">
      <alignment vertical="center"/>
    </xf>
    <xf numFmtId="38" fontId="9" fillId="0" borderId="73" xfId="1" applyFont="1" applyFill="1" applyBorder="1" applyProtection="1">
      <alignment vertical="center"/>
    </xf>
    <xf numFmtId="38" fontId="9" fillId="0" borderId="5" xfId="1" applyFont="1" applyFill="1" applyBorder="1" applyAlignment="1" applyProtection="1">
      <alignment horizontal="left" vertical="center"/>
    </xf>
    <xf numFmtId="38" fontId="9" fillId="0" borderId="1" xfId="1" applyFont="1" applyFill="1" applyBorder="1" applyAlignment="1" applyProtection="1">
      <alignment vertical="top"/>
    </xf>
    <xf numFmtId="38" fontId="9" fillId="0" borderId="1" xfId="1" applyFont="1" applyFill="1" applyBorder="1" applyAlignment="1" applyProtection="1">
      <alignment horizontal="left" vertical="top"/>
    </xf>
    <xf numFmtId="38" fontId="9" fillId="0" borderId="7" xfId="1" applyFont="1" applyFill="1" applyBorder="1" applyAlignment="1" applyProtection="1">
      <alignment horizontal="left" vertical="center"/>
    </xf>
    <xf numFmtId="38" fontId="9" fillId="0" borderId="5" xfId="1" applyFont="1" applyFill="1" applyBorder="1" applyProtection="1">
      <alignment vertical="center"/>
    </xf>
    <xf numFmtId="38" fontId="9" fillId="0" borderId="8" xfId="1" applyFont="1" applyFill="1" applyBorder="1" applyProtection="1">
      <alignment vertical="center"/>
    </xf>
    <xf numFmtId="38" fontId="9" fillId="0" borderId="1" xfId="1" applyFont="1" applyFill="1" applyBorder="1" applyProtection="1">
      <alignment vertical="center"/>
    </xf>
    <xf numFmtId="38" fontId="9" fillId="0" borderId="7" xfId="1" applyFont="1" applyFill="1" applyBorder="1" applyProtection="1">
      <alignment vertical="center"/>
    </xf>
    <xf numFmtId="0" fontId="9" fillId="3" borderId="27" xfId="25" applyFont="1" applyFill="1" applyBorder="1">
      <alignment vertical="center"/>
    </xf>
    <xf numFmtId="0" fontId="9" fillId="3" borderId="28" xfId="25" applyFont="1" applyFill="1" applyBorder="1">
      <alignment vertical="center"/>
    </xf>
    <xf numFmtId="0" fontId="9" fillId="3" borderId="46" xfId="25" applyFont="1" applyFill="1" applyBorder="1">
      <alignment vertical="center"/>
    </xf>
    <xf numFmtId="0" fontId="9" fillId="3" borderId="38" xfId="25" applyFont="1" applyFill="1" applyBorder="1" applyAlignment="1">
      <alignment vertical="center" textRotation="255"/>
    </xf>
    <xf numFmtId="0" fontId="9" fillId="3" borderId="39" xfId="25" applyFont="1" applyFill="1" applyBorder="1">
      <alignment vertical="center"/>
    </xf>
    <xf numFmtId="0" fontId="9" fillId="3" borderId="57" xfId="25" applyFont="1" applyFill="1" applyBorder="1" applyAlignment="1">
      <alignment vertical="center" textRotation="255"/>
    </xf>
    <xf numFmtId="0" fontId="9" fillId="3" borderId="34" xfId="25" applyFont="1" applyFill="1" applyBorder="1">
      <alignment vertical="center"/>
    </xf>
    <xf numFmtId="177" fontId="9" fillId="3" borderId="54" xfId="0" applyNumberFormat="1" applyFont="1" applyFill="1" applyBorder="1" applyAlignment="1">
      <alignment horizontal="right" vertical="center" shrinkToFit="1"/>
    </xf>
    <xf numFmtId="177" fontId="9" fillId="3" borderId="67" xfId="0" applyNumberFormat="1" applyFont="1" applyFill="1" applyBorder="1" applyAlignment="1">
      <alignment horizontal="right" vertical="center" shrinkToFit="1"/>
    </xf>
    <xf numFmtId="0" fontId="9" fillId="0" borderId="0" xfId="0" applyFont="1" applyAlignment="1" applyProtection="1">
      <alignment horizontal="left" vertical="top"/>
      <protection locked="0"/>
    </xf>
    <xf numFmtId="38" fontId="9" fillId="0" borderId="0" xfId="1" applyFont="1" applyFill="1" applyProtection="1">
      <alignment vertical="center"/>
      <protection locked="0"/>
    </xf>
    <xf numFmtId="0" fontId="32"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left" vertical="center"/>
    </xf>
    <xf numFmtId="177" fontId="0" fillId="0" borderId="0" xfId="0" applyNumberFormat="1">
      <alignment vertical="center"/>
    </xf>
    <xf numFmtId="0" fontId="30" fillId="0" borderId="0" xfId="0" applyFont="1">
      <alignment vertical="center"/>
    </xf>
    <xf numFmtId="0" fontId="31" fillId="0" borderId="0" xfId="0" applyFont="1" applyAlignment="1"/>
    <xf numFmtId="0" fontId="32" fillId="0" borderId="0" xfId="0" applyFont="1" applyAlignment="1">
      <alignment horizontal="left" vertical="center"/>
    </xf>
    <xf numFmtId="0" fontId="34" fillId="3" borderId="97" xfId="0" applyFont="1" applyFill="1" applyBorder="1">
      <alignment vertical="center"/>
    </xf>
    <xf numFmtId="0" fontId="34" fillId="3" borderId="75" xfId="0" applyFont="1" applyFill="1" applyBorder="1">
      <alignment vertical="center"/>
    </xf>
    <xf numFmtId="0" fontId="34" fillId="0" borderId="80" xfId="0" applyFont="1" applyBorder="1" applyAlignment="1">
      <alignment horizontal="left" vertical="center"/>
    </xf>
    <xf numFmtId="177" fontId="9" fillId="0" borderId="79" xfId="0" applyNumberFormat="1" applyFont="1" applyBorder="1" applyAlignment="1">
      <alignment horizontal="right" vertical="center"/>
    </xf>
    <xf numFmtId="0" fontId="9" fillId="0" borderId="79" xfId="0" applyFont="1" applyBorder="1" applyAlignment="1">
      <alignment horizontal="right" vertical="center"/>
    </xf>
    <xf numFmtId="0" fontId="34" fillId="3" borderId="100" xfId="0" applyFont="1" applyFill="1" applyBorder="1">
      <alignment vertical="center"/>
    </xf>
    <xf numFmtId="0" fontId="34" fillId="3" borderId="72" xfId="0" applyFont="1" applyFill="1" applyBorder="1">
      <alignment vertical="center"/>
    </xf>
    <xf numFmtId="0" fontId="34" fillId="3" borderId="99" xfId="0" applyFont="1" applyFill="1" applyBorder="1">
      <alignment vertical="center"/>
    </xf>
    <xf numFmtId="0" fontId="34" fillId="3" borderId="79" xfId="0" applyFont="1" applyFill="1" applyBorder="1">
      <alignment vertical="center"/>
    </xf>
    <xf numFmtId="0" fontId="34" fillId="0" borderId="103" xfId="0" applyFont="1" applyBorder="1" applyAlignment="1" applyProtection="1">
      <alignment horizontal="left" vertical="center" shrinkToFit="1"/>
      <protection locked="0"/>
    </xf>
    <xf numFmtId="0" fontId="34" fillId="0" borderId="104" xfId="0" applyFont="1" applyBorder="1" applyAlignment="1" applyProtection="1">
      <alignment horizontal="left" vertical="center" shrinkToFit="1"/>
      <protection locked="0"/>
    </xf>
    <xf numFmtId="38" fontId="9" fillId="0" borderId="0" xfId="1" applyFont="1" applyFill="1" applyAlignment="1" applyProtection="1">
      <alignment vertical="center" shrinkToFit="1"/>
    </xf>
    <xf numFmtId="0" fontId="28" fillId="0" borderId="60" xfId="0" applyFont="1" applyBorder="1">
      <alignment vertical="center"/>
    </xf>
    <xf numFmtId="0" fontId="28" fillId="0" borderId="7" xfId="0" applyFont="1" applyBorder="1">
      <alignment vertical="center"/>
    </xf>
    <xf numFmtId="38" fontId="9" fillId="0" borderId="1" xfId="1" applyFont="1" applyFill="1" applyBorder="1" applyAlignment="1" applyProtection="1">
      <alignment horizontal="left" vertical="center"/>
    </xf>
    <xf numFmtId="0" fontId="9" fillId="3" borderId="34" xfId="0" applyFont="1" applyFill="1" applyBorder="1" applyAlignment="1">
      <alignment horizontal="center" vertical="center"/>
    </xf>
    <xf numFmtId="38" fontId="8" fillId="0" borderId="0" xfId="1" applyFont="1" applyFill="1" applyAlignment="1" applyProtection="1">
      <alignment vertical="center"/>
    </xf>
    <xf numFmtId="0" fontId="9" fillId="0" borderId="65"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177" fontId="9" fillId="3" borderId="66" xfId="0" applyNumberFormat="1" applyFont="1" applyFill="1" applyBorder="1" applyAlignment="1">
      <alignment horizontal="right" vertical="center" shrinkToFit="1"/>
    </xf>
    <xf numFmtId="0" fontId="32" fillId="0" borderId="0" xfId="0" applyFont="1" applyAlignment="1">
      <alignment horizontal="center" vertical="center"/>
    </xf>
    <xf numFmtId="177" fontId="8" fillId="0" borderId="0" xfId="1" applyNumberFormat="1" applyFont="1" applyFill="1" applyAlignment="1" applyProtection="1">
      <alignment horizontal="left" vertical="center" shrinkToFit="1"/>
    </xf>
    <xf numFmtId="177" fontId="8" fillId="0" borderId="0" xfId="1" applyNumberFormat="1" applyFont="1" applyFill="1" applyAlignment="1" applyProtection="1">
      <alignment horizontal="right" vertical="center"/>
    </xf>
    <xf numFmtId="177" fontId="21" fillId="0" borderId="0" xfId="0" applyNumberFormat="1" applyFont="1" applyAlignment="1">
      <alignment horizontal="left" vertical="center" shrinkToFit="1"/>
    </xf>
    <xf numFmtId="177" fontId="21" fillId="0" borderId="0" xfId="0" applyNumberFormat="1" applyFont="1" applyAlignment="1">
      <alignment horizontal="right" vertical="center"/>
    </xf>
    <xf numFmtId="177" fontId="21" fillId="0" borderId="0" xfId="0" applyNumberFormat="1" applyFont="1">
      <alignment vertical="center"/>
    </xf>
    <xf numFmtId="0" fontId="24" fillId="0" borderId="1" xfId="0" applyFont="1" applyBorder="1" applyAlignment="1">
      <alignment vertical="distributed"/>
    </xf>
    <xf numFmtId="178" fontId="24" fillId="0" borderId="1" xfId="0" applyNumberFormat="1" applyFont="1" applyBorder="1" applyAlignment="1">
      <alignment horizontal="right" vertical="distributed"/>
    </xf>
    <xf numFmtId="0" fontId="26" fillId="0" borderId="1" xfId="0" applyFont="1" applyBorder="1" applyAlignment="1">
      <alignment vertical="distributed"/>
    </xf>
    <xf numFmtId="0" fontId="21" fillId="0" borderId="0" xfId="0" applyFont="1" applyAlignment="1">
      <alignment vertical="distributed"/>
    </xf>
    <xf numFmtId="0" fontId="21" fillId="0" borderId="0" xfId="0" applyFont="1">
      <alignment vertical="center"/>
    </xf>
    <xf numFmtId="38" fontId="9" fillId="0" borderId="65" xfId="1" applyFont="1" applyFill="1" applyBorder="1" applyAlignment="1" applyProtection="1">
      <alignment vertical="center"/>
    </xf>
    <xf numFmtId="0" fontId="28" fillId="0" borderId="24" xfId="0" applyFont="1" applyBorder="1">
      <alignment vertical="center"/>
    </xf>
    <xf numFmtId="0" fontId="28" fillId="0" borderId="6" xfId="0" applyFont="1" applyBorder="1">
      <alignment vertical="center"/>
    </xf>
    <xf numFmtId="0" fontId="28" fillId="0" borderId="1" xfId="0" applyFont="1" applyBorder="1">
      <alignment vertical="center"/>
    </xf>
    <xf numFmtId="0" fontId="41" fillId="0" borderId="0" xfId="0" applyFont="1">
      <alignment vertical="center"/>
    </xf>
    <xf numFmtId="38" fontId="9" fillId="0" borderId="62" xfId="1" applyFont="1" applyFill="1" applyBorder="1" applyAlignment="1" applyProtection="1">
      <alignment horizontal="center" vertical="center"/>
    </xf>
    <xf numFmtId="177" fontId="9" fillId="0" borderId="0" xfId="1" applyNumberFormat="1" applyFont="1" applyFill="1" applyAlignment="1" applyProtection="1">
      <alignment horizontal="right" vertical="center" shrinkToFit="1"/>
    </xf>
    <xf numFmtId="0" fontId="34" fillId="0" borderId="109" xfId="0" applyFont="1" applyBorder="1" applyAlignment="1" applyProtection="1">
      <alignment horizontal="left" vertical="center" shrinkToFit="1"/>
      <protection locked="0"/>
    </xf>
    <xf numFmtId="38" fontId="36" fillId="0" borderId="0" xfId="1" applyFont="1" applyFill="1" applyProtection="1">
      <alignment vertical="center"/>
    </xf>
    <xf numFmtId="38" fontId="9" fillId="0" borderId="0" xfId="1" applyFont="1" applyFill="1" applyAlignment="1" applyProtection="1">
      <alignment horizontal="left" vertical="center"/>
    </xf>
    <xf numFmtId="38" fontId="9" fillId="3" borderId="31" xfId="1" applyFont="1" applyFill="1" applyBorder="1" applyAlignment="1" applyProtection="1">
      <alignment horizontal="center" vertical="center" wrapText="1"/>
    </xf>
    <xf numFmtId="177" fontId="9" fillId="0" borderId="0" xfId="1" applyNumberFormat="1" applyFont="1" applyFill="1" applyProtection="1">
      <alignment vertical="center"/>
      <protection locked="0"/>
    </xf>
    <xf numFmtId="177" fontId="9" fillId="0" borderId="0" xfId="1" applyNumberFormat="1" applyFont="1" applyFill="1" applyProtection="1">
      <alignment vertical="center"/>
    </xf>
    <xf numFmtId="49" fontId="9" fillId="0" borderId="0" xfId="1" applyNumberFormat="1" applyFont="1" applyFill="1" applyProtection="1">
      <alignment vertical="center"/>
    </xf>
    <xf numFmtId="49" fontId="9" fillId="0" borderId="0" xfId="1" applyNumberFormat="1" applyFont="1" applyFill="1" applyProtection="1">
      <alignment vertical="center"/>
      <protection locked="0"/>
    </xf>
    <xf numFmtId="38" fontId="9" fillId="0" borderId="113" xfId="1" applyFont="1" applyFill="1" applyBorder="1" applyAlignment="1" applyProtection="1">
      <alignment horizontal="center" vertical="center"/>
    </xf>
    <xf numFmtId="38" fontId="11" fillId="0" borderId="0" xfId="1" applyFont="1" applyFill="1" applyAlignment="1" applyProtection="1">
      <alignment vertical="center"/>
    </xf>
    <xf numFmtId="38" fontId="9" fillId="3" borderId="21" xfId="1" applyFont="1" applyFill="1" applyBorder="1" applyAlignment="1" applyProtection="1">
      <alignment horizontal="center" vertical="center" wrapText="1"/>
    </xf>
    <xf numFmtId="38" fontId="9" fillId="0" borderId="27" xfId="1" applyFont="1" applyFill="1" applyBorder="1" applyAlignment="1" applyProtection="1">
      <alignment horizontal="left" vertical="center" wrapText="1"/>
    </xf>
    <xf numFmtId="38" fontId="9" fillId="0" borderId="20" xfId="1" applyFont="1" applyFill="1" applyBorder="1" applyAlignment="1" applyProtection="1">
      <alignment horizontal="left" vertical="center" wrapText="1"/>
    </xf>
    <xf numFmtId="0" fontId="9" fillId="0" borderId="79" xfId="0" applyFont="1" applyBorder="1" applyAlignment="1">
      <alignment horizontal="right" vertical="center" shrinkToFit="1"/>
    </xf>
    <xf numFmtId="0" fontId="43" fillId="0" borderId="0" xfId="0" applyFont="1" applyProtection="1">
      <alignment vertical="center"/>
      <protection locked="0"/>
    </xf>
    <xf numFmtId="0" fontId="9" fillId="0" borderId="24" xfId="0" applyFont="1" applyBorder="1" applyAlignment="1">
      <alignment horizontal="center" vertical="center"/>
    </xf>
    <xf numFmtId="0" fontId="14" fillId="0" borderId="1" xfId="0" applyFont="1" applyBorder="1" applyAlignment="1">
      <alignment horizontal="center" vertical="center"/>
    </xf>
    <xf numFmtId="0" fontId="9" fillId="0" borderId="2" xfId="0" applyFont="1" applyBorder="1" applyAlignment="1">
      <alignment horizontal="center" vertical="center"/>
    </xf>
    <xf numFmtId="0" fontId="8" fillId="0" borderId="0" xfId="0" applyFont="1" applyAlignment="1">
      <alignment horizontal="right" vertical="center"/>
    </xf>
    <xf numFmtId="0" fontId="11" fillId="0" borderId="0" xfId="0" applyFont="1">
      <alignment vertical="center"/>
    </xf>
    <xf numFmtId="0" fontId="44" fillId="9" borderId="10" xfId="0" applyFont="1" applyFill="1" applyBorder="1" applyAlignment="1">
      <alignment horizontal="center" vertical="center"/>
    </xf>
    <xf numFmtId="0" fontId="44" fillId="9" borderId="9" xfId="0" applyFont="1" applyFill="1" applyBorder="1" applyAlignment="1">
      <alignment horizontal="center" vertical="center"/>
    </xf>
    <xf numFmtId="0" fontId="44" fillId="9" borderId="3" xfId="0" applyFont="1" applyFill="1" applyBorder="1" applyAlignment="1">
      <alignment horizontal="center" vertical="center"/>
    </xf>
    <xf numFmtId="38" fontId="9" fillId="0" borderId="45" xfId="4" applyFont="1" applyBorder="1" applyProtection="1">
      <alignment vertical="center"/>
    </xf>
    <xf numFmtId="38" fontId="9" fillId="0" borderId="9" xfId="4" applyFont="1" applyBorder="1" applyProtection="1">
      <alignment vertical="center"/>
    </xf>
    <xf numFmtId="38" fontId="13" fillId="0" borderId="0" xfId="4" applyFont="1" applyBorder="1" applyProtection="1">
      <alignment vertical="center"/>
    </xf>
    <xf numFmtId="0" fontId="44" fillId="10" borderId="65" xfId="0" applyFont="1" applyFill="1" applyBorder="1" applyAlignment="1">
      <alignment horizontal="center" vertical="center"/>
    </xf>
    <xf numFmtId="0" fontId="9" fillId="11" borderId="65" xfId="0" applyFont="1" applyFill="1" applyBorder="1" applyAlignment="1">
      <alignment horizontal="center" vertical="center"/>
    </xf>
    <xf numFmtId="0" fontId="9" fillId="11" borderId="65" xfId="0" applyFont="1" applyFill="1" applyBorder="1" applyAlignment="1" applyProtection="1">
      <alignment horizontal="center" vertical="center" wrapText="1"/>
      <protection locked="0"/>
    </xf>
    <xf numFmtId="38" fontId="9" fillId="11" borderId="65" xfId="4" applyFont="1" applyFill="1" applyBorder="1" applyAlignment="1" applyProtection="1">
      <protection locked="0"/>
    </xf>
    <xf numFmtId="0" fontId="9" fillId="0" borderId="65" xfId="0" applyFont="1" applyBorder="1" applyAlignment="1">
      <alignment horizontal="center" vertical="center"/>
    </xf>
    <xf numFmtId="0" fontId="9" fillId="0" borderId="65" xfId="0" applyFont="1" applyBorder="1" applyAlignment="1" applyProtection="1">
      <alignment horizontal="center" vertical="center" wrapText="1"/>
      <protection locked="0"/>
    </xf>
    <xf numFmtId="38" fontId="9" fillId="0" borderId="65" xfId="4" applyFont="1" applyBorder="1" applyAlignment="1" applyProtection="1">
      <protection locked="0"/>
    </xf>
    <xf numFmtId="0" fontId="9" fillId="0" borderId="8" xfId="0" applyFont="1" applyBorder="1" applyAlignment="1">
      <alignment horizontal="center" vertical="center"/>
    </xf>
    <xf numFmtId="0" fontId="9" fillId="0" borderId="3" xfId="0" applyFont="1" applyBorder="1" applyAlignment="1" applyProtection="1">
      <alignment horizontal="center" vertical="center" wrapText="1"/>
      <protection locked="0"/>
    </xf>
    <xf numFmtId="38" fontId="9" fillId="0" borderId="8" xfId="4" applyFont="1" applyBorder="1" applyAlignment="1" applyProtection="1">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xf>
    <xf numFmtId="177" fontId="8" fillId="0" borderId="0" xfId="0" applyNumberFormat="1" applyFont="1">
      <alignment vertical="center"/>
    </xf>
    <xf numFmtId="0" fontId="8" fillId="7" borderId="55" xfId="0" applyFont="1" applyFill="1" applyBorder="1">
      <alignment vertical="center"/>
    </xf>
    <xf numFmtId="0" fontId="8" fillId="7" borderId="55" xfId="0" applyFont="1" applyFill="1" applyBorder="1" applyAlignment="1">
      <alignment vertical="center" wrapText="1"/>
    </xf>
    <xf numFmtId="0" fontId="8" fillId="7" borderId="56" xfId="0" applyFont="1" applyFill="1" applyBorder="1">
      <alignment vertical="center"/>
    </xf>
    <xf numFmtId="0" fontId="8" fillId="7" borderId="47" xfId="0" applyFont="1" applyFill="1" applyBorder="1">
      <alignment vertical="center"/>
    </xf>
    <xf numFmtId="0" fontId="19" fillId="6" borderId="24" xfId="0" applyFont="1" applyFill="1" applyBorder="1" applyAlignment="1">
      <alignment horizontal="center" vertical="center"/>
    </xf>
    <xf numFmtId="0" fontId="8" fillId="7" borderId="58" xfId="0" applyFont="1" applyFill="1" applyBorder="1">
      <alignment vertical="center"/>
    </xf>
    <xf numFmtId="0" fontId="8" fillId="7" borderId="58" xfId="0" applyFont="1" applyFill="1" applyBorder="1" applyAlignment="1">
      <alignment vertical="center" wrapText="1"/>
    </xf>
    <xf numFmtId="0" fontId="8" fillId="7" borderId="54" xfId="0" applyFont="1" applyFill="1" applyBorder="1">
      <alignment vertical="center"/>
    </xf>
    <xf numFmtId="0" fontId="8" fillId="7" borderId="18" xfId="0" applyFont="1" applyFill="1" applyBorder="1">
      <alignment vertical="center"/>
    </xf>
    <xf numFmtId="0" fontId="19" fillId="6" borderId="64" xfId="0" applyFont="1" applyFill="1" applyBorder="1" applyAlignment="1">
      <alignment horizontal="center" vertical="center"/>
    </xf>
    <xf numFmtId="0" fontId="8" fillId="7" borderId="58" xfId="0" applyFont="1" applyFill="1" applyBorder="1" applyAlignment="1">
      <alignment horizontal="center" vertical="center"/>
    </xf>
    <xf numFmtId="0" fontId="8" fillId="7" borderId="58" xfId="0" applyFont="1" applyFill="1" applyBorder="1" applyAlignment="1">
      <alignment horizontal="center" vertical="center" wrapText="1"/>
    </xf>
    <xf numFmtId="0" fontId="8" fillId="7" borderId="54"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59" xfId="0" applyFont="1" applyFill="1" applyBorder="1">
      <alignment vertical="center"/>
    </xf>
    <xf numFmtId="0" fontId="8" fillId="7" borderId="59" xfId="0" applyFont="1" applyFill="1" applyBorder="1" applyAlignment="1">
      <alignment vertical="center" wrapText="1"/>
    </xf>
    <xf numFmtId="0" fontId="8" fillId="7" borderId="67" xfId="0" applyFont="1" applyFill="1" applyBorder="1">
      <alignment vertical="center"/>
    </xf>
    <xf numFmtId="0" fontId="8" fillId="7" borderId="68" xfId="0" applyFont="1" applyFill="1" applyBorder="1">
      <alignment vertical="center"/>
    </xf>
    <xf numFmtId="0" fontId="8" fillId="0" borderId="69" xfId="0" applyFont="1" applyBorder="1" applyAlignment="1">
      <alignment horizontal="center" vertical="center"/>
    </xf>
    <xf numFmtId="38" fontId="8" fillId="2" borderId="43" xfId="4" applyFont="1" applyFill="1" applyBorder="1" applyAlignment="1" applyProtection="1">
      <alignment vertical="center"/>
    </xf>
    <xf numFmtId="0" fontId="8" fillId="3" borderId="3" xfId="0" applyFont="1" applyFill="1" applyBorder="1" applyAlignment="1">
      <alignment horizontal="center" vertical="center"/>
    </xf>
    <xf numFmtId="0" fontId="9" fillId="0" borderId="7" xfId="0" applyFont="1" applyBorder="1" applyAlignment="1">
      <alignment horizontal="left" vertical="center"/>
    </xf>
    <xf numFmtId="38" fontId="9" fillId="0" borderId="12" xfId="1" applyFont="1" applyFill="1" applyBorder="1" applyAlignment="1" applyProtection="1">
      <alignment horizontal="left" vertical="center" wrapText="1"/>
    </xf>
    <xf numFmtId="38" fontId="9" fillId="0" borderId="11" xfId="1" applyFont="1" applyFill="1" applyBorder="1" applyAlignment="1" applyProtection="1">
      <alignment horizontal="left" vertical="center" wrapText="1"/>
    </xf>
    <xf numFmtId="181" fontId="34" fillId="6" borderId="59" xfId="35" applyNumberFormat="1" applyFont="1" applyFill="1" applyBorder="1" applyAlignment="1" applyProtection="1">
      <alignment horizontal="center" vertical="center"/>
      <protection locked="0"/>
    </xf>
    <xf numFmtId="182" fontId="9" fillId="0" borderId="12" xfId="35" applyNumberFormat="1" applyFont="1" applyFill="1" applyBorder="1" applyAlignment="1" applyProtection="1">
      <alignment vertical="center" wrapText="1"/>
    </xf>
    <xf numFmtId="0" fontId="48" fillId="0" borderId="0" xfId="36" applyFont="1">
      <alignment vertical="center"/>
    </xf>
    <xf numFmtId="0" fontId="2" fillId="0" borderId="0" xfId="36">
      <alignment vertical="center"/>
    </xf>
    <xf numFmtId="0" fontId="41" fillId="0" borderId="0" xfId="36" applyFont="1">
      <alignment vertical="center"/>
    </xf>
    <xf numFmtId="0" fontId="17" fillId="0" borderId="0" xfId="36" applyFont="1">
      <alignment vertical="center"/>
    </xf>
    <xf numFmtId="0" fontId="8" fillId="0" borderId="0" xfId="36" applyFont="1">
      <alignment vertical="center"/>
    </xf>
    <xf numFmtId="0" fontId="43" fillId="0" borderId="0" xfId="36" applyFont="1">
      <alignment vertical="center"/>
    </xf>
    <xf numFmtId="0" fontId="12" fillId="0" borderId="0" xfId="36" applyFont="1">
      <alignment vertical="center"/>
    </xf>
    <xf numFmtId="0" fontId="49" fillId="0" borderId="0" xfId="36" applyFont="1">
      <alignment vertical="center"/>
    </xf>
    <xf numFmtId="0" fontId="50" fillId="0" borderId="0" xfId="36" applyFont="1">
      <alignment vertical="center"/>
    </xf>
    <xf numFmtId="176" fontId="9" fillId="11" borderId="65" xfId="0" applyNumberFormat="1" applyFont="1" applyFill="1" applyBorder="1" applyAlignment="1" applyProtection="1">
      <alignment horizontal="center" vertical="center" wrapText="1"/>
      <protection locked="0"/>
    </xf>
    <xf numFmtId="176" fontId="9" fillId="0" borderId="65" xfId="0" applyNumberFormat="1" applyFont="1" applyBorder="1" applyAlignment="1" applyProtection="1">
      <alignment horizontal="center" vertical="center" wrapText="1"/>
      <protection locked="0"/>
    </xf>
    <xf numFmtId="38" fontId="9" fillId="0" borderId="41" xfId="1" applyFont="1" applyFill="1" applyBorder="1" applyAlignment="1" applyProtection="1">
      <alignment horizontal="center" vertical="center"/>
      <protection locked="0"/>
    </xf>
    <xf numFmtId="38" fontId="9" fillId="0" borderId="41" xfId="1" applyFont="1" applyFill="1" applyBorder="1" applyAlignment="1" applyProtection="1">
      <alignment horizontal="center" vertical="center"/>
    </xf>
    <xf numFmtId="38" fontId="9" fillId="0" borderId="34" xfId="1" applyFont="1" applyFill="1" applyBorder="1" applyAlignment="1" applyProtection="1">
      <alignment horizontal="center" vertical="center"/>
    </xf>
    <xf numFmtId="38" fontId="9" fillId="0" borderId="34" xfId="1" applyFont="1" applyFill="1" applyBorder="1" applyAlignment="1" applyProtection="1">
      <alignment horizontal="center" vertical="center"/>
      <protection locked="0"/>
    </xf>
    <xf numFmtId="0" fontId="9" fillId="3" borderId="55" xfId="25" applyFont="1" applyFill="1" applyBorder="1">
      <alignment vertical="center"/>
    </xf>
    <xf numFmtId="38" fontId="9" fillId="0" borderId="62" xfId="35" applyFont="1" applyBorder="1" applyAlignment="1" applyProtection="1">
      <alignment horizontal="right" vertical="center"/>
    </xf>
    <xf numFmtId="176" fontId="18" fillId="11" borderId="65" xfId="0" applyNumberFormat="1" applyFont="1" applyFill="1" applyBorder="1" applyAlignment="1" applyProtection="1">
      <alignment horizontal="left" vertical="center"/>
      <protection locked="0"/>
    </xf>
    <xf numFmtId="176" fontId="18" fillId="0" borderId="65" xfId="0" applyNumberFormat="1" applyFont="1" applyBorder="1" applyAlignment="1" applyProtection="1">
      <alignment horizontal="left" vertical="center"/>
      <protection locked="0"/>
    </xf>
    <xf numFmtId="14" fontId="9" fillId="0" borderId="65" xfId="0" applyNumberFormat="1" applyFont="1" applyBorder="1" applyAlignment="1" applyProtection="1">
      <alignment horizontal="left" vertical="center"/>
      <protection locked="0"/>
    </xf>
    <xf numFmtId="14" fontId="9" fillId="11" borderId="65" xfId="0" applyNumberFormat="1" applyFont="1" applyFill="1" applyBorder="1" applyAlignment="1" applyProtection="1">
      <alignment horizontal="left" vertical="center"/>
      <protection locked="0"/>
    </xf>
    <xf numFmtId="14" fontId="9" fillId="0" borderId="8" xfId="0" applyNumberFormat="1" applyFont="1" applyBorder="1" applyAlignment="1" applyProtection="1">
      <alignment horizontal="left" vertical="center"/>
      <protection locked="0"/>
    </xf>
    <xf numFmtId="176" fontId="8" fillId="0" borderId="3" xfId="0" applyNumberFormat="1"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38" fontId="8" fillId="2" borderId="3" xfId="0" applyNumberFormat="1" applyFont="1" applyFill="1" applyBorder="1" applyAlignment="1">
      <alignment horizontal="right" vertical="center"/>
    </xf>
    <xf numFmtId="38" fontId="8" fillId="2" borderId="49" xfId="0" applyNumberFormat="1" applyFont="1" applyFill="1" applyBorder="1" applyAlignment="1">
      <alignment horizontal="right" vertical="center"/>
    </xf>
    <xf numFmtId="38" fontId="8" fillId="2" borderId="62" xfId="0" applyNumberFormat="1" applyFont="1" applyFill="1" applyBorder="1" applyAlignment="1">
      <alignment horizontal="right" vertical="center"/>
    </xf>
    <xf numFmtId="0" fontId="8" fillId="0" borderId="0" xfId="0" applyFont="1" applyAlignment="1" applyProtection="1">
      <alignment vertical="center" shrinkToFit="1"/>
      <protection locked="0"/>
    </xf>
    <xf numFmtId="38" fontId="8" fillId="0" borderId="0" xfId="1" applyFont="1" applyFill="1" applyAlignment="1" applyProtection="1">
      <alignment horizontal="left" vertical="center"/>
    </xf>
    <xf numFmtId="38" fontId="43" fillId="0" borderId="0" xfId="1" applyFont="1" applyFill="1" applyAlignment="1" applyProtection="1">
      <alignment horizontal="center" vertical="center"/>
    </xf>
    <xf numFmtId="38" fontId="8" fillId="2" borderId="95" xfId="0" applyNumberFormat="1" applyFont="1" applyFill="1" applyBorder="1">
      <alignment vertical="center"/>
    </xf>
    <xf numFmtId="38" fontId="8" fillId="2" borderId="46" xfId="0" applyNumberFormat="1" applyFont="1" applyFill="1" applyBorder="1">
      <alignment vertical="center"/>
    </xf>
    <xf numFmtId="38" fontId="8" fillId="2" borderId="42" xfId="4" applyFont="1" applyFill="1" applyBorder="1" applyAlignment="1" applyProtection="1">
      <alignment vertical="center"/>
    </xf>
    <xf numFmtId="38" fontId="8" fillId="2" borderId="95" xfId="0" applyNumberFormat="1" applyFont="1" applyFill="1" applyBorder="1" applyAlignment="1">
      <alignment horizontal="right" vertical="center"/>
    </xf>
    <xf numFmtId="38" fontId="8" fillId="2" borderId="46" xfId="0" applyNumberFormat="1" applyFont="1" applyFill="1" applyBorder="1" applyAlignment="1">
      <alignment horizontal="right" vertical="center"/>
    </xf>
    <xf numFmtId="38" fontId="8" fillId="2" borderId="40" xfId="0" applyNumberFormat="1" applyFont="1" applyFill="1" applyBorder="1" applyAlignment="1">
      <alignment horizontal="right" vertical="center"/>
    </xf>
    <xf numFmtId="38" fontId="8" fillId="2" borderId="94" xfId="0" applyNumberFormat="1" applyFont="1" applyFill="1" applyBorder="1" applyAlignment="1">
      <alignment horizontal="right" vertical="center"/>
    </xf>
    <xf numFmtId="38" fontId="8" fillId="0" borderId="93" xfId="0" applyNumberFormat="1" applyFont="1" applyBorder="1" applyAlignment="1" applyProtection="1">
      <alignment horizontal="right" vertical="center"/>
      <protection locked="0"/>
    </xf>
    <xf numFmtId="38" fontId="8" fillId="0" borderId="3" xfId="0" applyNumberFormat="1" applyFont="1" applyBorder="1" applyAlignment="1" applyProtection="1">
      <alignment horizontal="right" vertical="center"/>
      <protection locked="0"/>
    </xf>
    <xf numFmtId="38" fontId="8" fillId="2" borderId="59" xfId="0" applyNumberFormat="1" applyFont="1" applyFill="1" applyBorder="1" applyAlignment="1">
      <alignment horizontal="right" vertical="center"/>
    </xf>
    <xf numFmtId="38" fontId="8" fillId="0" borderId="59" xfId="0" applyNumberFormat="1" applyFont="1" applyBorder="1" applyAlignment="1" applyProtection="1">
      <alignment horizontal="right" vertical="center"/>
      <protection locked="0"/>
    </xf>
    <xf numFmtId="38" fontId="8" fillId="2" borderId="67" xfId="4" applyFont="1" applyFill="1" applyBorder="1" applyAlignment="1" applyProtection="1">
      <alignment horizontal="right" vertical="center"/>
    </xf>
    <xf numFmtId="38" fontId="8" fillId="2" borderId="8" xfId="0" applyNumberFormat="1" applyFont="1" applyFill="1" applyBorder="1" applyAlignment="1">
      <alignment horizontal="right" vertical="center"/>
    </xf>
    <xf numFmtId="38" fontId="8" fillId="0" borderId="0" xfId="1" applyFont="1" applyFill="1" applyBorder="1" applyProtection="1">
      <alignment vertical="center"/>
    </xf>
    <xf numFmtId="3" fontId="9" fillId="0" borderId="101" xfId="0" applyNumberFormat="1" applyFont="1" applyBorder="1" applyAlignment="1" applyProtection="1">
      <alignment horizontal="right" vertical="center" shrinkToFit="1"/>
      <protection locked="0"/>
    </xf>
    <xf numFmtId="3" fontId="9" fillId="0" borderId="102" xfId="0" applyNumberFormat="1" applyFont="1" applyBorder="1" applyAlignment="1" applyProtection="1">
      <alignment horizontal="right" vertical="center" shrinkToFit="1"/>
      <protection locked="0"/>
    </xf>
    <xf numFmtId="3" fontId="9" fillId="0" borderId="96" xfId="0" applyNumberFormat="1" applyFont="1" applyBorder="1" applyAlignment="1" applyProtection="1">
      <alignment horizontal="right" vertical="center" shrinkToFit="1"/>
      <protection locked="0"/>
    </xf>
    <xf numFmtId="3" fontId="9" fillId="0" borderId="98" xfId="0" applyNumberFormat="1" applyFont="1" applyBorder="1" applyAlignment="1">
      <alignment horizontal="right" vertical="center" shrinkToFit="1"/>
    </xf>
    <xf numFmtId="3" fontId="9" fillId="3" borderId="15" xfId="0" applyNumberFormat="1" applyFont="1" applyFill="1" applyBorder="1" applyAlignment="1">
      <alignment horizontal="right" vertical="center" shrinkToFit="1"/>
    </xf>
    <xf numFmtId="3" fontId="9" fillId="0" borderId="13" xfId="0" applyNumberFormat="1" applyFont="1" applyBorder="1" applyAlignment="1" applyProtection="1">
      <alignment horizontal="right" vertical="center" shrinkToFit="1"/>
      <protection locked="0"/>
    </xf>
    <xf numFmtId="38" fontId="9" fillId="0" borderId="0" xfId="1" applyFont="1" applyFill="1" applyBorder="1" applyAlignment="1" applyProtection="1">
      <alignment horizontal="left" vertical="center"/>
      <protection locked="0"/>
    </xf>
    <xf numFmtId="38" fontId="9" fillId="0" borderId="0" xfId="1" applyFont="1" applyFill="1" applyAlignment="1" applyProtection="1">
      <alignment vertical="center"/>
      <protection locked="0"/>
    </xf>
    <xf numFmtId="38" fontId="9" fillId="0" borderId="0" xfId="1" applyFont="1" applyFill="1" applyAlignment="1" applyProtection="1">
      <alignment vertical="top"/>
      <protection locked="0"/>
    </xf>
    <xf numFmtId="38" fontId="15" fillId="0" borderId="0" xfId="1" applyFont="1" applyFill="1" applyProtection="1">
      <alignment vertical="center"/>
      <protection locked="0"/>
    </xf>
    <xf numFmtId="38" fontId="16" fillId="0" borderId="0" xfId="1" applyFont="1" applyFill="1" applyAlignment="1" applyProtection="1">
      <alignment vertical="top"/>
      <protection locked="0"/>
    </xf>
    <xf numFmtId="0" fontId="9" fillId="0" borderId="0" xfId="0" applyFont="1" applyAlignment="1" applyProtection="1">
      <protection locked="0"/>
    </xf>
    <xf numFmtId="0" fontId="9" fillId="0" borderId="0" xfId="0" applyFont="1" applyAlignment="1" applyProtection="1">
      <alignment horizontal="center" vertical="center"/>
      <protection locked="0"/>
    </xf>
    <xf numFmtId="0" fontId="1" fillId="0" borderId="0" xfId="36" applyFont="1">
      <alignment vertical="center"/>
    </xf>
    <xf numFmtId="0" fontId="1" fillId="0" borderId="0" xfId="36" applyFont="1" applyAlignment="1"/>
    <xf numFmtId="0" fontId="1" fillId="0" borderId="0" xfId="36" applyFont="1" applyAlignment="1">
      <alignment vertical="top"/>
    </xf>
    <xf numFmtId="0" fontId="47" fillId="0" borderId="0" xfId="36" applyFont="1">
      <alignment vertical="center"/>
    </xf>
    <xf numFmtId="0" fontId="11" fillId="0" borderId="0" xfId="36" applyFont="1">
      <alignment vertical="center"/>
    </xf>
    <xf numFmtId="0" fontId="8" fillId="0" borderId="0" xfId="36" applyFont="1" applyAlignment="1">
      <alignment horizontal="center" vertical="center"/>
    </xf>
    <xf numFmtId="177" fontId="9" fillId="0" borderId="0" xfId="0" applyNumberFormat="1" applyFont="1" applyAlignment="1">
      <alignment horizontal="left" vertical="center"/>
    </xf>
    <xf numFmtId="177" fontId="9" fillId="0" borderId="0" xfId="0" applyNumberFormat="1" applyFont="1" applyProtection="1">
      <alignment vertical="center"/>
      <protection locked="0"/>
    </xf>
    <xf numFmtId="0" fontId="9" fillId="0" borderId="0" xfId="0" applyFont="1" applyAlignment="1">
      <alignment vertical="distributed"/>
    </xf>
    <xf numFmtId="38" fontId="8" fillId="0" borderId="0" xfId="1" applyFont="1" applyFill="1" applyProtection="1">
      <alignment vertical="center"/>
      <protection locked="0"/>
    </xf>
    <xf numFmtId="0" fontId="19" fillId="6" borderId="63" xfId="0" applyFont="1" applyFill="1" applyBorder="1" applyAlignment="1">
      <alignment horizontal="center" vertical="center" wrapText="1"/>
    </xf>
    <xf numFmtId="38" fontId="16" fillId="0" borderId="0" xfId="1" applyFont="1" applyFill="1" applyBorder="1" applyAlignment="1" applyProtection="1">
      <alignment vertical="top"/>
      <protection locked="0"/>
    </xf>
    <xf numFmtId="38" fontId="15" fillId="0" borderId="0" xfId="1" applyFont="1" applyFill="1" applyAlignment="1" applyProtection="1">
      <alignment vertical="top"/>
      <protection locked="0"/>
    </xf>
    <xf numFmtId="0" fontId="9"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0" fontId="31" fillId="0" borderId="0" xfId="0" applyFont="1" applyProtection="1">
      <alignment vertical="center"/>
      <protection locked="0"/>
    </xf>
    <xf numFmtId="0" fontId="30" fillId="0" borderId="0" xfId="0" applyFont="1" applyAlignment="1" applyProtection="1">
      <alignment horizontal="left" vertical="center"/>
      <protection locked="0"/>
    </xf>
    <xf numFmtId="0" fontId="32" fillId="0" borderId="0" xfId="0" applyFont="1" applyAlignment="1" applyProtection="1">
      <alignment horizontal="right" vertical="center"/>
      <protection locked="0"/>
    </xf>
    <xf numFmtId="0" fontId="31" fillId="0" borderId="0" xfId="0" applyFont="1" applyAlignment="1" applyProtection="1">
      <alignment horizontal="center" vertical="center"/>
      <protection locked="0"/>
    </xf>
    <xf numFmtId="0" fontId="32" fillId="0" borderId="0" xfId="0" applyFont="1" applyProtection="1">
      <alignment vertical="center"/>
      <protection locked="0"/>
    </xf>
    <xf numFmtId="0" fontId="41" fillId="0" borderId="0" xfId="0" applyFont="1" applyProtection="1">
      <alignment vertical="center"/>
      <protection locked="0"/>
    </xf>
    <xf numFmtId="184" fontId="34" fillId="6" borderId="68" xfId="35" applyNumberFormat="1" applyFont="1" applyFill="1" applyBorder="1" applyAlignment="1" applyProtection="1">
      <alignment horizontal="center" vertical="center"/>
      <protection locked="0"/>
    </xf>
    <xf numFmtId="0" fontId="52" fillId="0" borderId="0" xfId="36" applyFont="1">
      <alignment vertical="center"/>
    </xf>
    <xf numFmtId="179" fontId="19" fillId="0" borderId="8" xfId="0" applyNumberFormat="1" applyFont="1" applyBorder="1" applyAlignment="1">
      <alignment horizontal="right" vertical="center"/>
    </xf>
    <xf numFmtId="179" fontId="19" fillId="0" borderId="9" xfId="0" applyNumberFormat="1" applyFont="1" applyBorder="1" applyAlignment="1">
      <alignment horizontal="center" vertical="center"/>
    </xf>
    <xf numFmtId="0" fontId="19" fillId="0" borderId="70" xfId="0" applyFont="1" applyBorder="1" applyAlignment="1">
      <alignment horizontal="right" vertical="center"/>
    </xf>
    <xf numFmtId="3" fontId="9" fillId="0" borderId="98" xfId="0" applyNumberFormat="1" applyFont="1" applyBorder="1" applyAlignment="1">
      <alignment horizontal="right" vertical="center" wrapText="1" shrinkToFit="1"/>
    </xf>
    <xf numFmtId="38" fontId="9" fillId="0" borderId="86" xfId="1" applyFont="1" applyFill="1" applyBorder="1" applyAlignment="1" applyProtection="1">
      <alignment horizontal="center" vertical="center"/>
    </xf>
    <xf numFmtId="38" fontId="9" fillId="0" borderId="87" xfId="1" applyFont="1" applyFill="1" applyBorder="1" applyAlignment="1" applyProtection="1">
      <alignment horizontal="center" vertical="center"/>
    </xf>
    <xf numFmtId="38" fontId="9" fillId="0" borderId="88" xfId="1" applyFont="1" applyFill="1" applyBorder="1" applyAlignment="1" applyProtection="1">
      <alignment horizontal="center" vertical="center"/>
    </xf>
    <xf numFmtId="38" fontId="9" fillId="0" borderId="110" xfId="1" applyFont="1" applyFill="1" applyBorder="1" applyAlignment="1" applyProtection="1">
      <alignment horizontal="center" vertical="center"/>
    </xf>
    <xf numFmtId="38" fontId="9" fillId="0" borderId="111" xfId="1" applyFont="1" applyFill="1" applyBorder="1" applyAlignment="1" applyProtection="1">
      <alignment horizontal="center" vertical="center"/>
    </xf>
    <xf numFmtId="38" fontId="9" fillId="0" borderId="112" xfId="1" applyFont="1" applyFill="1" applyBorder="1" applyAlignment="1" applyProtection="1">
      <alignment horizontal="center" vertical="center"/>
    </xf>
    <xf numFmtId="38" fontId="9" fillId="0" borderId="89" xfId="1" applyFont="1" applyFill="1" applyBorder="1" applyAlignment="1" applyProtection="1">
      <alignment horizontal="center" vertical="center"/>
    </xf>
    <xf numFmtId="38" fontId="9" fillId="0" borderId="90" xfId="1" applyFont="1" applyFill="1" applyBorder="1" applyAlignment="1" applyProtection="1">
      <alignment horizontal="center" vertical="center"/>
    </xf>
    <xf numFmtId="38" fontId="9" fillId="0" borderId="91" xfId="1" applyFont="1" applyFill="1" applyBorder="1" applyAlignment="1" applyProtection="1">
      <alignment horizontal="center" vertical="center"/>
    </xf>
    <xf numFmtId="38" fontId="14" fillId="3" borderId="6" xfId="1" applyFont="1" applyFill="1" applyBorder="1" applyAlignment="1" applyProtection="1">
      <alignment horizontal="center" vertical="center"/>
    </xf>
    <xf numFmtId="38" fontId="14" fillId="3" borderId="1" xfId="1" applyFont="1" applyFill="1" applyBorder="1" applyAlignment="1" applyProtection="1">
      <alignment horizontal="center" vertical="center"/>
    </xf>
    <xf numFmtId="38" fontId="14" fillId="3" borderId="7" xfId="1" applyFont="1" applyFill="1" applyBorder="1" applyAlignment="1" applyProtection="1">
      <alignment horizontal="center" vertical="center"/>
    </xf>
    <xf numFmtId="38" fontId="9" fillId="0" borderId="82" xfId="1" applyFont="1" applyFill="1" applyBorder="1" applyAlignment="1" applyProtection="1">
      <alignment horizontal="right" vertical="center" shrinkToFit="1"/>
    </xf>
    <xf numFmtId="38" fontId="9" fillId="0" borderId="83" xfId="1" applyFont="1" applyFill="1" applyBorder="1" applyAlignment="1" applyProtection="1">
      <alignment horizontal="right" vertical="center" shrinkToFit="1"/>
    </xf>
    <xf numFmtId="38" fontId="9" fillId="0" borderId="0" xfId="1" applyFont="1" applyFill="1" applyAlignment="1" applyProtection="1">
      <alignment horizontal="left" vertical="center" wrapText="1"/>
    </xf>
    <xf numFmtId="0" fontId="9" fillId="0" borderId="0" xfId="0" applyFont="1" applyAlignment="1" applyProtection="1">
      <alignment horizontal="left" vertical="center" shrinkToFit="1"/>
      <protection locked="0"/>
    </xf>
    <xf numFmtId="0" fontId="9" fillId="0" borderId="0" xfId="0" applyFont="1" applyAlignment="1">
      <alignment horizontal="left" vertical="justify" wrapText="1"/>
    </xf>
    <xf numFmtId="0" fontId="28" fillId="0" borderId="0" xfId="0" applyFont="1" applyAlignment="1">
      <alignment horizontal="left" vertical="justify" wrapText="1"/>
    </xf>
    <xf numFmtId="38" fontId="9" fillId="0" borderId="0" xfId="1" applyFont="1" applyFill="1" applyAlignment="1" applyProtection="1">
      <alignment horizontal="center" vertical="center"/>
    </xf>
    <xf numFmtId="38" fontId="9" fillId="3" borderId="3" xfId="1" applyFont="1" applyFill="1" applyBorder="1" applyAlignment="1" applyProtection="1">
      <alignment horizontal="center" vertical="center"/>
    </xf>
    <xf numFmtId="0" fontId="28" fillId="3" borderId="3" xfId="0" applyFont="1" applyFill="1" applyBorder="1" applyAlignment="1">
      <alignment horizontal="center" vertical="center"/>
    </xf>
    <xf numFmtId="177" fontId="9" fillId="0" borderId="3" xfId="1" applyNumberFormat="1" applyFont="1" applyFill="1" applyBorder="1" applyAlignment="1" applyProtection="1">
      <alignment horizontal="left" vertical="center"/>
    </xf>
    <xf numFmtId="177" fontId="28" fillId="0" borderId="3" xfId="0" applyNumberFormat="1" applyFont="1" applyBorder="1" applyAlignment="1">
      <alignment horizontal="left" vertical="center"/>
    </xf>
    <xf numFmtId="38" fontId="9" fillId="3" borderId="3" xfId="1" applyFont="1" applyFill="1" applyBorder="1" applyAlignment="1" applyProtection="1">
      <alignment horizontal="center" vertical="center" wrapText="1"/>
    </xf>
    <xf numFmtId="0" fontId="28" fillId="3" borderId="64" xfId="0" applyFont="1" applyFill="1" applyBorder="1" applyAlignment="1">
      <alignment horizontal="center" vertical="center"/>
    </xf>
    <xf numFmtId="38" fontId="9" fillId="0" borderId="65" xfId="1" applyFont="1" applyFill="1" applyBorder="1" applyAlignment="1" applyProtection="1">
      <alignment horizontal="left" vertical="center" wrapText="1"/>
    </xf>
    <xf numFmtId="38" fontId="9" fillId="0" borderId="24" xfId="1" applyFont="1" applyFill="1" applyBorder="1" applyAlignment="1" applyProtection="1">
      <alignment horizontal="left" vertical="center"/>
    </xf>
    <xf numFmtId="0" fontId="28" fillId="0" borderId="24" xfId="0" applyFont="1" applyBorder="1" applyAlignment="1">
      <alignment horizontal="left" vertical="center"/>
    </xf>
    <xf numFmtId="38" fontId="9" fillId="0" borderId="74" xfId="1" applyFont="1" applyFill="1" applyBorder="1" applyAlignment="1" applyProtection="1">
      <alignment horizontal="left" vertical="center"/>
    </xf>
    <xf numFmtId="38" fontId="9" fillId="0" borderId="75" xfId="1" applyFont="1" applyFill="1" applyBorder="1" applyAlignment="1" applyProtection="1">
      <alignment horizontal="left" vertical="center"/>
    </xf>
    <xf numFmtId="0" fontId="28" fillId="0" borderId="75" xfId="0" applyFont="1" applyBorder="1" applyAlignment="1">
      <alignment horizontal="left" vertical="center"/>
    </xf>
    <xf numFmtId="0" fontId="9" fillId="0" borderId="24" xfId="0" applyFont="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75" xfId="0" applyFont="1" applyBorder="1" applyAlignment="1" applyProtection="1">
      <alignment horizontal="left" vertical="center" shrinkToFit="1"/>
      <protection locked="0"/>
    </xf>
    <xf numFmtId="0" fontId="9" fillId="0" borderId="76" xfId="0" applyFont="1" applyBorder="1" applyAlignment="1" applyProtection="1">
      <alignment horizontal="left" vertical="center" shrinkToFit="1"/>
      <protection locked="0"/>
    </xf>
    <xf numFmtId="38" fontId="9" fillId="3" borderId="65" xfId="1" applyFont="1" applyFill="1" applyBorder="1" applyAlignment="1" applyProtection="1">
      <alignment horizontal="center" vertical="center"/>
    </xf>
    <xf numFmtId="38" fontId="9" fillId="3" borderId="24" xfId="1" applyFont="1" applyFill="1" applyBorder="1" applyAlignment="1" applyProtection="1">
      <alignment horizontal="center" vertical="center"/>
    </xf>
    <xf numFmtId="38" fontId="9" fillId="3" borderId="4" xfId="1" applyFont="1" applyFill="1" applyBorder="1" applyAlignment="1" applyProtection="1">
      <alignment horizontal="center" vertical="center"/>
    </xf>
    <xf numFmtId="38" fontId="9" fillId="3" borderId="0" xfId="1" applyFont="1" applyFill="1" applyBorder="1" applyAlignment="1" applyProtection="1">
      <alignment horizontal="center" vertical="center"/>
    </xf>
    <xf numFmtId="38" fontId="9" fillId="3" borderId="6" xfId="1" applyFont="1" applyFill="1" applyBorder="1" applyAlignment="1" applyProtection="1">
      <alignment horizontal="center" vertical="center"/>
    </xf>
    <xf numFmtId="38" fontId="9" fillId="3" borderId="1" xfId="1" applyFont="1" applyFill="1" applyBorder="1" applyAlignment="1" applyProtection="1">
      <alignment horizontal="center" vertical="center"/>
    </xf>
    <xf numFmtId="38" fontId="14" fillId="3" borderId="65" xfId="1" applyFont="1" applyFill="1" applyBorder="1" applyAlignment="1" applyProtection="1">
      <alignment horizontal="center" vertical="center"/>
    </xf>
    <xf numFmtId="38" fontId="14" fillId="3" borderId="24" xfId="1" applyFont="1" applyFill="1" applyBorder="1" applyAlignment="1" applyProtection="1">
      <alignment horizontal="center" vertical="center"/>
    </xf>
    <xf numFmtId="38" fontId="14" fillId="3" borderId="60" xfId="1" applyFont="1" applyFill="1" applyBorder="1" applyAlignment="1" applyProtection="1">
      <alignment horizontal="center" vertical="center"/>
    </xf>
    <xf numFmtId="38" fontId="14" fillId="3" borderId="74" xfId="1" applyFont="1" applyFill="1" applyBorder="1" applyAlignment="1" applyProtection="1">
      <alignment horizontal="center" vertical="center"/>
    </xf>
    <xf numFmtId="38" fontId="14" fillId="3" borderId="75" xfId="1" applyFont="1" applyFill="1" applyBorder="1" applyAlignment="1" applyProtection="1">
      <alignment horizontal="center" vertical="center"/>
    </xf>
    <xf numFmtId="38" fontId="14" fillId="3" borderId="76" xfId="1" applyFont="1" applyFill="1" applyBorder="1" applyAlignment="1" applyProtection="1">
      <alignment horizontal="center" vertical="center"/>
    </xf>
    <xf numFmtId="38" fontId="9" fillId="0" borderId="64" xfId="1" applyFont="1" applyFill="1" applyBorder="1" applyAlignment="1" applyProtection="1">
      <alignment horizontal="center" vertical="center"/>
      <protection locked="0"/>
    </xf>
    <xf numFmtId="38" fontId="9" fillId="0" borderId="58" xfId="1" applyFont="1" applyFill="1" applyBorder="1" applyAlignment="1" applyProtection="1">
      <alignment horizontal="center" vertical="center"/>
      <protection locked="0"/>
    </xf>
    <xf numFmtId="38" fontId="9" fillId="0" borderId="59" xfId="1" applyFont="1" applyFill="1" applyBorder="1" applyAlignment="1" applyProtection="1">
      <alignment horizontal="center" vertical="center"/>
      <protection locked="0"/>
    </xf>
    <xf numFmtId="0" fontId="28" fillId="0" borderId="24" xfId="0" applyFont="1" applyBorder="1" applyAlignment="1">
      <alignment horizontal="center" vertical="center"/>
    </xf>
    <xf numFmtId="0" fontId="28" fillId="0" borderId="60" xfId="0" applyFont="1" applyBorder="1" applyAlignment="1">
      <alignment horizontal="center" vertical="center"/>
    </xf>
    <xf numFmtId="0" fontId="28" fillId="0" borderId="6" xfId="0" applyFont="1" applyBorder="1" applyAlignment="1">
      <alignment horizontal="center" vertical="center"/>
    </xf>
    <xf numFmtId="0" fontId="28" fillId="0" borderId="1" xfId="0" applyFont="1" applyBorder="1" applyAlignment="1">
      <alignment horizontal="center" vertical="center"/>
    </xf>
    <xf numFmtId="0" fontId="28" fillId="0" borderId="7" xfId="0" applyFont="1" applyBorder="1" applyAlignment="1">
      <alignment horizontal="center" vertical="center"/>
    </xf>
    <xf numFmtId="0" fontId="9" fillId="3" borderId="71" xfId="0" applyFont="1" applyFill="1" applyBorder="1" applyAlignment="1">
      <alignment horizontal="center" vertical="center"/>
    </xf>
    <xf numFmtId="0" fontId="9" fillId="0" borderId="73" xfId="0" applyFont="1" applyBorder="1" applyAlignment="1">
      <alignment horizontal="center" vertical="center"/>
    </xf>
    <xf numFmtId="177" fontId="9" fillId="0" borderId="71" xfId="1" applyNumberFormat="1" applyFont="1" applyFill="1" applyBorder="1" applyAlignment="1" applyProtection="1">
      <alignment horizontal="left" vertical="center"/>
    </xf>
    <xf numFmtId="177" fontId="28" fillId="0" borderId="72" xfId="0" applyNumberFormat="1" applyFont="1" applyBorder="1" applyAlignment="1">
      <alignment horizontal="left" vertical="center"/>
    </xf>
    <xf numFmtId="177" fontId="28" fillId="0" borderId="73" xfId="0" applyNumberFormat="1" applyFont="1" applyBorder="1" applyAlignment="1">
      <alignment horizontal="left" vertical="center"/>
    </xf>
    <xf numFmtId="0" fontId="9" fillId="3" borderId="1" xfId="0" applyFont="1" applyFill="1" applyBorder="1" applyAlignment="1">
      <alignment horizontal="center" vertical="center"/>
    </xf>
    <xf numFmtId="0" fontId="9" fillId="0" borderId="7" xfId="0" applyFont="1" applyBorder="1" applyAlignment="1">
      <alignment horizontal="center" vertical="center"/>
    </xf>
    <xf numFmtId="177" fontId="9" fillId="0" borderId="6" xfId="1" applyNumberFormat="1" applyFont="1" applyFill="1" applyBorder="1" applyAlignment="1" applyProtection="1">
      <alignment horizontal="left" vertical="center"/>
    </xf>
    <xf numFmtId="177" fontId="28" fillId="0" borderId="1" xfId="0" applyNumberFormat="1" applyFont="1" applyBorder="1" applyAlignment="1">
      <alignment horizontal="left" vertical="center"/>
    </xf>
    <xf numFmtId="177" fontId="28" fillId="0" borderId="7" xfId="0" applyNumberFormat="1" applyFont="1" applyBorder="1" applyAlignment="1">
      <alignment horizontal="left" vertical="center"/>
    </xf>
    <xf numFmtId="38" fontId="9" fillId="3" borderId="59" xfId="1" applyFont="1" applyFill="1" applyBorder="1" applyAlignment="1" applyProtection="1">
      <alignment horizontal="center" vertical="center"/>
    </xf>
    <xf numFmtId="0" fontId="28" fillId="3" borderId="59" xfId="0" applyFont="1" applyFill="1" applyBorder="1" applyAlignment="1">
      <alignment horizontal="center" vertical="center"/>
    </xf>
    <xf numFmtId="49" fontId="9" fillId="0" borderId="3" xfId="1" applyNumberFormat="1" applyFont="1" applyFill="1" applyBorder="1" applyAlignment="1" applyProtection="1">
      <alignment horizontal="left" vertical="center"/>
      <protection locked="0"/>
    </xf>
    <xf numFmtId="49" fontId="28" fillId="0" borderId="3" xfId="0" applyNumberFormat="1" applyFont="1" applyBorder="1" applyAlignment="1" applyProtection="1">
      <alignment horizontal="left" vertical="center"/>
      <protection locked="0"/>
    </xf>
    <xf numFmtId="176" fontId="9" fillId="0" borderId="3" xfId="1" applyNumberFormat="1" applyFont="1" applyFill="1" applyBorder="1" applyAlignment="1" applyProtection="1">
      <alignment horizontal="left" vertical="center"/>
      <protection locked="0"/>
    </xf>
    <xf numFmtId="176" fontId="28" fillId="0" borderId="3" xfId="0" applyNumberFormat="1" applyFont="1" applyBorder="1" applyAlignment="1" applyProtection="1">
      <alignment horizontal="left" vertical="center"/>
      <protection locked="0"/>
    </xf>
    <xf numFmtId="38" fontId="9" fillId="0" borderId="65" xfId="1" applyFont="1" applyFill="1" applyBorder="1" applyAlignment="1" applyProtection="1">
      <alignment horizontal="right" vertical="center"/>
      <protection locked="0"/>
    </xf>
    <xf numFmtId="0" fontId="28" fillId="0" borderId="24" xfId="0" applyFont="1" applyBorder="1" applyAlignment="1" applyProtection="1">
      <alignment horizontal="right" vertical="center"/>
      <protection locked="0"/>
    </xf>
    <xf numFmtId="0" fontId="28" fillId="0" borderId="6" xfId="0" applyFont="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0" fontId="9" fillId="0" borderId="24" xfId="0" applyFont="1" applyBorder="1" applyAlignment="1">
      <alignment horizontal="left" vertical="center"/>
    </xf>
    <xf numFmtId="0" fontId="9" fillId="0" borderId="60" xfId="0" applyFont="1" applyBorder="1" applyAlignment="1">
      <alignment horizontal="left" vertical="center"/>
    </xf>
    <xf numFmtId="0" fontId="9" fillId="0" borderId="1" xfId="0" applyFont="1" applyBorder="1" applyAlignment="1">
      <alignment horizontal="left" vertical="center"/>
    </xf>
    <xf numFmtId="0" fontId="9" fillId="0" borderId="7" xfId="0" applyFont="1" applyBorder="1" applyAlignment="1">
      <alignment horizontal="left" vertical="center"/>
    </xf>
    <xf numFmtId="38" fontId="9" fillId="3" borderId="65" xfId="1" applyFont="1" applyFill="1" applyBorder="1" applyAlignment="1" applyProtection="1">
      <alignment horizontal="left" vertical="center" wrapText="1"/>
    </xf>
    <xf numFmtId="0" fontId="28" fillId="3" borderId="24" xfId="0" applyFont="1" applyFill="1" applyBorder="1" applyAlignment="1">
      <alignment horizontal="left" vertical="center"/>
    </xf>
    <xf numFmtId="0" fontId="28" fillId="3" borderId="4" xfId="0" applyFont="1" applyFill="1" applyBorder="1" applyAlignment="1">
      <alignment horizontal="left" vertical="center"/>
    </xf>
    <xf numFmtId="0" fontId="28" fillId="3" borderId="0" xfId="0" applyFont="1" applyFill="1" applyAlignment="1">
      <alignment horizontal="left" vertical="center"/>
    </xf>
    <xf numFmtId="0" fontId="28" fillId="3" borderId="6" xfId="0" applyFont="1" applyFill="1" applyBorder="1" applyAlignment="1">
      <alignment horizontal="left" vertical="center"/>
    </xf>
    <xf numFmtId="0" fontId="28" fillId="3" borderId="1" xfId="0" applyFont="1" applyFill="1" applyBorder="1" applyAlignment="1">
      <alignment horizontal="left" vertical="center"/>
    </xf>
    <xf numFmtId="38" fontId="9" fillId="0" borderId="80" xfId="1" applyFont="1" applyFill="1" applyBorder="1" applyAlignment="1" applyProtection="1">
      <alignment horizontal="left" vertical="center"/>
    </xf>
    <xf numFmtId="0" fontId="28" fillId="0" borderId="79" xfId="0" applyFont="1" applyBorder="1" applyAlignment="1">
      <alignment horizontal="left" vertical="center"/>
    </xf>
    <xf numFmtId="0" fontId="9" fillId="0" borderId="79" xfId="0" applyFont="1" applyBorder="1" applyAlignment="1" applyProtection="1">
      <alignment horizontal="left" vertical="center" shrinkToFit="1"/>
      <protection locked="0"/>
    </xf>
    <xf numFmtId="0" fontId="9" fillId="0" borderId="79" xfId="0" applyFont="1" applyBorder="1" applyAlignment="1">
      <alignment vertical="center" shrinkToFit="1"/>
    </xf>
    <xf numFmtId="0" fontId="9" fillId="0" borderId="78" xfId="0" applyFont="1" applyBorder="1" applyAlignment="1">
      <alignment vertical="center" shrinkToFit="1"/>
    </xf>
    <xf numFmtId="0" fontId="9" fillId="0" borderId="78" xfId="0" applyFont="1" applyBorder="1" applyAlignment="1" applyProtection="1">
      <alignment horizontal="left" vertical="center" shrinkToFit="1"/>
      <protection locked="0"/>
    </xf>
    <xf numFmtId="38" fontId="9" fillId="0" borderId="4" xfId="1" applyFont="1" applyFill="1" applyBorder="1" applyAlignment="1" applyProtection="1">
      <alignment horizontal="left" vertical="center"/>
    </xf>
    <xf numFmtId="38" fontId="9" fillId="0" borderId="0" xfId="1" applyFont="1" applyFill="1" applyBorder="1" applyAlignment="1" applyProtection="1">
      <alignment horizontal="left" vertical="center"/>
    </xf>
    <xf numFmtId="0" fontId="28" fillId="0" borderId="0" xfId="0" applyFont="1" applyAlignment="1">
      <alignment horizontal="left" vertical="center"/>
    </xf>
    <xf numFmtId="49" fontId="9" fillId="0" borderId="77" xfId="0" applyNumberFormat="1" applyFont="1" applyBorder="1" applyAlignment="1" applyProtection="1">
      <alignment horizontal="left" vertical="center" shrinkToFit="1"/>
      <protection locked="0"/>
    </xf>
    <xf numFmtId="49" fontId="9" fillId="0" borderId="81" xfId="0" applyNumberFormat="1" applyFont="1" applyBorder="1" applyAlignment="1" applyProtection="1">
      <alignment horizontal="left" vertical="center" shrinkToFit="1"/>
      <protection locked="0"/>
    </xf>
    <xf numFmtId="49" fontId="9" fillId="0" borderId="75" xfId="0" applyNumberFormat="1" applyFont="1" applyBorder="1" applyAlignment="1" applyProtection="1">
      <alignment horizontal="left" vertical="center" shrinkToFit="1"/>
      <protection locked="0"/>
    </xf>
    <xf numFmtId="49" fontId="9" fillId="0" borderId="76" xfId="0" applyNumberFormat="1" applyFont="1" applyBorder="1" applyAlignment="1" applyProtection="1">
      <alignment horizontal="left" vertical="center" shrinkToFit="1"/>
      <protection locked="0"/>
    </xf>
    <xf numFmtId="38" fontId="9" fillId="0" borderId="6" xfId="1" applyFont="1" applyFill="1" applyBorder="1" applyAlignment="1" applyProtection="1">
      <alignment horizontal="left" vertical="center"/>
    </xf>
    <xf numFmtId="38" fontId="9" fillId="0" borderId="1" xfId="1" applyFont="1" applyFill="1" applyBorder="1" applyAlignment="1" applyProtection="1">
      <alignment horizontal="left" vertical="center"/>
    </xf>
    <xf numFmtId="0" fontId="9" fillId="0" borderId="5"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38" fontId="10" fillId="0" borderId="0" xfId="1" applyFont="1" applyFill="1" applyAlignment="1" applyProtection="1">
      <alignment horizontal="center" vertical="center"/>
    </xf>
    <xf numFmtId="38" fontId="9" fillId="0" borderId="0" xfId="1" applyFont="1" applyFill="1" applyAlignment="1" applyProtection="1">
      <alignment horizontal="right" vertical="center" shrinkToFit="1"/>
    </xf>
    <xf numFmtId="38" fontId="9" fillId="0" borderId="0" xfId="1" applyFont="1" applyFill="1" applyAlignment="1" applyProtection="1">
      <alignment horizontal="center" vertical="top"/>
    </xf>
    <xf numFmtId="0" fontId="9" fillId="0" borderId="0" xfId="0" applyFont="1">
      <alignment vertical="center"/>
    </xf>
    <xf numFmtId="38" fontId="9" fillId="0" borderId="0" xfId="0" applyNumberFormat="1" applyFont="1" applyAlignment="1" applyProtection="1">
      <alignment horizontal="left" vertical="center" shrinkToFit="1"/>
      <protection locked="0"/>
    </xf>
    <xf numFmtId="38" fontId="9" fillId="0" borderId="0" xfId="1" applyFont="1" applyFill="1" applyAlignment="1" applyProtection="1">
      <alignment vertical="center"/>
    </xf>
    <xf numFmtId="0" fontId="28" fillId="0" borderId="0" xfId="0" applyFont="1">
      <alignment vertical="center"/>
    </xf>
    <xf numFmtId="38" fontId="9" fillId="0" borderId="0" xfId="1" applyFont="1" applyFill="1" applyAlignment="1" applyProtection="1">
      <alignment horizontal="left" vertical="center"/>
    </xf>
    <xf numFmtId="0" fontId="9" fillId="0" borderId="0" xfId="0" applyFont="1" applyAlignment="1" applyProtection="1">
      <alignment horizontal="left" vertical="center" wrapText="1" shrinkToFit="1"/>
      <protection locked="0"/>
    </xf>
    <xf numFmtId="38" fontId="9" fillId="3" borderId="60" xfId="1" applyFont="1" applyFill="1" applyBorder="1" applyAlignment="1" applyProtection="1">
      <alignment horizontal="center" vertical="center"/>
    </xf>
    <xf numFmtId="38" fontId="9" fillId="3" borderId="7" xfId="1" applyFont="1" applyFill="1" applyBorder="1" applyAlignment="1" applyProtection="1">
      <alignment horizontal="center" vertical="center"/>
    </xf>
    <xf numFmtId="0" fontId="9" fillId="0" borderId="6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60"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28" fillId="3" borderId="24" xfId="0" applyFont="1" applyFill="1" applyBorder="1" applyAlignment="1">
      <alignment horizontal="center" vertical="center"/>
    </xf>
    <xf numFmtId="0" fontId="0" fillId="0" borderId="24" xfId="0" applyBorder="1">
      <alignment vertical="center"/>
    </xf>
    <xf numFmtId="0" fontId="0" fillId="0" borderId="60" xfId="0" applyBorder="1">
      <alignment vertical="center"/>
    </xf>
    <xf numFmtId="0" fontId="28" fillId="3" borderId="6" xfId="0" applyFont="1" applyFill="1" applyBorder="1" applyAlignment="1">
      <alignment horizontal="center" vertical="center"/>
    </xf>
    <xf numFmtId="0" fontId="28" fillId="3" borderId="1" xfId="0" applyFont="1" applyFill="1" applyBorder="1" applyAlignment="1">
      <alignment horizontal="center" vertical="center"/>
    </xf>
    <xf numFmtId="0" fontId="0" fillId="0" borderId="1" xfId="0" applyBorder="1">
      <alignment vertical="center"/>
    </xf>
    <xf numFmtId="0" fontId="0" fillId="0" borderId="7" xfId="0" applyBorder="1">
      <alignment vertical="center"/>
    </xf>
    <xf numFmtId="38" fontId="9" fillId="0" borderId="24" xfId="1" applyFont="1" applyFill="1" applyBorder="1" applyAlignment="1" applyProtection="1">
      <alignment horizontal="right" vertical="center"/>
    </xf>
    <xf numFmtId="38" fontId="9" fillId="0" borderId="1" xfId="1" applyFont="1" applyFill="1" applyBorder="1" applyAlignment="1" applyProtection="1">
      <alignment horizontal="right" vertical="center"/>
    </xf>
    <xf numFmtId="38" fontId="9" fillId="3" borderId="65" xfId="1" applyFont="1" applyFill="1" applyBorder="1" applyAlignment="1" applyProtection="1">
      <alignment horizontal="center" vertical="center" textRotation="255"/>
    </xf>
    <xf numFmtId="0" fontId="28" fillId="3" borderId="60" xfId="0" applyFont="1" applyFill="1" applyBorder="1" applyAlignment="1">
      <alignment horizontal="center" vertical="center" textRotation="255"/>
    </xf>
    <xf numFmtId="38" fontId="9" fillId="3" borderId="4" xfId="1" applyFont="1" applyFill="1" applyBorder="1" applyAlignment="1" applyProtection="1">
      <alignment horizontal="center" vertical="center" textRotation="255"/>
    </xf>
    <xf numFmtId="0" fontId="28" fillId="3" borderId="5" xfId="0" applyFont="1" applyFill="1" applyBorder="1" applyAlignment="1">
      <alignment horizontal="center" vertical="center" textRotation="255"/>
    </xf>
    <xf numFmtId="0" fontId="28" fillId="3" borderId="4" xfId="0" applyFont="1" applyFill="1" applyBorder="1" applyAlignment="1">
      <alignment horizontal="center" vertical="center" textRotation="255"/>
    </xf>
    <xf numFmtId="0" fontId="28" fillId="3" borderId="6" xfId="0" applyFont="1" applyFill="1" applyBorder="1" applyAlignment="1">
      <alignment horizontal="center" vertical="center" textRotation="255"/>
    </xf>
    <xf numFmtId="0" fontId="28" fillId="3" borderId="7" xfId="0" applyFont="1" applyFill="1" applyBorder="1" applyAlignment="1">
      <alignment horizontal="center" vertical="center" textRotation="255"/>
    </xf>
    <xf numFmtId="186" fontId="9" fillId="0" borderId="65" xfId="1" applyNumberFormat="1" applyFont="1" applyFill="1" applyBorder="1" applyAlignment="1" applyProtection="1">
      <alignment vertical="center" shrinkToFit="1"/>
      <protection locked="0"/>
    </xf>
    <xf numFmtId="186" fontId="9" fillId="0" borderId="24" xfId="1" applyNumberFormat="1" applyFont="1" applyFill="1" applyBorder="1" applyAlignment="1" applyProtection="1">
      <alignment vertical="center" shrinkToFit="1"/>
      <protection locked="0"/>
    </xf>
    <xf numFmtId="186" fontId="9" fillId="0" borderId="74" xfId="1" applyNumberFormat="1" applyFont="1" applyFill="1" applyBorder="1" applyAlignment="1" applyProtection="1">
      <alignment vertical="center" shrinkToFit="1"/>
      <protection locked="0"/>
    </xf>
    <xf numFmtId="186" fontId="9" fillId="0" borderId="75" xfId="1" applyNumberFormat="1" applyFont="1" applyFill="1" applyBorder="1" applyAlignment="1" applyProtection="1">
      <alignment vertical="center" shrinkToFit="1"/>
      <protection locked="0"/>
    </xf>
    <xf numFmtId="0" fontId="9" fillId="0" borderId="76" xfId="0" applyFont="1" applyBorder="1" applyAlignment="1">
      <alignment horizontal="left" vertical="center"/>
    </xf>
    <xf numFmtId="38" fontId="9" fillId="3" borderId="65" xfId="1" applyFont="1" applyFill="1" applyBorder="1" applyAlignment="1" applyProtection="1">
      <alignment horizontal="center" vertical="center" wrapText="1"/>
    </xf>
    <xf numFmtId="38" fontId="9" fillId="3" borderId="24" xfId="1" applyFont="1" applyFill="1" applyBorder="1" applyAlignment="1" applyProtection="1">
      <alignment horizontal="center" vertical="center" wrapText="1"/>
    </xf>
    <xf numFmtId="38" fontId="9" fillId="3" borderId="60" xfId="1" applyFont="1" applyFill="1" applyBorder="1" applyAlignment="1" applyProtection="1">
      <alignment horizontal="center" vertical="center" wrapText="1"/>
    </xf>
    <xf numFmtId="38" fontId="9" fillId="3" borderId="4" xfId="1" applyFont="1" applyFill="1" applyBorder="1" applyAlignment="1" applyProtection="1">
      <alignment horizontal="center" vertical="center" wrapText="1"/>
    </xf>
    <xf numFmtId="38" fontId="9" fillId="3" borderId="0" xfId="1" applyFont="1" applyFill="1" applyBorder="1" applyAlignment="1" applyProtection="1">
      <alignment horizontal="center" vertical="center" wrapText="1"/>
    </xf>
    <xf numFmtId="38" fontId="9" fillId="3" borderId="5" xfId="1" applyFont="1" applyFill="1" applyBorder="1" applyAlignment="1" applyProtection="1">
      <alignment horizontal="center" vertical="center" wrapText="1"/>
    </xf>
    <xf numFmtId="38" fontId="9" fillId="3" borderId="6" xfId="1" applyFont="1" applyFill="1" applyBorder="1" applyAlignment="1" applyProtection="1">
      <alignment horizontal="center" vertical="center" wrapText="1"/>
    </xf>
    <xf numFmtId="38" fontId="9" fillId="3" borderId="1" xfId="1" applyFont="1" applyFill="1" applyBorder="1" applyAlignment="1" applyProtection="1">
      <alignment horizontal="center" vertical="center" wrapText="1"/>
    </xf>
    <xf numFmtId="38" fontId="9" fillId="3" borderId="7" xfId="1" applyFont="1" applyFill="1" applyBorder="1" applyAlignment="1" applyProtection="1">
      <alignment horizontal="center" vertical="center" wrapText="1"/>
    </xf>
    <xf numFmtId="0" fontId="0" fillId="0" borderId="24" xfId="0" applyBorder="1" applyAlignment="1" applyProtection="1">
      <alignment vertical="center" shrinkToFit="1"/>
      <protection locked="0"/>
    </xf>
    <xf numFmtId="0" fontId="0" fillId="0" borderId="75" xfId="0" applyBorder="1" applyAlignment="1" applyProtection="1">
      <alignment vertical="center" shrinkToFit="1"/>
      <protection locked="0"/>
    </xf>
    <xf numFmtId="0" fontId="9" fillId="0" borderId="75" xfId="0" applyFont="1" applyBorder="1" applyAlignment="1">
      <alignment horizontal="left" vertical="center"/>
    </xf>
    <xf numFmtId="38" fontId="9" fillId="0" borderId="82" xfId="1" applyFont="1" applyFill="1" applyBorder="1" applyAlignment="1" applyProtection="1">
      <alignment horizontal="right" vertical="center"/>
    </xf>
    <xf numFmtId="38" fontId="9" fillId="0" borderId="83" xfId="1" applyFont="1" applyFill="1" applyBorder="1" applyAlignment="1" applyProtection="1">
      <alignment horizontal="right" vertical="center"/>
    </xf>
    <xf numFmtId="38" fontId="9" fillId="0" borderId="83" xfId="1" applyFont="1" applyFill="1" applyBorder="1" applyAlignment="1" applyProtection="1">
      <alignment horizontal="left" vertical="center"/>
    </xf>
    <xf numFmtId="38" fontId="9" fillId="0" borderId="84" xfId="1" applyFont="1" applyFill="1" applyBorder="1" applyAlignment="1" applyProtection="1">
      <alignment horizontal="left" vertical="center"/>
    </xf>
    <xf numFmtId="38" fontId="9" fillId="3" borderId="5" xfId="1" applyFont="1" applyFill="1" applyBorder="1" applyAlignment="1" applyProtection="1">
      <alignment horizontal="center" vertical="center"/>
    </xf>
    <xf numFmtId="38" fontId="9" fillId="0" borderId="3" xfId="1" applyFont="1" applyFill="1" applyBorder="1" applyAlignment="1" applyProtection="1">
      <alignment horizontal="center" vertical="center"/>
      <protection locked="0"/>
    </xf>
    <xf numFmtId="38" fontId="13" fillId="3" borderId="10" xfId="1" applyFont="1" applyFill="1" applyBorder="1" applyAlignment="1" applyProtection="1">
      <alignment horizontal="center" vertical="center"/>
    </xf>
    <xf numFmtId="38" fontId="13" fillId="3" borderId="45" xfId="1" applyFont="1" applyFill="1" applyBorder="1" applyAlignment="1" applyProtection="1">
      <alignment horizontal="center" vertical="center"/>
    </xf>
    <xf numFmtId="14" fontId="9" fillId="0" borderId="25" xfId="1" applyNumberFormat="1" applyFont="1" applyFill="1" applyBorder="1" applyAlignment="1" applyProtection="1">
      <alignment horizontal="left" vertical="top" wrapText="1"/>
      <protection locked="0"/>
    </xf>
    <xf numFmtId="14" fontId="9" fillId="0" borderId="27" xfId="1" applyNumberFormat="1" applyFont="1" applyFill="1" applyBorder="1" applyAlignment="1" applyProtection="1">
      <alignment horizontal="left" vertical="top" wrapText="1"/>
      <protection locked="0"/>
    </xf>
    <xf numFmtId="14" fontId="9" fillId="0" borderId="20" xfId="1" applyNumberFormat="1" applyFont="1" applyFill="1" applyBorder="1" applyAlignment="1" applyProtection="1">
      <alignment horizontal="left" vertical="top" wrapText="1"/>
      <protection locked="0"/>
    </xf>
    <xf numFmtId="14" fontId="9" fillId="0" borderId="17" xfId="1" applyNumberFormat="1" applyFont="1" applyFill="1" applyBorder="1" applyAlignment="1" applyProtection="1">
      <alignment horizontal="left" vertical="top" wrapText="1"/>
      <protection locked="0"/>
    </xf>
    <xf numFmtId="14" fontId="9" fillId="0" borderId="0" xfId="1" applyNumberFormat="1" applyFont="1" applyFill="1" applyBorder="1" applyAlignment="1" applyProtection="1">
      <alignment horizontal="left" vertical="top" wrapText="1"/>
      <protection locked="0"/>
    </xf>
    <xf numFmtId="14" fontId="9" fillId="0" borderId="13" xfId="1" applyNumberFormat="1" applyFont="1" applyFill="1" applyBorder="1" applyAlignment="1" applyProtection="1">
      <alignment horizontal="left" vertical="top" wrapText="1"/>
      <protection locked="0"/>
    </xf>
    <xf numFmtId="14" fontId="9" fillId="0" borderId="38" xfId="1" applyNumberFormat="1" applyFont="1" applyFill="1" applyBorder="1" applyAlignment="1" applyProtection="1">
      <alignment horizontal="left" vertical="top" wrapText="1"/>
      <protection locked="0"/>
    </xf>
    <xf numFmtId="14" fontId="9" fillId="0" borderId="32" xfId="1" applyNumberFormat="1" applyFont="1" applyFill="1" applyBorder="1" applyAlignment="1" applyProtection="1">
      <alignment horizontal="left" vertical="top" wrapText="1"/>
      <protection locked="0"/>
    </xf>
    <xf numFmtId="14" fontId="9" fillId="0" borderId="51" xfId="1" applyNumberFormat="1" applyFont="1" applyFill="1" applyBorder="1" applyAlignment="1" applyProtection="1">
      <alignment horizontal="left" vertical="top" wrapText="1"/>
      <protection locked="0"/>
    </xf>
    <xf numFmtId="38" fontId="9" fillId="3" borderId="33" xfId="1" applyFont="1" applyFill="1" applyBorder="1" applyAlignment="1" applyProtection="1">
      <alignment horizontal="center" vertical="center"/>
    </xf>
    <xf numFmtId="38" fontId="9" fillId="3" borderId="34" xfId="1" applyFont="1" applyFill="1" applyBorder="1" applyAlignment="1" applyProtection="1">
      <alignment horizontal="center" vertical="center"/>
    </xf>
    <xf numFmtId="38" fontId="9" fillId="3" borderId="35" xfId="1" applyFont="1" applyFill="1" applyBorder="1" applyAlignment="1" applyProtection="1">
      <alignment horizontal="center" vertical="center"/>
    </xf>
    <xf numFmtId="38" fontId="9" fillId="3" borderId="40" xfId="1" applyFont="1" applyFill="1" applyBorder="1" applyAlignment="1" applyProtection="1">
      <alignment horizontal="center" vertical="center"/>
    </xf>
    <xf numFmtId="38" fontId="9" fillId="3" borderId="41" xfId="1" applyFont="1" applyFill="1" applyBorder="1" applyAlignment="1" applyProtection="1">
      <alignment horizontal="center" vertical="center"/>
    </xf>
    <xf numFmtId="38" fontId="9" fillId="3" borderId="42" xfId="1" applyFont="1" applyFill="1" applyBorder="1" applyAlignment="1" applyProtection="1">
      <alignment horizontal="center" vertical="center"/>
    </xf>
    <xf numFmtId="38" fontId="9" fillId="0" borderId="33" xfId="1" applyFont="1" applyFill="1" applyBorder="1" applyAlignment="1" applyProtection="1">
      <alignment horizontal="left" vertical="center" shrinkToFit="1"/>
      <protection locked="0"/>
    </xf>
    <xf numFmtId="38" fontId="9" fillId="0" borderId="34" xfId="1" applyFont="1" applyFill="1" applyBorder="1" applyAlignment="1" applyProtection="1">
      <alignment horizontal="left" vertical="center" shrinkToFit="1"/>
      <protection locked="0"/>
    </xf>
    <xf numFmtId="38" fontId="9" fillId="0" borderId="36" xfId="1" applyFont="1" applyFill="1" applyBorder="1" applyAlignment="1" applyProtection="1">
      <alignment horizontal="left" vertical="center" shrinkToFit="1"/>
      <protection locked="0"/>
    </xf>
    <xf numFmtId="38" fontId="9" fillId="0" borderId="40" xfId="1" applyFont="1" applyFill="1" applyBorder="1" applyAlignment="1" applyProtection="1">
      <alignment horizontal="left" vertical="center" shrinkToFit="1"/>
      <protection locked="0"/>
    </xf>
    <xf numFmtId="38" fontId="9" fillId="0" borderId="41" xfId="1" applyFont="1" applyFill="1" applyBorder="1" applyAlignment="1" applyProtection="1">
      <alignment horizontal="left" vertical="center" shrinkToFit="1"/>
      <protection locked="0"/>
    </xf>
    <xf numFmtId="38" fontId="9" fillId="0" borderId="43" xfId="1" applyFont="1" applyFill="1" applyBorder="1" applyAlignment="1" applyProtection="1">
      <alignment horizontal="left" vertical="center" shrinkToFit="1"/>
      <protection locked="0"/>
    </xf>
    <xf numFmtId="38" fontId="9" fillId="3" borderId="8" xfId="1" applyFont="1" applyFill="1" applyBorder="1" applyAlignment="1" applyProtection="1">
      <alignment horizontal="center" vertical="center" wrapText="1"/>
    </xf>
    <xf numFmtId="38" fontId="9" fillId="3" borderId="2" xfId="1" applyFont="1" applyFill="1" applyBorder="1" applyAlignment="1" applyProtection="1">
      <alignment horizontal="center" vertical="center" wrapText="1"/>
    </xf>
    <xf numFmtId="38" fontId="17" fillId="3" borderId="32" xfId="1" applyFont="1" applyFill="1" applyBorder="1" applyAlignment="1" applyProtection="1">
      <alignment horizontal="center" vertical="center" wrapText="1"/>
    </xf>
    <xf numFmtId="38" fontId="11" fillId="0" borderId="0" xfId="1" applyFont="1" applyFill="1" applyAlignment="1" applyProtection="1">
      <alignment horizontal="left" vertical="center"/>
    </xf>
    <xf numFmtId="38" fontId="9" fillId="3" borderId="16" xfId="1" applyFont="1" applyFill="1" applyBorder="1" applyAlignment="1" applyProtection="1">
      <alignment horizontal="center" vertical="center"/>
    </xf>
    <xf numFmtId="38" fontId="9" fillId="3" borderId="12" xfId="1" applyFont="1" applyFill="1" applyBorder="1" applyAlignment="1" applyProtection="1">
      <alignment horizontal="center" vertical="center"/>
    </xf>
    <xf numFmtId="38" fontId="9" fillId="3" borderId="11" xfId="1" applyFont="1" applyFill="1" applyBorder="1" applyAlignment="1" applyProtection="1">
      <alignment horizontal="center" vertical="center"/>
    </xf>
    <xf numFmtId="38" fontId="8" fillId="0" borderId="4" xfId="1" applyFont="1" applyFill="1" applyBorder="1" applyAlignment="1" applyProtection="1">
      <alignment horizontal="center" vertical="center"/>
    </xf>
    <xf numFmtId="38" fontId="8" fillId="0" borderId="0" xfId="1" applyFont="1" applyFill="1" applyBorder="1" applyAlignment="1" applyProtection="1">
      <alignment horizontal="center" vertical="center"/>
    </xf>
    <xf numFmtId="38" fontId="8" fillId="0" borderId="5" xfId="1" applyFont="1" applyFill="1" applyBorder="1" applyAlignment="1" applyProtection="1">
      <alignment horizontal="center" vertical="center"/>
    </xf>
    <xf numFmtId="0" fontId="9" fillId="0" borderId="13" xfId="25" applyFont="1" applyBorder="1" applyAlignment="1">
      <alignment horizontal="center" vertical="center"/>
    </xf>
    <xf numFmtId="0" fontId="9" fillId="0" borderId="51" xfId="25" applyFont="1" applyBorder="1" applyAlignment="1">
      <alignment horizontal="center" vertical="center"/>
    </xf>
    <xf numFmtId="0" fontId="9" fillId="3" borderId="18" xfId="25" applyFont="1" applyFill="1" applyBorder="1" applyAlignment="1">
      <alignment horizontal="center" vertical="center" textRotation="255"/>
    </xf>
    <xf numFmtId="0" fontId="9" fillId="3" borderId="52" xfId="25" applyFont="1" applyFill="1" applyBorder="1" applyAlignment="1">
      <alignment horizontal="center" vertical="center" textRotation="255"/>
    </xf>
    <xf numFmtId="38" fontId="9" fillId="0" borderId="33" xfId="1" applyFont="1" applyFill="1" applyBorder="1" applyAlignment="1" applyProtection="1">
      <alignment horizontal="left" vertical="center" wrapText="1"/>
      <protection locked="0"/>
    </xf>
    <xf numFmtId="38" fontId="9" fillId="0" borderId="34" xfId="1" applyFont="1" applyFill="1" applyBorder="1" applyAlignment="1" applyProtection="1">
      <alignment horizontal="left" vertical="center" wrapText="1"/>
      <protection locked="0"/>
    </xf>
    <xf numFmtId="38" fontId="9" fillId="0" borderId="36" xfId="1" applyFont="1" applyFill="1" applyBorder="1" applyAlignment="1" applyProtection="1">
      <alignment horizontal="left" vertical="center" wrapText="1"/>
      <protection locked="0"/>
    </xf>
    <xf numFmtId="38" fontId="8" fillId="0" borderId="6" xfId="1" applyFont="1" applyFill="1" applyBorder="1" applyAlignment="1" applyProtection="1">
      <alignment horizontal="center" vertical="center"/>
      <protection locked="0"/>
    </xf>
    <xf numFmtId="38" fontId="8" fillId="0" borderId="1"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8" fillId="0" borderId="8" xfId="1" applyFont="1" applyFill="1" applyBorder="1" applyAlignment="1" applyProtection="1">
      <alignment horizontal="center" vertical="center"/>
      <protection locked="0"/>
    </xf>
    <xf numFmtId="38" fontId="8" fillId="0" borderId="2" xfId="1" applyFont="1" applyFill="1" applyBorder="1" applyAlignment="1" applyProtection="1">
      <alignment horizontal="center" vertical="center"/>
      <protection locked="0"/>
    </xf>
    <xf numFmtId="38" fontId="8" fillId="0" borderId="9" xfId="1" applyFont="1" applyFill="1" applyBorder="1" applyAlignment="1" applyProtection="1">
      <alignment horizontal="center" vertical="center"/>
      <protection locked="0"/>
    </xf>
    <xf numFmtId="38" fontId="8" fillId="0" borderId="40" xfId="1" applyFont="1" applyFill="1" applyBorder="1" applyAlignment="1" applyProtection="1">
      <alignment horizontal="center" vertical="center"/>
      <protection locked="0"/>
    </xf>
    <xf numFmtId="38" fontId="8" fillId="0" borderId="41"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38" fontId="9" fillId="3" borderId="50" xfId="1" applyFont="1" applyFill="1" applyBorder="1" applyAlignment="1" applyProtection="1">
      <alignment horizontal="center" vertical="center" wrapText="1"/>
    </xf>
    <xf numFmtId="38" fontId="9" fillId="3" borderId="32" xfId="1" applyFont="1" applyFill="1" applyBorder="1" applyAlignment="1" applyProtection="1">
      <alignment horizontal="center" vertical="center" wrapText="1"/>
    </xf>
    <xf numFmtId="38" fontId="9" fillId="3" borderId="39" xfId="1" applyFont="1" applyFill="1" applyBorder="1" applyAlignment="1" applyProtection="1">
      <alignment horizontal="center" vertical="center" wrapText="1"/>
    </xf>
    <xf numFmtId="38" fontId="13" fillId="3" borderId="19" xfId="1" applyFont="1" applyFill="1" applyBorder="1" applyAlignment="1" applyProtection="1">
      <alignment horizontal="center" vertical="center"/>
    </xf>
    <xf numFmtId="38" fontId="13" fillId="3" borderId="37" xfId="1" applyFont="1" applyFill="1" applyBorder="1" applyAlignment="1" applyProtection="1">
      <alignment horizontal="center" vertical="center"/>
    </xf>
    <xf numFmtId="38" fontId="13" fillId="3" borderId="22" xfId="1" applyFont="1" applyFill="1" applyBorder="1" applyAlignment="1" applyProtection="1">
      <alignment horizontal="center" vertical="center" wrapText="1"/>
    </xf>
    <xf numFmtId="0" fontId="0" fillId="0" borderId="19" xfId="0" applyBorder="1" applyAlignment="1">
      <alignment horizontal="center" vertical="center"/>
    </xf>
    <xf numFmtId="0" fontId="0" fillId="0" borderId="37" xfId="0" applyBorder="1" applyAlignment="1">
      <alignment horizontal="center" vertical="center"/>
    </xf>
    <xf numFmtId="38" fontId="9" fillId="0" borderId="6" xfId="1" applyFont="1" applyFill="1" applyBorder="1" applyAlignment="1" applyProtection="1">
      <alignment horizontal="left" vertical="center" shrinkToFit="1"/>
      <protection locked="0"/>
    </xf>
    <xf numFmtId="38" fontId="9" fillId="0" borderId="1" xfId="1" applyFont="1" applyFill="1" applyBorder="1" applyAlignment="1" applyProtection="1">
      <alignment horizontal="left" vertical="center" shrinkToFit="1"/>
      <protection locked="0"/>
    </xf>
    <xf numFmtId="38" fontId="9" fillId="0" borderId="15" xfId="1" applyFont="1" applyFill="1" applyBorder="1" applyAlignment="1" applyProtection="1">
      <alignment horizontal="left" vertical="center" shrinkToFit="1"/>
      <protection locked="0"/>
    </xf>
    <xf numFmtId="38" fontId="16" fillId="3" borderId="40" xfId="1" applyFont="1" applyFill="1" applyBorder="1" applyAlignment="1" applyProtection="1">
      <alignment horizontal="center" vertical="center" wrapText="1"/>
    </xf>
    <xf numFmtId="38" fontId="16" fillId="3" borderId="41" xfId="1" applyFont="1" applyFill="1" applyBorder="1" applyAlignment="1" applyProtection="1">
      <alignment horizontal="center" vertical="center" wrapText="1"/>
    </xf>
    <xf numFmtId="38" fontId="16" fillId="3" borderId="42" xfId="1" applyFont="1" applyFill="1" applyBorder="1" applyAlignment="1" applyProtection="1">
      <alignment horizontal="center" vertical="center" wrapText="1"/>
    </xf>
    <xf numFmtId="0" fontId="17" fillId="0" borderId="21" xfId="1" applyNumberFormat="1" applyFont="1" applyFill="1" applyBorder="1" applyAlignment="1" applyProtection="1">
      <alignment horizontal="left" vertical="center" wrapText="1"/>
      <protection locked="0"/>
    </xf>
    <xf numFmtId="0" fontId="17" fillId="0" borderId="27" xfId="1" applyNumberFormat="1" applyFont="1" applyFill="1" applyBorder="1" applyAlignment="1" applyProtection="1">
      <alignment horizontal="left" vertical="center" wrapText="1"/>
      <protection locked="0"/>
    </xf>
    <xf numFmtId="0" fontId="0" fillId="0" borderId="27"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38" fontId="8" fillId="0" borderId="33" xfId="1" applyFont="1" applyFill="1" applyBorder="1" applyAlignment="1" applyProtection="1">
      <alignment horizontal="center" vertical="center"/>
      <protection locked="0"/>
    </xf>
    <xf numFmtId="38" fontId="8" fillId="0" borderId="34"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9" fillId="3" borderId="25" xfId="1" applyFont="1" applyFill="1" applyBorder="1" applyAlignment="1" applyProtection="1">
      <alignment horizontal="center" vertical="center" wrapText="1"/>
    </xf>
    <xf numFmtId="38" fontId="9" fillId="3" borderId="27" xfId="1" applyFont="1" applyFill="1" applyBorder="1" applyAlignment="1" applyProtection="1">
      <alignment horizontal="center" vertical="center" wrapText="1"/>
    </xf>
    <xf numFmtId="38" fontId="9" fillId="3" borderId="28" xfId="1" applyFont="1" applyFill="1" applyBorder="1" applyAlignment="1" applyProtection="1">
      <alignment horizontal="center" vertical="center" wrapText="1"/>
    </xf>
    <xf numFmtId="38" fontId="9" fillId="3" borderId="17" xfId="1" applyFont="1" applyFill="1" applyBorder="1" applyAlignment="1" applyProtection="1">
      <alignment horizontal="center" vertical="center" wrapText="1"/>
    </xf>
    <xf numFmtId="38" fontId="9" fillId="3" borderId="38" xfId="1" applyFont="1" applyFill="1" applyBorder="1" applyAlignment="1" applyProtection="1">
      <alignment horizontal="center" vertical="center" wrapText="1"/>
    </xf>
    <xf numFmtId="38" fontId="9" fillId="3" borderId="33" xfId="1" applyFont="1" applyFill="1" applyBorder="1" applyAlignment="1" applyProtection="1">
      <alignment horizontal="center" vertical="center" wrapText="1"/>
    </xf>
    <xf numFmtId="38" fontId="9" fillId="3" borderId="34" xfId="1" applyFont="1" applyFill="1" applyBorder="1" applyAlignment="1" applyProtection="1">
      <alignment horizontal="center" vertical="center" wrapText="1"/>
    </xf>
    <xf numFmtId="38" fontId="9" fillId="3" borderId="35" xfId="1" applyFont="1" applyFill="1" applyBorder="1" applyAlignment="1" applyProtection="1">
      <alignment horizontal="center" vertical="center" wrapText="1"/>
    </xf>
    <xf numFmtId="38" fontId="9" fillId="3" borderId="27" xfId="1" applyFont="1" applyFill="1" applyBorder="1" applyAlignment="1" applyProtection="1">
      <alignment horizontal="center" vertical="center"/>
    </xf>
    <xf numFmtId="38" fontId="9" fillId="3" borderId="28" xfId="1" applyFont="1" applyFill="1" applyBorder="1" applyAlignment="1" applyProtection="1">
      <alignment horizontal="center" vertical="center"/>
    </xf>
    <xf numFmtId="38" fontId="9" fillId="3" borderId="38" xfId="1" applyFont="1" applyFill="1" applyBorder="1" applyAlignment="1" applyProtection="1">
      <alignment horizontal="center" vertical="center"/>
    </xf>
    <xf numFmtId="38" fontId="9" fillId="3" borderId="32" xfId="1" applyFont="1" applyFill="1" applyBorder="1" applyAlignment="1" applyProtection="1">
      <alignment horizontal="center" vertical="center"/>
    </xf>
    <xf numFmtId="38" fontId="9" fillId="3" borderId="39" xfId="1" applyFont="1" applyFill="1" applyBorder="1" applyAlignment="1" applyProtection="1">
      <alignment horizontal="center" vertical="center"/>
    </xf>
    <xf numFmtId="38" fontId="9" fillId="3" borderId="40" xfId="1" applyFont="1" applyFill="1" applyBorder="1" applyAlignment="1" applyProtection="1">
      <alignment horizontal="center" vertical="center" wrapText="1"/>
    </xf>
    <xf numFmtId="38" fontId="9" fillId="3" borderId="41" xfId="1" applyFont="1" applyFill="1" applyBorder="1" applyAlignment="1" applyProtection="1">
      <alignment horizontal="center" vertical="center" wrapText="1"/>
    </xf>
    <xf numFmtId="38" fontId="17" fillId="0" borderId="33" xfId="1" applyFont="1" applyFill="1" applyBorder="1" applyAlignment="1" applyProtection="1">
      <alignment horizontal="center" vertical="center" wrapText="1"/>
    </xf>
    <xf numFmtId="38" fontId="17" fillId="0" borderId="34" xfId="1" applyFont="1" applyFill="1" applyBorder="1" applyAlignment="1" applyProtection="1">
      <alignment horizontal="center" vertical="center" wrapText="1"/>
    </xf>
    <xf numFmtId="38" fontId="17" fillId="0" borderId="35" xfId="1" applyFont="1" applyFill="1" applyBorder="1" applyAlignment="1" applyProtection="1">
      <alignment horizontal="center" vertical="center" wrapText="1"/>
    </xf>
    <xf numFmtId="0" fontId="9" fillId="0" borderId="56" xfId="25" applyFont="1" applyBorder="1" applyAlignment="1">
      <alignment horizontal="center" vertical="center"/>
    </xf>
    <xf numFmtId="0" fontId="9" fillId="0" borderId="54" xfId="25" applyFont="1" applyBorder="1" applyAlignment="1">
      <alignment horizontal="center" vertical="center"/>
    </xf>
    <xf numFmtId="0" fontId="9" fillId="0" borderId="53" xfId="25" applyFont="1" applyBorder="1" applyAlignment="1">
      <alignment horizontal="center" vertical="center"/>
    </xf>
    <xf numFmtId="38" fontId="17" fillId="0" borderId="40" xfId="1" applyFont="1" applyFill="1" applyBorder="1" applyAlignment="1" applyProtection="1">
      <alignment horizontal="center" vertical="center" wrapText="1"/>
    </xf>
    <xf numFmtId="38" fontId="17" fillId="0" borderId="41" xfId="1" applyFont="1" applyFill="1" applyBorder="1" applyAlignment="1" applyProtection="1">
      <alignment horizontal="center" vertical="center" wrapText="1"/>
    </xf>
    <xf numFmtId="38" fontId="17" fillId="0" borderId="42" xfId="1" applyFont="1" applyFill="1" applyBorder="1" applyAlignment="1" applyProtection="1">
      <alignment horizontal="center" vertical="center" wrapText="1"/>
    </xf>
    <xf numFmtId="38" fontId="17" fillId="3" borderId="40" xfId="1" applyFont="1" applyFill="1" applyBorder="1" applyAlignment="1" applyProtection="1">
      <alignment horizontal="center" vertical="center" wrapText="1"/>
    </xf>
    <xf numFmtId="38" fontId="17" fillId="3" borderId="41" xfId="1" applyFont="1" applyFill="1" applyBorder="1" applyAlignment="1" applyProtection="1">
      <alignment horizontal="center" vertical="center" wrapText="1"/>
    </xf>
    <xf numFmtId="38" fontId="17" fillId="0" borderId="8" xfId="1" applyFont="1" applyFill="1" applyBorder="1" applyAlignment="1" applyProtection="1">
      <alignment horizontal="center" vertical="center" wrapText="1"/>
    </xf>
    <xf numFmtId="38" fontId="17" fillId="0" borderId="2" xfId="1" applyFont="1" applyFill="1" applyBorder="1" applyAlignment="1" applyProtection="1">
      <alignment horizontal="center" vertical="center" wrapText="1"/>
    </xf>
    <xf numFmtId="38" fontId="17" fillId="0" borderId="9" xfId="1" applyFont="1" applyFill="1" applyBorder="1" applyAlignment="1" applyProtection="1">
      <alignment horizontal="center" vertical="center" wrapText="1"/>
    </xf>
    <xf numFmtId="38" fontId="9" fillId="3" borderId="44" xfId="1" applyFont="1" applyFill="1" applyBorder="1" applyAlignment="1" applyProtection="1">
      <alignment horizontal="center" vertical="center" wrapText="1"/>
    </xf>
    <xf numFmtId="38" fontId="17" fillId="3" borderId="46" xfId="1" applyFont="1" applyFill="1" applyBorder="1" applyAlignment="1" applyProtection="1">
      <alignment horizontal="center" vertical="center" wrapText="1"/>
    </xf>
    <xf numFmtId="38" fontId="9" fillId="0" borderId="40" xfId="1" applyFont="1" applyFill="1" applyBorder="1" applyAlignment="1" applyProtection="1">
      <alignment horizontal="left" vertical="center" wrapText="1"/>
      <protection locked="0"/>
    </xf>
    <xf numFmtId="38" fontId="9" fillId="0" borderId="41" xfId="1" applyFont="1" applyFill="1" applyBorder="1" applyAlignment="1" applyProtection="1">
      <alignment horizontal="left" vertical="center" wrapText="1"/>
      <protection locked="0"/>
    </xf>
    <xf numFmtId="38" fontId="9" fillId="0" borderId="43" xfId="1" applyFont="1" applyFill="1" applyBorder="1" applyAlignment="1" applyProtection="1">
      <alignment horizontal="left" vertical="center" wrapText="1"/>
      <protection locked="0"/>
    </xf>
    <xf numFmtId="38" fontId="9" fillId="3" borderId="12" xfId="1" applyFont="1" applyFill="1" applyBorder="1" applyAlignment="1" applyProtection="1">
      <alignment horizontal="center" vertical="center" wrapText="1"/>
    </xf>
    <xf numFmtId="0" fontId="0" fillId="0" borderId="30" xfId="0" applyBorder="1" applyAlignment="1">
      <alignment horizontal="center" vertical="center"/>
    </xf>
    <xf numFmtId="38" fontId="17" fillId="3" borderId="25" xfId="1" applyFont="1" applyFill="1" applyBorder="1" applyAlignment="1" applyProtection="1">
      <alignment horizontal="center" vertical="center"/>
    </xf>
    <xf numFmtId="38" fontId="17" fillId="3" borderId="27" xfId="1" applyFont="1" applyFill="1" applyBorder="1" applyAlignment="1" applyProtection="1">
      <alignment horizontal="center" vertical="center"/>
    </xf>
    <xf numFmtId="38" fontId="17" fillId="3" borderId="28" xfId="1" applyFont="1" applyFill="1" applyBorder="1" applyAlignment="1" applyProtection="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9" fillId="3" borderId="47" xfId="25" applyFont="1" applyFill="1" applyBorder="1" applyAlignment="1">
      <alignment horizontal="center" vertical="center" textRotation="255"/>
    </xf>
    <xf numFmtId="0" fontId="9" fillId="0" borderId="3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3" borderId="3" xfId="25" applyFont="1" applyFill="1" applyBorder="1" applyAlignment="1">
      <alignment horizontal="center" vertical="center"/>
    </xf>
    <xf numFmtId="0" fontId="9" fillId="3" borderId="4" xfId="25" applyFont="1" applyFill="1" applyBorder="1" applyAlignment="1">
      <alignment horizontal="center" vertical="center"/>
    </xf>
    <xf numFmtId="0" fontId="9" fillId="3" borderId="0" xfId="25" applyFont="1" applyFill="1" applyAlignment="1">
      <alignment horizontal="center" vertical="center"/>
    </xf>
    <xf numFmtId="0" fontId="9" fillId="3" borderId="5" xfId="25" applyFont="1" applyFill="1" applyBorder="1" applyAlignment="1">
      <alignment horizontal="center" vertical="center"/>
    </xf>
    <xf numFmtId="38" fontId="9" fillId="0" borderId="50" xfId="1" applyFont="1" applyFill="1" applyBorder="1" applyAlignment="1" applyProtection="1">
      <alignment horizontal="center" vertical="center" wrapText="1"/>
      <protection locked="0"/>
    </xf>
    <xf numFmtId="38" fontId="9" fillId="0" borderId="32" xfId="1" applyFont="1" applyFill="1" applyBorder="1" applyAlignment="1" applyProtection="1">
      <alignment horizontal="center" vertical="center" wrapText="1"/>
      <protection locked="0"/>
    </xf>
    <xf numFmtId="38" fontId="9" fillId="0" borderId="39" xfId="1" applyFont="1" applyFill="1" applyBorder="1" applyAlignment="1" applyProtection="1">
      <alignment horizontal="center" vertical="center" wrapText="1"/>
      <protection locked="0"/>
    </xf>
    <xf numFmtId="38" fontId="17" fillId="3" borderId="50" xfId="1" applyFont="1" applyFill="1" applyBorder="1" applyAlignment="1" applyProtection="1">
      <alignment horizontal="center" vertical="center" wrapText="1"/>
    </xf>
    <xf numFmtId="38" fontId="9" fillId="0" borderId="27" xfId="1" applyFont="1" applyFill="1" applyBorder="1" applyAlignment="1" applyProtection="1">
      <alignment horizontal="left" vertical="center" wrapText="1"/>
    </xf>
    <xf numFmtId="38" fontId="9" fillId="0" borderId="28" xfId="1" applyFont="1" applyFill="1" applyBorder="1" applyAlignment="1" applyProtection="1">
      <alignment horizontal="left" vertical="center" wrapText="1"/>
    </xf>
    <xf numFmtId="14" fontId="9" fillId="0" borderId="65" xfId="1" applyNumberFormat="1" applyFont="1" applyFill="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5"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9" xfId="0" applyFont="1" applyFill="1" applyBorder="1" applyAlignment="1">
      <alignment horizontal="center" vertical="center" wrapText="1"/>
    </xf>
    <xf numFmtId="38" fontId="9" fillId="0" borderId="0" xfId="1" applyFont="1" applyFill="1" applyBorder="1" applyAlignment="1" applyProtection="1">
      <alignment horizontal="left" vertical="top" wrapText="1"/>
    </xf>
    <xf numFmtId="0" fontId="9" fillId="3" borderId="33" xfId="25" applyFont="1" applyFill="1" applyBorder="1" applyAlignment="1">
      <alignment horizontal="center" vertical="center"/>
    </xf>
    <xf numFmtId="0" fontId="9" fillId="3" borderId="34" xfId="25" applyFont="1" applyFill="1" applyBorder="1" applyAlignment="1">
      <alignment horizontal="center" vertical="center"/>
    </xf>
    <xf numFmtId="0" fontId="9" fillId="3" borderId="35" xfId="25" applyFont="1" applyFill="1" applyBorder="1" applyAlignment="1">
      <alignment horizontal="center" vertical="center"/>
    </xf>
    <xf numFmtId="14" fontId="8" fillId="3" borderId="17" xfId="1" applyNumberFormat="1" applyFont="1" applyFill="1" applyBorder="1" applyAlignment="1" applyProtection="1">
      <alignment horizontal="center" vertical="center" wrapText="1"/>
    </xf>
    <xf numFmtId="0" fontId="0" fillId="3" borderId="0" xfId="0" applyFill="1" applyAlignment="1">
      <alignment horizontal="center" vertical="center" wrapText="1"/>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0" fillId="3" borderId="7" xfId="0" applyFill="1" applyBorder="1" applyAlignment="1">
      <alignment horizontal="center" vertical="center" wrapText="1"/>
    </xf>
    <xf numFmtId="14" fontId="9" fillId="0" borderId="4" xfId="1" applyNumberFormat="1" applyFont="1" applyFill="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38" fontId="13" fillId="3" borderId="22" xfId="1" applyFont="1" applyFill="1" applyBorder="1" applyAlignment="1" applyProtection="1">
      <alignment horizontal="center" vertical="center"/>
    </xf>
    <xf numFmtId="0" fontId="9" fillId="0" borderId="50" xfId="25" applyFont="1" applyBorder="1" applyAlignment="1" applyProtection="1">
      <alignment horizontal="left" vertical="center"/>
      <protection locked="0"/>
    </xf>
    <xf numFmtId="0" fontId="9" fillId="0" borderId="32" xfId="25" applyFont="1" applyBorder="1" applyAlignment="1" applyProtection="1">
      <alignment horizontal="left" vertical="center"/>
      <protection locked="0"/>
    </xf>
    <xf numFmtId="0" fontId="9" fillId="0" borderId="51" xfId="25" applyFont="1" applyBorder="1" applyAlignment="1" applyProtection="1">
      <alignment horizontal="left" vertical="center"/>
      <protection locked="0"/>
    </xf>
    <xf numFmtId="38" fontId="17" fillId="3" borderId="38" xfId="1" applyFont="1" applyFill="1" applyBorder="1" applyAlignment="1" applyProtection="1">
      <alignment horizontal="center" vertical="center" wrapText="1"/>
    </xf>
    <xf numFmtId="38" fontId="17" fillId="3" borderId="39" xfId="1" applyFont="1" applyFill="1" applyBorder="1" applyAlignment="1" applyProtection="1">
      <alignment horizontal="center" vertical="center" wrapText="1"/>
    </xf>
    <xf numFmtId="38" fontId="9" fillId="3" borderId="21" xfId="1" applyFont="1" applyFill="1" applyBorder="1" applyAlignment="1" applyProtection="1">
      <alignment horizontal="center" vertical="center" shrinkToFit="1"/>
    </xf>
    <xf numFmtId="38" fontId="9" fillId="3" borderId="27" xfId="1" applyFont="1" applyFill="1" applyBorder="1" applyAlignment="1" applyProtection="1">
      <alignment horizontal="center" vertical="center" shrinkToFit="1"/>
    </xf>
    <xf numFmtId="38" fontId="9" fillId="0" borderId="21" xfId="1" applyFont="1" applyFill="1" applyBorder="1" applyAlignment="1" applyProtection="1">
      <alignment horizontal="right" vertical="center" wrapText="1"/>
      <protection locked="0"/>
    </xf>
    <xf numFmtId="38" fontId="9" fillId="0" borderId="27" xfId="1" applyFont="1" applyFill="1" applyBorder="1" applyAlignment="1" applyProtection="1">
      <alignment horizontal="right" vertical="center" wrapText="1"/>
      <protection locked="0"/>
    </xf>
    <xf numFmtId="38" fontId="17" fillId="3" borderId="25" xfId="1" applyFont="1" applyFill="1" applyBorder="1" applyAlignment="1" applyProtection="1">
      <alignment horizontal="center" vertical="center" wrapText="1"/>
    </xf>
    <xf numFmtId="38" fontId="17" fillId="3" borderId="27" xfId="1" applyFont="1" applyFill="1" applyBorder="1" applyAlignment="1" applyProtection="1">
      <alignment horizontal="center" vertical="center" wrapText="1"/>
    </xf>
    <xf numFmtId="38" fontId="17" fillId="3" borderId="28" xfId="1"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38" fontId="9" fillId="0" borderId="21" xfId="1" applyFont="1" applyFill="1" applyBorder="1" applyAlignment="1" applyProtection="1">
      <alignment horizontal="center" vertical="center" wrapText="1"/>
      <protection locked="0"/>
    </xf>
    <xf numFmtId="38" fontId="9" fillId="0" borderId="27" xfId="1" applyFont="1" applyFill="1" applyBorder="1" applyAlignment="1" applyProtection="1">
      <alignment horizontal="center" vertical="center" wrapText="1"/>
      <protection locked="0"/>
    </xf>
    <xf numFmtId="38" fontId="9" fillId="0" borderId="28"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38" fontId="17" fillId="3" borderId="21" xfId="1" applyFont="1" applyFill="1" applyBorder="1" applyAlignment="1" applyProtection="1">
      <alignment horizontal="center" vertical="center" wrapText="1"/>
    </xf>
    <xf numFmtId="0" fontId="0" fillId="0" borderId="6" xfId="0" applyBorder="1" applyAlignment="1">
      <alignment horizontal="center" vertical="center" wrapText="1"/>
    </xf>
    <xf numFmtId="180" fontId="9" fillId="0" borderId="0" xfId="1" applyNumberFormat="1" applyFont="1" applyFill="1" applyAlignment="1" applyProtection="1">
      <alignment vertical="center"/>
    </xf>
    <xf numFmtId="180" fontId="0" fillId="0" borderId="0" xfId="0" applyNumberFormat="1">
      <alignment vertical="center"/>
    </xf>
    <xf numFmtId="38" fontId="9" fillId="0" borderId="41" xfId="1" applyFont="1" applyFill="1" applyBorder="1" applyAlignment="1" applyProtection="1">
      <alignment horizontal="center" vertical="center"/>
      <protection locked="0"/>
    </xf>
    <xf numFmtId="38" fontId="9" fillId="0" borderId="41" xfId="1" applyFont="1" applyFill="1" applyBorder="1" applyAlignment="1" applyProtection="1">
      <alignment horizontal="center" vertical="center"/>
    </xf>
    <xf numFmtId="38" fontId="9" fillId="3" borderId="16" xfId="1" applyFont="1" applyFill="1" applyBorder="1" applyAlignment="1" applyProtection="1">
      <alignment horizontal="left" vertical="center" wrapText="1"/>
    </xf>
    <xf numFmtId="38" fontId="9" fillId="3" borderId="12" xfId="1" applyFont="1" applyFill="1" applyBorder="1" applyAlignment="1" applyProtection="1">
      <alignment horizontal="left" vertical="center"/>
    </xf>
    <xf numFmtId="38" fontId="9" fillId="3" borderId="30" xfId="1" applyFont="1" applyFill="1" applyBorder="1" applyAlignment="1" applyProtection="1">
      <alignment horizontal="left" vertical="center"/>
    </xf>
    <xf numFmtId="38" fontId="9" fillId="0" borderId="0" xfId="1" applyFont="1" applyFill="1" applyBorder="1" applyAlignment="1" applyProtection="1">
      <alignment horizontal="left" vertical="center" shrinkToFit="1"/>
      <protection locked="0"/>
    </xf>
    <xf numFmtId="38" fontId="9" fillId="0" borderId="31" xfId="1" applyFont="1" applyFill="1" applyBorder="1" applyAlignment="1" applyProtection="1">
      <alignment horizontal="center" vertical="center"/>
      <protection locked="0"/>
    </xf>
    <xf numFmtId="38" fontId="9" fillId="0" borderId="12" xfId="1" applyFont="1" applyFill="1" applyBorder="1" applyAlignment="1" applyProtection="1">
      <alignment horizontal="center" vertical="center"/>
      <protection locked="0"/>
    </xf>
    <xf numFmtId="38" fontId="9" fillId="0" borderId="11" xfId="1" applyFont="1" applyFill="1" applyBorder="1" applyAlignment="1" applyProtection="1">
      <alignment horizontal="center" vertical="center"/>
      <protection locked="0"/>
    </xf>
    <xf numFmtId="38" fontId="9" fillId="0" borderId="33" xfId="1" applyFont="1" applyFill="1" applyBorder="1" applyAlignment="1" applyProtection="1">
      <alignment horizontal="center" vertical="center"/>
    </xf>
    <xf numFmtId="38" fontId="9" fillId="0" borderId="34" xfId="1" applyFont="1" applyFill="1" applyBorder="1" applyAlignment="1" applyProtection="1">
      <alignment horizontal="center" vertical="center"/>
    </xf>
    <xf numFmtId="38" fontId="9" fillId="0" borderId="34" xfId="1" applyFont="1" applyFill="1" applyBorder="1" applyAlignment="1" applyProtection="1">
      <alignment horizontal="center" vertical="center"/>
      <protection locked="0"/>
    </xf>
    <xf numFmtId="38" fontId="9" fillId="0" borderId="40" xfId="1" applyFont="1" applyFill="1" applyBorder="1" applyAlignment="1" applyProtection="1">
      <alignment horizontal="center" vertical="center"/>
      <protection locked="0"/>
    </xf>
    <xf numFmtId="14" fontId="9" fillId="0" borderId="25" xfId="1" applyNumberFormat="1" applyFont="1" applyFill="1" applyBorder="1" applyAlignment="1" applyProtection="1">
      <alignment horizontal="left" vertical="top" wrapText="1" shrinkToFit="1"/>
      <protection locked="0"/>
    </xf>
    <xf numFmtId="14" fontId="9" fillId="0" borderId="27" xfId="1" applyNumberFormat="1" applyFont="1" applyFill="1" applyBorder="1" applyAlignment="1" applyProtection="1">
      <alignment horizontal="left" vertical="top" wrapText="1" shrinkToFit="1"/>
      <protection locked="0"/>
    </xf>
    <xf numFmtId="14" fontId="9" fillId="0" borderId="20" xfId="1" applyNumberFormat="1" applyFont="1" applyFill="1" applyBorder="1" applyAlignment="1" applyProtection="1">
      <alignment horizontal="left" vertical="top" wrapText="1" shrinkToFit="1"/>
      <protection locked="0"/>
    </xf>
    <xf numFmtId="14" fontId="9" fillId="0" borderId="17" xfId="1" applyNumberFormat="1" applyFont="1" applyFill="1" applyBorder="1" applyAlignment="1" applyProtection="1">
      <alignment horizontal="left" vertical="top" wrapText="1" shrinkToFit="1"/>
      <protection locked="0"/>
    </xf>
    <xf numFmtId="14" fontId="9" fillId="0" borderId="0" xfId="1" applyNumberFormat="1" applyFont="1" applyFill="1" applyBorder="1" applyAlignment="1" applyProtection="1">
      <alignment horizontal="left" vertical="top" wrapText="1" shrinkToFit="1"/>
      <protection locked="0"/>
    </xf>
    <xf numFmtId="14" fontId="9" fillId="0" borderId="13" xfId="1" applyNumberFormat="1" applyFont="1" applyFill="1" applyBorder="1" applyAlignment="1" applyProtection="1">
      <alignment horizontal="left" vertical="top" wrapText="1" shrinkToFit="1"/>
      <protection locked="0"/>
    </xf>
    <xf numFmtId="14" fontId="9" fillId="0" borderId="38" xfId="1" applyNumberFormat="1" applyFont="1" applyFill="1" applyBorder="1" applyAlignment="1" applyProtection="1">
      <alignment horizontal="left" vertical="top" wrapText="1" shrinkToFit="1"/>
      <protection locked="0"/>
    </xf>
    <xf numFmtId="14" fontId="9" fillId="0" borderId="32" xfId="1" applyNumberFormat="1" applyFont="1" applyFill="1" applyBorder="1" applyAlignment="1" applyProtection="1">
      <alignment horizontal="left" vertical="top" wrapText="1" shrinkToFit="1"/>
      <protection locked="0"/>
    </xf>
    <xf numFmtId="14" fontId="9" fillId="0" borderId="51" xfId="1" applyNumberFormat="1" applyFont="1" applyFill="1" applyBorder="1" applyAlignment="1" applyProtection="1">
      <alignment horizontal="left" vertical="top" wrapText="1" shrinkToFit="1"/>
      <protection locked="0"/>
    </xf>
    <xf numFmtId="14" fontId="9" fillId="3" borderId="57" xfId="1" applyNumberFormat="1" applyFont="1" applyFill="1" applyBorder="1" applyAlignment="1" applyProtection="1">
      <alignment horizontal="center" vertical="center" wrapText="1"/>
    </xf>
    <xf numFmtId="14" fontId="9" fillId="3" borderId="34" xfId="1" applyNumberFormat="1" applyFont="1" applyFill="1" applyBorder="1" applyAlignment="1" applyProtection="1">
      <alignment horizontal="center" vertical="center" wrapText="1"/>
    </xf>
    <xf numFmtId="14" fontId="9" fillId="3" borderId="36" xfId="1" applyNumberFormat="1" applyFont="1" applyFill="1" applyBorder="1" applyAlignment="1" applyProtection="1">
      <alignment horizontal="center" vertical="center" wrapText="1"/>
    </xf>
    <xf numFmtId="176" fontId="9" fillId="0" borderId="38" xfId="1" applyNumberFormat="1" applyFont="1" applyFill="1" applyBorder="1" applyAlignment="1" applyProtection="1">
      <alignment horizontal="center" vertical="center"/>
      <protection locked="0"/>
    </xf>
    <xf numFmtId="176" fontId="9" fillId="0" borderId="32" xfId="1" applyNumberFormat="1" applyFont="1" applyFill="1" applyBorder="1" applyAlignment="1" applyProtection="1">
      <alignment horizontal="center" vertical="center"/>
      <protection locked="0"/>
    </xf>
    <xf numFmtId="176" fontId="9" fillId="0" borderId="51" xfId="1" applyNumberFormat="1" applyFont="1" applyFill="1" applyBorder="1" applyAlignment="1" applyProtection="1">
      <alignment horizontal="center" vertical="center"/>
      <protection locked="0"/>
    </xf>
    <xf numFmtId="14" fontId="8" fillId="3" borderId="25" xfId="1" applyNumberFormat="1" applyFont="1" applyFill="1" applyBorder="1" applyAlignment="1" applyProtection="1">
      <alignment horizontal="center"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14" fontId="9" fillId="0" borderId="21" xfId="1" applyNumberFormat="1" applyFont="1" applyFill="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38" fontId="11" fillId="0" borderId="0" xfId="1" applyFont="1" applyFill="1" applyAlignment="1" applyProtection="1">
      <alignment horizontal="left" vertical="center" wrapText="1"/>
    </xf>
    <xf numFmtId="0" fontId="0" fillId="0" borderId="0" xfId="0" applyAlignment="1">
      <alignment horizontal="left" vertical="center" wrapText="1"/>
    </xf>
    <xf numFmtId="38" fontId="17" fillId="3" borderId="23" xfId="1" applyFont="1" applyFill="1" applyBorder="1" applyAlignment="1" applyProtection="1">
      <alignment horizontal="center" vertical="center" wrapText="1"/>
    </xf>
    <xf numFmtId="38" fontId="17" fillId="3" borderId="24" xfId="1" applyFont="1" applyFill="1" applyBorder="1" applyAlignment="1" applyProtection="1">
      <alignment horizontal="center" vertical="center" wrapText="1"/>
    </xf>
    <xf numFmtId="38" fontId="17" fillId="3" borderId="60" xfId="1" applyFont="1" applyFill="1" applyBorder="1" applyAlignment="1" applyProtection="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46" fillId="0" borderId="65" xfId="34" applyFont="1" applyFill="1" applyBorder="1" applyAlignment="1" applyProtection="1">
      <alignment horizontal="left" vertical="center"/>
      <protection locked="0"/>
    </xf>
    <xf numFmtId="0" fontId="9" fillId="0" borderId="24" xfId="25"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46" fillId="0" borderId="8" xfId="34" applyFont="1" applyFill="1" applyBorder="1" applyAlignment="1" applyProtection="1">
      <alignment horizontal="left" vertical="center"/>
      <protection locked="0"/>
    </xf>
    <xf numFmtId="0" fontId="9" fillId="0" borderId="2" xfId="25"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108" xfId="0" applyFont="1" applyBorder="1" applyAlignment="1" applyProtection="1">
      <alignment horizontal="left" vertical="center"/>
      <protection locked="0"/>
    </xf>
    <xf numFmtId="0" fontId="46" fillId="0" borderId="6" xfId="34" applyFont="1" applyFill="1" applyBorder="1" applyAlignment="1" applyProtection="1">
      <alignment horizontal="left" vertical="center"/>
      <protection locked="0"/>
    </xf>
    <xf numFmtId="0" fontId="9" fillId="0" borderId="1" xfId="25"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38" fontId="9" fillId="0" borderId="8"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38" fontId="17" fillId="3" borderId="65" xfId="1" applyFont="1" applyFill="1" applyBorder="1" applyAlignment="1" applyProtection="1">
      <alignment horizontal="center" vertical="center" wrapText="1"/>
    </xf>
    <xf numFmtId="0" fontId="0" fillId="0" borderId="4" xfId="0" applyBorder="1" applyAlignment="1">
      <alignment horizontal="center" vertical="center" wrapText="1"/>
    </xf>
    <xf numFmtId="0" fontId="34" fillId="3" borderId="107" xfId="0" applyFont="1" applyFill="1" applyBorder="1" applyAlignment="1">
      <alignment horizontal="left" vertical="center"/>
    </xf>
    <xf numFmtId="0" fontId="34" fillId="3" borderId="81" xfId="0" applyFont="1" applyFill="1" applyBorder="1" applyAlignment="1">
      <alignment horizontal="left" vertical="center"/>
    </xf>
    <xf numFmtId="0" fontId="34" fillId="3" borderId="97" xfId="0" applyFont="1" applyFill="1" applyBorder="1" applyAlignment="1">
      <alignment horizontal="left" vertical="center"/>
    </xf>
    <xf numFmtId="0" fontId="34" fillId="3" borderId="76" xfId="0" applyFont="1" applyFill="1" applyBorder="1" applyAlignment="1">
      <alignment horizontal="left" vertical="center"/>
    </xf>
    <xf numFmtId="0" fontId="9" fillId="0" borderId="0" xfId="0" applyFont="1" applyAlignment="1">
      <alignment horizontal="left" vertical="center"/>
    </xf>
    <xf numFmtId="0" fontId="9" fillId="0" borderId="0" xfId="0" applyFont="1" applyAlignment="1"/>
    <xf numFmtId="0" fontId="13" fillId="3" borderId="57" xfId="0" applyFont="1" applyFill="1" applyBorder="1" applyAlignment="1">
      <alignment horizontal="center" vertical="center"/>
    </xf>
    <xf numFmtId="0" fontId="13" fillId="3" borderId="35"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105" xfId="0" applyFont="1" applyFill="1" applyBorder="1" applyAlignment="1">
      <alignment horizontal="center" vertical="center" shrinkToFit="1"/>
    </xf>
    <xf numFmtId="0" fontId="9" fillId="3" borderId="106" xfId="0" applyFont="1" applyFill="1" applyBorder="1" applyAlignment="1">
      <alignment horizontal="center" vertical="center" shrinkToFit="1"/>
    </xf>
    <xf numFmtId="12" fontId="0" fillId="0" borderId="79" xfId="0" applyNumberFormat="1" applyBorder="1" applyAlignment="1" applyProtection="1">
      <alignment horizontal="center" vertical="center" shrinkToFit="1"/>
      <protection locked="0"/>
    </xf>
    <xf numFmtId="12" fontId="0" fillId="0" borderId="78" xfId="0" applyNumberFormat="1" applyBorder="1" applyAlignment="1" applyProtection="1">
      <alignment horizontal="center" vertical="center" shrinkToFit="1"/>
      <protection locked="0"/>
    </xf>
    <xf numFmtId="12" fontId="27" fillId="0" borderId="75" xfId="0" applyNumberFormat="1" applyFont="1" applyBorder="1" applyAlignment="1" applyProtection="1">
      <alignment horizontal="center" vertical="center" shrinkToFit="1"/>
      <protection locked="0"/>
    </xf>
    <xf numFmtId="12" fontId="27" fillId="0" borderId="76" xfId="0" applyNumberFormat="1" applyFont="1" applyBorder="1" applyAlignment="1" applyProtection="1">
      <alignment horizontal="center" vertical="center" shrinkToFit="1"/>
      <protection locked="0"/>
    </xf>
    <xf numFmtId="0" fontId="34" fillId="0" borderId="80" xfId="0" applyFont="1" applyBorder="1" applyAlignment="1" applyProtection="1">
      <alignment horizontal="left" vertical="center" shrinkToFit="1"/>
      <protection locked="0"/>
    </xf>
    <xf numFmtId="0" fontId="0" fillId="0" borderId="79" xfId="0" applyBorder="1" applyAlignment="1" applyProtection="1">
      <alignment vertical="center" shrinkToFit="1"/>
      <protection locked="0"/>
    </xf>
    <xf numFmtId="0" fontId="0" fillId="0" borderId="78" xfId="0" applyBorder="1" applyAlignment="1" applyProtection="1">
      <alignment vertical="center" shrinkToFit="1"/>
      <protection locked="0"/>
    </xf>
    <xf numFmtId="0" fontId="9" fillId="3" borderId="61"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34" xfId="0" applyFont="1" applyFill="1" applyBorder="1" applyAlignment="1">
      <alignment horizontal="center" vertical="center" shrinkToFit="1"/>
    </xf>
    <xf numFmtId="0" fontId="9" fillId="3" borderId="35" xfId="0" applyFont="1" applyFill="1" applyBorder="1" applyAlignment="1">
      <alignment horizontal="center" vertical="center" shrinkToFit="1"/>
    </xf>
    <xf numFmtId="0" fontId="9" fillId="3" borderId="63" xfId="0" applyFont="1" applyFill="1" applyBorder="1" applyAlignment="1">
      <alignment horizontal="center" vertical="center" textRotation="255"/>
    </xf>
    <xf numFmtId="0" fontId="9" fillId="3" borderId="18" xfId="0" applyFont="1" applyFill="1" applyBorder="1" applyAlignment="1">
      <alignment horizontal="center" vertical="center" textRotation="255"/>
    </xf>
    <xf numFmtId="0" fontId="9" fillId="3" borderId="17" xfId="0" applyFont="1" applyFill="1" applyBorder="1" applyAlignment="1">
      <alignment horizontal="center" vertical="center" textRotation="255"/>
    </xf>
    <xf numFmtId="0" fontId="9" fillId="3" borderId="68" xfId="0" applyFont="1" applyFill="1" applyBorder="1" applyAlignment="1">
      <alignment horizontal="center" vertical="center" textRotation="255"/>
    </xf>
    <xf numFmtId="0" fontId="9" fillId="3" borderId="64"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8"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59" xfId="0" applyFont="1" applyFill="1" applyBorder="1" applyAlignment="1">
      <alignment horizontal="center" vertical="center"/>
    </xf>
    <xf numFmtId="0" fontId="35" fillId="0" borderId="0" xfId="0" applyFont="1" applyAlignment="1">
      <alignment horizontal="left" vertical="center" wrapText="1"/>
    </xf>
    <xf numFmtId="0" fontId="13" fillId="0" borderId="32" xfId="0" applyFont="1" applyBorder="1" applyAlignment="1">
      <alignment horizontal="center" vertical="center"/>
    </xf>
    <xf numFmtId="0" fontId="20" fillId="0" borderId="32" xfId="0" applyFont="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9" fillId="0" borderId="0" xfId="0" applyFont="1" applyAlignment="1">
      <alignment horizontal="left" vertical="center" wrapText="1"/>
    </xf>
    <xf numFmtId="0" fontId="9" fillId="3" borderId="69"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7" xfId="0" applyFont="1" applyFill="1" applyBorder="1" applyAlignment="1">
      <alignment horizontal="center" vertical="center"/>
    </xf>
    <xf numFmtId="0" fontId="34" fillId="3" borderId="99" xfId="0" applyFont="1" applyFill="1" applyBorder="1" applyAlignment="1">
      <alignment horizontal="left" vertical="center"/>
    </xf>
    <xf numFmtId="0" fontId="9" fillId="3" borderId="78" xfId="0" applyFont="1" applyFill="1" applyBorder="1" applyAlignment="1">
      <alignment horizontal="left" vertical="center"/>
    </xf>
    <xf numFmtId="0" fontId="34" fillId="3" borderId="17" xfId="0" applyFont="1" applyFill="1" applyBorder="1" applyAlignment="1">
      <alignment horizontal="left" vertical="center"/>
    </xf>
    <xf numFmtId="0" fontId="9" fillId="3" borderId="5" xfId="0" applyFont="1" applyFill="1" applyBorder="1" applyAlignment="1">
      <alignment horizontal="left" vertical="center"/>
    </xf>
    <xf numFmtId="177" fontId="9" fillId="0" borderId="0" xfId="1" applyNumberFormat="1" applyFont="1" applyFill="1" applyAlignment="1" applyProtection="1">
      <alignment horizontal="right" vertical="center" shrinkToFit="1"/>
    </xf>
    <xf numFmtId="0" fontId="0" fillId="0" borderId="0" xfId="0" applyAlignment="1">
      <alignment vertical="center" shrinkToFit="1"/>
    </xf>
    <xf numFmtId="177" fontId="9" fillId="0" borderId="0" xfId="1" applyNumberFormat="1" applyFont="1" applyFill="1" applyAlignment="1" applyProtection="1">
      <alignment horizontal="left" vertical="center" shrinkToFit="1"/>
    </xf>
    <xf numFmtId="0" fontId="28" fillId="0" borderId="0" xfId="0" applyFont="1" applyAlignment="1">
      <alignment horizontal="left" vertical="center" shrinkToFit="1"/>
    </xf>
    <xf numFmtId="38" fontId="9" fillId="0" borderId="0" xfId="0" applyNumberFormat="1" applyFont="1" applyAlignment="1">
      <alignment horizontal="left" vertical="center" shrinkToFit="1"/>
    </xf>
    <xf numFmtId="0" fontId="9" fillId="0" borderId="0" xfId="0" applyFont="1" applyAlignment="1">
      <alignment horizontal="left" vertical="center" shrinkToFit="1"/>
    </xf>
    <xf numFmtId="0" fontId="34" fillId="0" borderId="0" xfId="0" applyFont="1" applyAlignment="1" applyProtection="1">
      <alignment horizontal="distributed" vertical="center"/>
      <protection locked="0"/>
    </xf>
    <xf numFmtId="0" fontId="9" fillId="0" borderId="0" xfId="0" applyFont="1" applyAlignment="1">
      <alignment horizontal="center" vertical="top" wrapText="1"/>
    </xf>
    <xf numFmtId="179" fontId="9" fillId="0" borderId="1" xfId="1" applyNumberFormat="1" applyFont="1" applyFill="1" applyBorder="1" applyAlignment="1" applyProtection="1">
      <alignment horizontal="center" vertical="center"/>
    </xf>
    <xf numFmtId="179" fontId="28" fillId="0" borderId="1" xfId="0" applyNumberFormat="1" applyFont="1" applyBorder="1" applyAlignment="1">
      <alignment horizontal="center" vertical="center"/>
    </xf>
    <xf numFmtId="0" fontId="9" fillId="8" borderId="0" xfId="0" applyFont="1" applyFill="1" applyAlignment="1" applyProtection="1">
      <alignment horizontal="justify" vertical="distributed"/>
      <protection locked="0"/>
    </xf>
    <xf numFmtId="0" fontId="28" fillId="8" borderId="0" xfId="0" applyFont="1" applyFill="1" applyAlignment="1" applyProtection="1">
      <alignment vertical="distributed"/>
      <protection locked="0"/>
    </xf>
    <xf numFmtId="0" fontId="9" fillId="0" borderId="0" xfId="0" applyFont="1" applyAlignment="1">
      <alignment vertical="distributed" wrapText="1"/>
    </xf>
    <xf numFmtId="0" fontId="28" fillId="0" borderId="0" xfId="0" applyFont="1" applyAlignment="1">
      <alignment vertical="distributed" wrapText="1"/>
    </xf>
    <xf numFmtId="0" fontId="17" fillId="0" borderId="0" xfId="0" applyFont="1" applyAlignment="1">
      <alignment horizontal="justify" vertical="distributed" wrapText="1"/>
    </xf>
    <xf numFmtId="0" fontId="0" fillId="0" borderId="0" xfId="0" applyAlignment="1">
      <alignment vertical="distributed"/>
    </xf>
    <xf numFmtId="0" fontId="0" fillId="0" borderId="0" xfId="0">
      <alignment vertical="center"/>
    </xf>
    <xf numFmtId="58" fontId="34" fillId="0" borderId="0" xfId="0" applyNumberFormat="1" applyFont="1" applyAlignment="1" applyProtection="1">
      <alignment horizontal="distributed" vertical="center"/>
      <protection locked="0"/>
    </xf>
    <xf numFmtId="177" fontId="28" fillId="0" borderId="0" xfId="0" applyNumberFormat="1" applyFont="1" applyAlignment="1">
      <alignment horizontal="right" vertical="center" shrinkToFit="1"/>
    </xf>
    <xf numFmtId="177" fontId="28" fillId="0" borderId="0" xfId="0" applyNumberFormat="1" applyFont="1" applyAlignment="1">
      <alignment vertical="center" shrinkToFit="1"/>
    </xf>
    <xf numFmtId="0" fontId="37" fillId="0" borderId="0" xfId="0" applyFont="1">
      <alignment vertical="center"/>
    </xf>
    <xf numFmtId="0" fontId="9" fillId="12" borderId="0" xfId="0" applyFont="1" applyFill="1" applyAlignment="1" applyProtection="1">
      <alignment horizontal="justify" vertical="distributed"/>
      <protection locked="0"/>
    </xf>
    <xf numFmtId="0" fontId="28" fillId="12" borderId="0" xfId="0" applyFont="1" applyFill="1" applyAlignment="1" applyProtection="1">
      <alignment vertical="distributed"/>
      <protection locked="0"/>
    </xf>
    <xf numFmtId="38" fontId="9" fillId="0" borderId="0" xfId="1" applyFont="1" applyFill="1" applyAlignment="1" applyProtection="1">
      <alignment vertical="distributed"/>
      <protection locked="0"/>
    </xf>
    <xf numFmtId="0" fontId="28" fillId="0" borderId="0" xfId="0" applyFont="1" applyAlignment="1" applyProtection="1">
      <alignment vertical="distributed"/>
      <protection locked="0"/>
    </xf>
    <xf numFmtId="0" fontId="8" fillId="4" borderId="0" xfId="0" applyFont="1" applyFill="1" applyAlignment="1">
      <alignment horizontal="left" vertical="distributed" wrapText="1"/>
    </xf>
    <xf numFmtId="176" fontId="8" fillId="0" borderId="0" xfId="1" applyNumberFormat="1" applyFont="1" applyFill="1" applyAlignment="1" applyProtection="1">
      <alignment vertical="center"/>
    </xf>
    <xf numFmtId="176" fontId="0" fillId="0" borderId="0" xfId="0" applyNumberFormat="1">
      <alignment vertical="center"/>
    </xf>
    <xf numFmtId="38" fontId="8" fillId="0" borderId="0" xfId="1" applyFont="1" applyFill="1" applyAlignment="1" applyProtection="1">
      <alignment vertical="center"/>
    </xf>
    <xf numFmtId="177" fontId="8" fillId="0" borderId="0" xfId="1" applyNumberFormat="1" applyFont="1" applyFill="1" applyAlignment="1" applyProtection="1">
      <alignment vertical="center" shrinkToFit="1"/>
    </xf>
    <xf numFmtId="177" fontId="0" fillId="0" borderId="0" xfId="0" applyNumberFormat="1" applyAlignment="1">
      <alignment vertical="center" shrinkToFit="1"/>
    </xf>
    <xf numFmtId="38" fontId="8" fillId="0" borderId="0" xfId="1" applyFont="1" applyFill="1" applyAlignment="1" applyProtection="1">
      <alignment vertical="top"/>
    </xf>
    <xf numFmtId="0" fontId="0" fillId="0" borderId="0" xfId="0" applyAlignment="1">
      <alignment vertical="top"/>
    </xf>
    <xf numFmtId="177" fontId="8" fillId="0" borderId="0" xfId="0" applyNumberFormat="1" applyFont="1" applyAlignment="1">
      <alignment horizontal="right" vertical="center" shrinkToFit="1"/>
    </xf>
    <xf numFmtId="0" fontId="9" fillId="0" borderId="0" xfId="0" applyFont="1" applyAlignment="1">
      <alignment horizontal="right" vertical="center"/>
    </xf>
    <xf numFmtId="38" fontId="8" fillId="0" borderId="0" xfId="1" applyFont="1" applyFill="1" applyAlignment="1" applyProtection="1">
      <alignment horizontal="center" vertical="center"/>
    </xf>
    <xf numFmtId="0" fontId="34" fillId="0" borderId="65" xfId="0" applyFont="1" applyBorder="1" applyAlignment="1" applyProtection="1">
      <alignment horizontal="center" vertical="center" shrinkToFit="1"/>
      <protection locked="0"/>
    </xf>
    <xf numFmtId="0" fontId="34" fillId="0" borderId="24" xfId="0" applyFont="1" applyBorder="1" applyAlignment="1" applyProtection="1">
      <alignment horizontal="center" vertical="center" shrinkToFit="1"/>
      <protection locked="0"/>
    </xf>
    <xf numFmtId="0" fontId="34" fillId="0" borderId="60" xfId="0" applyFont="1" applyBorder="1" applyAlignment="1" applyProtection="1">
      <alignment horizontal="center" vertical="center" shrinkToFit="1"/>
      <protection locked="0"/>
    </xf>
    <xf numFmtId="0" fontId="34" fillId="0" borderId="4"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5" xfId="0" applyFont="1" applyBorder="1" applyAlignment="1" applyProtection="1">
      <alignment horizontal="center" vertical="center" shrinkToFit="1"/>
      <protection locked="0"/>
    </xf>
    <xf numFmtId="0" fontId="34" fillId="0" borderId="6"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34" fillId="0" borderId="7" xfId="0" applyFont="1" applyBorder="1" applyAlignment="1" applyProtection="1">
      <alignment horizontal="center" vertical="center" shrinkToFit="1"/>
      <protection locked="0"/>
    </xf>
    <xf numFmtId="38" fontId="8" fillId="0" borderId="24" xfId="1" applyFont="1" applyFill="1" applyBorder="1" applyAlignment="1" applyProtection="1">
      <alignment horizontal="center" vertical="center" wrapText="1"/>
    </xf>
    <xf numFmtId="38" fontId="8" fillId="0" borderId="24" xfId="1" applyFont="1" applyFill="1" applyBorder="1" applyAlignment="1" applyProtection="1">
      <alignment horizontal="center" vertical="center"/>
    </xf>
    <xf numFmtId="38" fontId="8" fillId="0" borderId="60" xfId="1" applyFont="1" applyFill="1" applyBorder="1" applyAlignment="1" applyProtection="1">
      <alignment horizontal="center" vertical="center"/>
    </xf>
    <xf numFmtId="38" fontId="8" fillId="0" borderId="1" xfId="1" applyFont="1" applyFill="1" applyBorder="1" applyAlignment="1" applyProtection="1">
      <alignment horizontal="center" vertical="center"/>
    </xf>
    <xf numFmtId="38" fontId="8" fillId="0" borderId="7" xfId="1" applyFont="1" applyFill="1" applyBorder="1" applyAlignment="1" applyProtection="1">
      <alignment horizontal="center" vertical="center"/>
    </xf>
    <xf numFmtId="38" fontId="8" fillId="3" borderId="65" xfId="1" applyFont="1" applyFill="1" applyBorder="1" applyAlignment="1" applyProtection="1">
      <alignment horizontal="center" vertical="center"/>
    </xf>
    <xf numFmtId="38" fontId="8" fillId="3" borderId="24" xfId="1" applyFont="1" applyFill="1" applyBorder="1" applyAlignment="1" applyProtection="1">
      <alignment horizontal="center" vertical="center"/>
    </xf>
    <xf numFmtId="38" fontId="8" fillId="3" borderId="60"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0"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1" xfId="1" applyFont="1" applyFill="1" applyBorder="1" applyAlignment="1" applyProtection="1">
      <alignment horizontal="center" vertical="center"/>
    </xf>
    <xf numFmtId="38" fontId="8" fillId="3" borderId="7" xfId="1" applyFont="1" applyFill="1" applyBorder="1" applyAlignment="1" applyProtection="1">
      <alignment horizontal="center" vertical="center"/>
    </xf>
    <xf numFmtId="0" fontId="34" fillId="0" borderId="104" xfId="0" applyFont="1" applyBorder="1" applyAlignment="1" applyProtection="1">
      <alignment horizontal="center" vertical="center" shrinkToFit="1"/>
      <protection locked="0"/>
    </xf>
    <xf numFmtId="0" fontId="34" fillId="0" borderId="109" xfId="0" applyFont="1" applyBorder="1" applyAlignment="1" applyProtection="1">
      <alignment horizontal="center" vertical="center" shrinkToFit="1"/>
      <protection locked="0"/>
    </xf>
    <xf numFmtId="0" fontId="34" fillId="0" borderId="115" xfId="0" applyFont="1" applyBorder="1" applyAlignment="1" applyProtection="1">
      <alignment horizontal="center" vertical="center" shrinkToFit="1"/>
      <protection locked="0"/>
    </xf>
    <xf numFmtId="58" fontId="8" fillId="0" borderId="0" xfId="0" applyNumberFormat="1" applyFont="1" applyAlignment="1">
      <alignment horizontal="distributed" vertical="center"/>
    </xf>
    <xf numFmtId="0" fontId="8" fillId="0" borderId="0" xfId="0" applyFont="1" applyAlignment="1">
      <alignment horizontal="distributed" vertical="center"/>
    </xf>
    <xf numFmtId="177" fontId="8" fillId="0" borderId="0" xfId="1" applyNumberFormat="1" applyFont="1" applyFill="1" applyAlignment="1" applyProtection="1">
      <alignment horizontal="left" vertical="center" wrapText="1" shrinkToFit="1"/>
    </xf>
    <xf numFmtId="0" fontId="21" fillId="0" borderId="0" xfId="0" applyFont="1" applyAlignment="1">
      <alignment horizontal="left" vertical="center" wrapText="1" shrinkToFit="1"/>
    </xf>
    <xf numFmtId="38" fontId="8" fillId="3" borderId="65" xfId="1" applyFont="1" applyFill="1" applyBorder="1" applyAlignment="1" applyProtection="1">
      <alignment horizontal="center" vertical="center" wrapText="1"/>
    </xf>
    <xf numFmtId="0" fontId="0" fillId="3" borderId="24" xfId="0" applyFill="1" applyBorder="1" applyAlignment="1">
      <alignment horizontal="center" vertical="center"/>
    </xf>
    <xf numFmtId="0" fontId="0" fillId="3" borderId="60"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1" xfId="0" applyFill="1" applyBorder="1" applyAlignment="1">
      <alignment horizontal="center" vertical="center"/>
    </xf>
    <xf numFmtId="0" fontId="0" fillId="3" borderId="7" xfId="0" applyFill="1" applyBorder="1" applyAlignment="1">
      <alignment horizontal="center" vertical="center"/>
    </xf>
    <xf numFmtId="38" fontId="8" fillId="0" borderId="65" xfId="1" applyFont="1" applyFill="1" applyBorder="1" applyAlignment="1" applyProtection="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38" fontId="24" fillId="0" borderId="0" xfId="1" applyFont="1" applyFill="1" applyAlignment="1" applyProtection="1">
      <alignment vertical="distributed"/>
    </xf>
    <xf numFmtId="0" fontId="25" fillId="0" borderId="0" xfId="0" applyFont="1" applyAlignment="1">
      <alignment vertical="distributed"/>
    </xf>
    <xf numFmtId="179" fontId="24" fillId="0" borderId="1" xfId="0" applyNumberFormat="1" applyFont="1" applyBorder="1" applyAlignment="1">
      <alignment horizontal="center" vertical="distributed"/>
    </xf>
    <xf numFmtId="0" fontId="34" fillId="0" borderId="117" xfId="0" applyFont="1" applyBorder="1" applyAlignment="1" applyProtection="1">
      <alignment horizontal="center" vertical="center" shrinkToFit="1"/>
      <protection locked="0"/>
    </xf>
    <xf numFmtId="0" fontId="34" fillId="0" borderId="118" xfId="0" applyFont="1" applyBorder="1" applyAlignment="1" applyProtection="1">
      <alignment horizontal="center" vertical="center" shrinkToFit="1"/>
      <protection locked="0"/>
    </xf>
    <xf numFmtId="0" fontId="34" fillId="0" borderId="119" xfId="0" applyFont="1" applyBorder="1" applyAlignment="1" applyProtection="1">
      <alignment horizontal="center" vertical="center" shrinkToFit="1"/>
      <protection locked="0"/>
    </xf>
    <xf numFmtId="0" fontId="34" fillId="0" borderId="106" xfId="0" applyFont="1" applyBorder="1" applyAlignment="1" applyProtection="1">
      <alignment horizontal="center" vertical="center" shrinkToFit="1"/>
      <protection locked="0"/>
    </xf>
    <xf numFmtId="0" fontId="34" fillId="0" borderId="114" xfId="0" applyFont="1" applyBorder="1" applyAlignment="1" applyProtection="1">
      <alignment horizontal="center" vertical="center" shrinkToFit="1"/>
      <protection locked="0"/>
    </xf>
    <xf numFmtId="0" fontId="34" fillId="0" borderId="116" xfId="0" applyFont="1" applyBorder="1" applyAlignment="1" applyProtection="1">
      <alignment horizontal="center" vertical="center" shrinkToFit="1"/>
      <protection locked="0"/>
    </xf>
    <xf numFmtId="0" fontId="19" fillId="8" borderId="0" xfId="0" applyFont="1" applyFill="1" applyAlignment="1" applyProtection="1">
      <alignment horizontal="justify" vertical="distributed" wrapText="1"/>
      <protection locked="0"/>
    </xf>
    <xf numFmtId="0" fontId="23" fillId="8" borderId="0" xfId="0" applyFont="1" applyFill="1" applyAlignment="1" applyProtection="1">
      <alignment vertical="distributed"/>
      <protection locked="0"/>
    </xf>
    <xf numFmtId="0" fontId="19" fillId="8" borderId="0" xfId="0" applyFont="1" applyFill="1" applyAlignment="1" applyProtection="1">
      <alignment horizontal="justify" vertical="distributed"/>
      <protection locked="0"/>
    </xf>
    <xf numFmtId="0" fontId="8" fillId="0" borderId="0" xfId="0" applyFont="1" applyAlignment="1">
      <alignment horizontal="center" vertical="top" wrapText="1"/>
    </xf>
    <xf numFmtId="0" fontId="1" fillId="0" borderId="0" xfId="36" applyFont="1" applyAlignment="1">
      <alignment horizontal="left" vertical="center" wrapText="1"/>
    </xf>
    <xf numFmtId="0" fontId="2" fillId="0" borderId="0" xfId="36" applyAlignment="1">
      <alignment horizontal="left" vertical="center" wrapText="1"/>
    </xf>
    <xf numFmtId="0" fontId="8" fillId="0" borderId="0" xfId="36" applyFont="1" applyAlignment="1">
      <alignment horizontal="left" vertical="center"/>
    </xf>
    <xf numFmtId="38" fontId="43" fillId="0" borderId="0" xfId="1" applyFont="1" applyFill="1" applyAlignment="1" applyProtection="1">
      <alignment horizontal="right" vertical="center"/>
    </xf>
    <xf numFmtId="0" fontId="12" fillId="0" borderId="0" xfId="36" applyFont="1" applyAlignment="1">
      <alignment horizontal="center" vertical="center"/>
    </xf>
    <xf numFmtId="0" fontId="8" fillId="0" borderId="0" xfId="36" applyFont="1" applyAlignment="1">
      <alignment horizontal="center" vertical="center"/>
    </xf>
    <xf numFmtId="0" fontId="47" fillId="0" borderId="0" xfId="36" applyFont="1" applyAlignment="1">
      <alignment horizontal="center" vertical="center"/>
    </xf>
    <xf numFmtId="0" fontId="8" fillId="0" borderId="0" xfId="36" applyFont="1">
      <alignment vertical="center"/>
    </xf>
    <xf numFmtId="38" fontId="9" fillId="0" borderId="0" xfId="1" applyFont="1" applyFill="1" applyAlignment="1" applyProtection="1">
      <alignment horizontal="left" vertical="top"/>
    </xf>
    <xf numFmtId="177" fontId="9" fillId="0" borderId="0" xfId="0" applyNumberFormat="1" applyFont="1" applyAlignment="1" applyProtection="1">
      <alignment horizontal="left" vertical="center" shrinkToFit="1"/>
      <protection locked="0"/>
    </xf>
    <xf numFmtId="177" fontId="9" fillId="0" borderId="0" xfId="0" applyNumberFormat="1" applyFont="1" applyAlignment="1">
      <alignment horizontal="left" vertical="top" shrinkToFit="1"/>
    </xf>
    <xf numFmtId="0" fontId="28" fillId="3" borderId="60" xfId="0" applyFont="1" applyFill="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38" fontId="9" fillId="0" borderId="65" xfId="1" applyFont="1" applyFill="1" applyBorder="1" applyAlignment="1" applyProtection="1">
      <alignment horizontal="left" vertical="center"/>
      <protection locked="0"/>
    </xf>
    <xf numFmtId="0" fontId="28" fillId="0" borderId="24" xfId="0" applyFont="1" applyBorder="1" applyAlignment="1" applyProtection="1">
      <alignment horizontal="left" vertical="center"/>
      <protection locked="0"/>
    </xf>
    <xf numFmtId="0" fontId="28" fillId="0" borderId="60" xfId="0" applyFont="1" applyBorder="1" applyAlignment="1" applyProtection="1">
      <alignment horizontal="left" vertical="center"/>
      <protection locked="0"/>
    </xf>
    <xf numFmtId="0" fontId="28" fillId="0" borderId="4"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5" xfId="0" applyFont="1" applyBorder="1" applyAlignment="1" applyProtection="1">
      <alignment horizontal="left" vertical="center"/>
      <protection locked="0"/>
    </xf>
    <xf numFmtId="0" fontId="9" fillId="0" borderId="24" xfId="0"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8" borderId="0" xfId="0" applyFont="1" applyFill="1" applyAlignment="1" applyProtection="1">
      <alignment horizontal="left" vertical="justify" wrapText="1"/>
      <protection locked="0"/>
    </xf>
    <xf numFmtId="0" fontId="28" fillId="8" borderId="0" xfId="0" applyFont="1" applyFill="1" applyAlignment="1" applyProtection="1">
      <alignment horizontal="left" vertical="justify" wrapText="1"/>
      <protection locked="0"/>
    </xf>
    <xf numFmtId="38" fontId="9" fillId="3" borderId="24" xfId="1" applyFont="1" applyFill="1" applyBorder="1" applyAlignment="1" applyProtection="1">
      <alignment horizontal="left" vertical="center"/>
    </xf>
    <xf numFmtId="38" fontId="9" fillId="3" borderId="60" xfId="1" applyFont="1" applyFill="1" applyBorder="1" applyAlignment="1" applyProtection="1">
      <alignment horizontal="left" vertical="center"/>
    </xf>
    <xf numFmtId="38" fontId="9" fillId="3" borderId="4" xfId="1" applyFont="1" applyFill="1" applyBorder="1" applyAlignment="1" applyProtection="1">
      <alignment horizontal="left" vertical="center"/>
    </xf>
    <xf numFmtId="38" fontId="9" fillId="3" borderId="0" xfId="1" applyFont="1" applyFill="1" applyBorder="1" applyAlignment="1" applyProtection="1">
      <alignment horizontal="left" vertical="center"/>
    </xf>
    <xf numFmtId="38" fontId="9" fillId="3" borderId="5" xfId="1" applyFont="1" applyFill="1" applyBorder="1" applyAlignment="1" applyProtection="1">
      <alignment horizontal="left" vertical="center"/>
    </xf>
    <xf numFmtId="0" fontId="28" fillId="0" borderId="6" xfId="0" applyFont="1" applyBorder="1" applyAlignment="1">
      <alignment horizontal="left" vertical="center"/>
    </xf>
    <xf numFmtId="0" fontId="28" fillId="0" borderId="1" xfId="0" applyFont="1" applyBorder="1" applyAlignment="1">
      <alignment horizontal="left" vertical="center"/>
    </xf>
    <xf numFmtId="0" fontId="28" fillId="0" borderId="7" xfId="0" applyFont="1" applyBorder="1" applyAlignment="1">
      <alignment horizontal="left" vertical="center"/>
    </xf>
    <xf numFmtId="0" fontId="9" fillId="3" borderId="74" xfId="0" applyFont="1" applyFill="1" applyBorder="1" applyAlignment="1">
      <alignment horizontal="center" vertical="center"/>
    </xf>
    <xf numFmtId="0" fontId="9" fillId="0" borderId="76" xfId="0" applyFont="1" applyBorder="1" applyAlignment="1">
      <alignment horizontal="center" vertical="center"/>
    </xf>
    <xf numFmtId="177" fontId="9" fillId="3" borderId="71" xfId="1" applyNumberFormat="1" applyFont="1" applyFill="1" applyBorder="1" applyAlignment="1" applyProtection="1">
      <alignment horizontal="center" vertical="center"/>
    </xf>
    <xf numFmtId="177" fontId="9" fillId="3" borderId="72" xfId="1" applyNumberFormat="1" applyFont="1" applyFill="1" applyBorder="1" applyAlignment="1" applyProtection="1">
      <alignment horizontal="center" vertical="center"/>
    </xf>
    <xf numFmtId="177" fontId="9" fillId="3" borderId="73" xfId="1" applyNumberFormat="1" applyFont="1" applyFill="1" applyBorder="1" applyAlignment="1" applyProtection="1">
      <alignment horizontal="center" vertical="center"/>
    </xf>
    <xf numFmtId="0" fontId="9" fillId="0" borderId="65" xfId="0" applyFont="1" applyBorder="1" applyAlignment="1" applyProtection="1">
      <alignment horizontal="left" vertical="center" shrinkToFit="1"/>
      <protection locked="0"/>
    </xf>
    <xf numFmtId="0" fontId="9" fillId="0" borderId="74" xfId="0" applyFont="1" applyBorder="1" applyAlignment="1" applyProtection="1">
      <alignment horizontal="left" vertical="center" shrinkToFit="1"/>
      <protection locked="0"/>
    </xf>
    <xf numFmtId="177" fontId="9" fillId="0" borderId="65" xfId="1" applyNumberFormat="1" applyFont="1" applyFill="1" applyBorder="1" applyAlignment="1" applyProtection="1">
      <alignment horizontal="left" vertical="center"/>
    </xf>
    <xf numFmtId="177" fontId="9" fillId="0" borderId="24" xfId="1" applyNumberFormat="1" applyFont="1" applyFill="1" applyBorder="1" applyAlignment="1" applyProtection="1">
      <alignment horizontal="left" vertical="center"/>
    </xf>
    <xf numFmtId="177" fontId="9" fillId="0" borderId="1" xfId="1" applyNumberFormat="1" applyFont="1" applyFill="1" applyBorder="1" applyAlignment="1" applyProtection="1">
      <alignment horizontal="left" vertical="center"/>
    </xf>
    <xf numFmtId="177" fontId="9" fillId="0" borderId="65" xfId="1" applyNumberFormat="1" applyFont="1" applyFill="1" applyBorder="1" applyAlignment="1" applyProtection="1">
      <alignment horizontal="left" vertical="center"/>
      <protection locked="0"/>
    </xf>
    <xf numFmtId="177" fontId="9" fillId="0" borderId="24" xfId="1" applyNumberFormat="1" applyFont="1" applyFill="1" applyBorder="1" applyAlignment="1" applyProtection="1">
      <alignment horizontal="left" vertical="center"/>
      <protection locked="0"/>
    </xf>
    <xf numFmtId="177" fontId="9" fillId="0" borderId="60" xfId="1" applyNumberFormat="1" applyFont="1" applyFill="1" applyBorder="1" applyAlignment="1" applyProtection="1">
      <alignment horizontal="left" vertical="center"/>
      <protection locked="0"/>
    </xf>
    <xf numFmtId="177" fontId="9" fillId="0" borderId="6" xfId="1" applyNumberFormat="1" applyFont="1" applyFill="1" applyBorder="1" applyAlignment="1" applyProtection="1">
      <alignment horizontal="left" vertical="center"/>
      <protection locked="0"/>
    </xf>
    <xf numFmtId="177" fontId="9" fillId="0" borderId="1" xfId="1" applyNumberFormat="1" applyFont="1" applyFill="1" applyBorder="1" applyAlignment="1" applyProtection="1">
      <alignment horizontal="left" vertical="center"/>
      <protection locked="0"/>
    </xf>
    <xf numFmtId="177" fontId="9" fillId="0" borderId="7" xfId="1" applyNumberFormat="1" applyFont="1" applyFill="1" applyBorder="1" applyAlignment="1" applyProtection="1">
      <alignment horizontal="left" vertical="center"/>
      <protection locked="0"/>
    </xf>
    <xf numFmtId="177" fontId="9" fillId="0" borderId="72" xfId="1" applyNumberFormat="1" applyFont="1" applyFill="1" applyBorder="1" applyAlignment="1" applyProtection="1">
      <alignment horizontal="left" vertical="center"/>
    </xf>
    <xf numFmtId="177" fontId="9" fillId="0" borderId="82" xfId="1" applyNumberFormat="1" applyFont="1" applyFill="1" applyBorder="1" applyAlignment="1" applyProtection="1">
      <alignment horizontal="left" vertical="center"/>
    </xf>
    <xf numFmtId="177" fontId="9" fillId="0" borderId="83" xfId="1" applyNumberFormat="1" applyFont="1" applyFill="1" applyBorder="1" applyAlignment="1" applyProtection="1">
      <alignment horizontal="left" vertical="center"/>
    </xf>
    <xf numFmtId="177" fontId="9" fillId="0" borderId="71" xfId="1" applyNumberFormat="1" applyFont="1" applyFill="1" applyBorder="1" applyAlignment="1" applyProtection="1">
      <alignment horizontal="left" vertical="center"/>
      <protection locked="0"/>
    </xf>
    <xf numFmtId="177" fontId="9" fillId="0" borderId="72" xfId="1" applyNumberFormat="1" applyFont="1" applyFill="1" applyBorder="1" applyAlignment="1" applyProtection="1">
      <alignment horizontal="left" vertical="center"/>
      <protection locked="0"/>
    </xf>
    <xf numFmtId="177" fontId="9" fillId="0" borderId="73" xfId="1" applyNumberFormat="1" applyFont="1" applyFill="1" applyBorder="1" applyAlignment="1" applyProtection="1">
      <alignment horizontal="left" vertical="center"/>
      <protection locked="0"/>
    </xf>
    <xf numFmtId="177" fontId="9" fillId="0" borderId="82" xfId="1" applyNumberFormat="1" applyFont="1" applyFill="1" applyBorder="1" applyAlignment="1" applyProtection="1">
      <alignment horizontal="left" vertical="center"/>
      <protection locked="0"/>
    </xf>
    <xf numFmtId="177" fontId="9" fillId="0" borderId="83" xfId="1" applyNumberFormat="1" applyFont="1" applyFill="1" applyBorder="1" applyAlignment="1" applyProtection="1">
      <alignment horizontal="left" vertical="center"/>
      <protection locked="0"/>
    </xf>
    <xf numFmtId="177" fontId="9" fillId="0" borderId="84" xfId="1" applyNumberFormat="1" applyFont="1" applyFill="1" applyBorder="1" applyAlignment="1" applyProtection="1">
      <alignment horizontal="left" vertical="center"/>
      <protection locked="0"/>
    </xf>
    <xf numFmtId="38" fontId="9" fillId="0" borderId="24" xfId="1" applyFont="1" applyFill="1" applyBorder="1" applyAlignment="1" applyProtection="1">
      <alignment horizontal="left" vertical="center"/>
      <protection locked="0"/>
    </xf>
    <xf numFmtId="38" fontId="9" fillId="0" borderId="60" xfId="1" applyFont="1" applyFill="1" applyBorder="1" applyAlignment="1" applyProtection="1">
      <alignment horizontal="left" vertical="center"/>
      <protection locked="0"/>
    </xf>
    <xf numFmtId="38" fontId="9" fillId="0" borderId="6" xfId="1" applyFont="1" applyFill="1" applyBorder="1" applyAlignment="1" applyProtection="1">
      <alignment horizontal="left" vertical="center"/>
      <protection locked="0"/>
    </xf>
    <xf numFmtId="38" fontId="9" fillId="0" borderId="1" xfId="1" applyFont="1" applyFill="1" applyBorder="1" applyAlignment="1" applyProtection="1">
      <alignment horizontal="left" vertical="center"/>
      <protection locked="0"/>
    </xf>
    <xf numFmtId="38" fontId="9" fillId="0" borderId="7" xfId="1" applyFont="1" applyFill="1" applyBorder="1" applyAlignment="1" applyProtection="1">
      <alignment horizontal="left" vertical="center"/>
      <protection locked="0"/>
    </xf>
    <xf numFmtId="177" fontId="9" fillId="0" borderId="74" xfId="1" applyNumberFormat="1" applyFont="1" applyFill="1" applyBorder="1" applyAlignment="1" applyProtection="1">
      <alignment horizontal="left" vertical="center"/>
    </xf>
    <xf numFmtId="177" fontId="9" fillId="0" borderId="75" xfId="1" applyNumberFormat="1" applyFont="1" applyFill="1" applyBorder="1" applyAlignment="1" applyProtection="1">
      <alignment horizontal="left"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9" fillId="3" borderId="6" xfId="0" applyFont="1" applyFill="1" applyBorder="1" applyAlignment="1">
      <alignment horizontal="center" vertical="center"/>
    </xf>
    <xf numFmtId="177" fontId="9" fillId="0" borderId="85" xfId="1" applyNumberFormat="1" applyFont="1" applyFill="1" applyBorder="1" applyAlignment="1" applyProtection="1">
      <alignment horizontal="left" vertical="center"/>
    </xf>
    <xf numFmtId="177" fontId="9" fillId="0" borderId="77" xfId="1" applyNumberFormat="1" applyFont="1" applyFill="1" applyBorder="1" applyAlignment="1" applyProtection="1">
      <alignment horizontal="left" vertical="center"/>
    </xf>
    <xf numFmtId="0" fontId="9" fillId="0" borderId="85" xfId="0" applyFont="1" applyBorder="1" applyAlignment="1" applyProtection="1">
      <alignment horizontal="left" vertical="center" shrinkToFit="1"/>
      <protection locked="0"/>
    </xf>
    <xf numFmtId="0" fontId="9" fillId="0" borderId="77" xfId="0" applyFont="1" applyBorder="1" applyAlignment="1" applyProtection="1">
      <alignment horizontal="left" vertical="center" shrinkToFit="1"/>
      <protection locked="0"/>
    </xf>
    <xf numFmtId="0" fontId="9" fillId="0" borderId="81" xfId="0" applyFont="1" applyBorder="1" applyAlignment="1" applyProtection="1">
      <alignment horizontal="left" vertical="center" shrinkToFit="1"/>
      <protection locked="0"/>
    </xf>
    <xf numFmtId="177" fontId="9" fillId="0" borderId="65" xfId="1" applyNumberFormat="1" applyFont="1" applyFill="1" applyBorder="1" applyAlignment="1" applyProtection="1">
      <alignment horizontal="right" vertical="center"/>
    </xf>
    <xf numFmtId="177" fontId="9" fillId="0" borderId="24" xfId="1" applyNumberFormat="1" applyFont="1" applyFill="1" applyBorder="1" applyAlignment="1" applyProtection="1">
      <alignment horizontal="right" vertical="center"/>
    </xf>
    <xf numFmtId="177" fontId="9" fillId="0" borderId="6" xfId="1" applyNumberFormat="1" applyFont="1" applyFill="1" applyBorder="1" applyAlignment="1" applyProtection="1">
      <alignment horizontal="right" vertical="center"/>
    </xf>
    <xf numFmtId="177" fontId="9" fillId="0" borderId="1" xfId="1" applyNumberFormat="1" applyFont="1" applyFill="1" applyBorder="1" applyAlignment="1" applyProtection="1">
      <alignment horizontal="right" vertical="center"/>
    </xf>
    <xf numFmtId="38" fontId="9" fillId="0" borderId="60" xfId="1" applyFont="1" applyFill="1" applyBorder="1" applyAlignment="1" applyProtection="1">
      <alignment horizontal="left" vertical="center"/>
    </xf>
    <xf numFmtId="38" fontId="9" fillId="0" borderId="7" xfId="1" applyFont="1" applyFill="1" applyBorder="1" applyAlignment="1" applyProtection="1">
      <alignment horizontal="left" vertical="center"/>
    </xf>
    <xf numFmtId="38" fontId="9" fillId="0" borderId="24" xfId="1" applyFont="1" applyFill="1" applyBorder="1" applyAlignment="1" applyProtection="1">
      <alignment horizontal="right" vertical="center"/>
      <protection locked="0"/>
    </xf>
    <xf numFmtId="38" fontId="9" fillId="0" borderId="6" xfId="1" applyFont="1" applyFill="1" applyBorder="1" applyAlignment="1" applyProtection="1">
      <alignment horizontal="right" vertical="center"/>
      <protection locked="0"/>
    </xf>
    <xf numFmtId="38" fontId="9" fillId="0" borderId="1" xfId="1" applyFont="1" applyFill="1" applyBorder="1" applyAlignment="1" applyProtection="1">
      <alignment horizontal="right" vertical="center"/>
      <protection locked="0"/>
    </xf>
    <xf numFmtId="0" fontId="9" fillId="0" borderId="4" xfId="0" applyFont="1" applyBorder="1" applyAlignment="1" applyProtection="1">
      <alignment horizontal="left" vertical="center" shrinkToFit="1"/>
      <protection locked="0"/>
    </xf>
    <xf numFmtId="177" fontId="9" fillId="0" borderId="80" xfId="1" applyNumberFormat="1" applyFont="1" applyFill="1" applyBorder="1" applyAlignment="1" applyProtection="1">
      <alignment horizontal="left" vertical="center"/>
    </xf>
    <xf numFmtId="177" fontId="9" fillId="0" borderId="79" xfId="1" applyNumberFormat="1" applyFont="1" applyFill="1" applyBorder="1" applyAlignment="1" applyProtection="1">
      <alignment horizontal="left" vertical="center"/>
    </xf>
    <xf numFmtId="0" fontId="9" fillId="0" borderId="80" xfId="0" applyFont="1" applyBorder="1" applyAlignment="1" applyProtection="1">
      <alignment horizontal="left" vertical="center" shrinkToFit="1"/>
      <protection locked="0"/>
    </xf>
    <xf numFmtId="0" fontId="28" fillId="0" borderId="65" xfId="0" applyFont="1" applyBorder="1" applyAlignment="1" applyProtection="1">
      <alignment horizontal="left" vertical="center" wrapText="1"/>
      <protection locked="0"/>
    </xf>
    <xf numFmtId="0" fontId="28" fillId="0" borderId="6"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pplyProtection="1">
      <alignment horizontal="left" vertical="center"/>
      <protection locked="0"/>
    </xf>
    <xf numFmtId="38" fontId="9" fillId="3" borderId="80" xfId="1" applyFont="1" applyFill="1" applyBorder="1" applyAlignment="1" applyProtection="1">
      <alignment horizontal="center" vertical="center" wrapText="1"/>
    </xf>
    <xf numFmtId="38" fontId="9" fillId="3" borderId="78" xfId="1" applyFont="1" applyFill="1" applyBorder="1" applyAlignment="1" applyProtection="1">
      <alignment horizontal="center" vertical="center" wrapText="1"/>
    </xf>
    <xf numFmtId="38" fontId="9" fillId="3" borderId="85" xfId="1" applyFont="1" applyFill="1" applyBorder="1" applyAlignment="1" applyProtection="1">
      <alignment horizontal="center" vertical="center" wrapText="1"/>
    </xf>
    <xf numFmtId="38" fontId="9" fillId="3" borderId="81" xfId="1" applyFont="1" applyFill="1" applyBorder="1" applyAlignment="1" applyProtection="1">
      <alignment horizontal="center" vertical="center" wrapText="1"/>
    </xf>
    <xf numFmtId="38" fontId="13" fillId="0" borderId="31" xfId="1" applyFont="1" applyFill="1" applyBorder="1" applyAlignment="1" applyProtection="1">
      <alignment horizontal="center" vertical="center"/>
      <protection locked="0"/>
    </xf>
    <xf numFmtId="38" fontId="13" fillId="0" borderId="12" xfId="1" applyFont="1" applyFill="1" applyBorder="1" applyAlignment="1" applyProtection="1">
      <alignment horizontal="center" vertical="center"/>
      <protection locked="0"/>
    </xf>
    <xf numFmtId="38" fontId="13" fillId="0" borderId="11" xfId="1" applyFont="1" applyFill="1" applyBorder="1" applyAlignment="1" applyProtection="1">
      <alignment horizontal="center" vertical="center"/>
      <protection locked="0"/>
    </xf>
    <xf numFmtId="38" fontId="9" fillId="0" borderId="33" xfId="1" applyFont="1" applyFill="1" applyBorder="1" applyAlignment="1" applyProtection="1">
      <alignment horizontal="left" vertical="center"/>
      <protection locked="0"/>
    </xf>
    <xf numFmtId="38" fontId="9" fillId="0" borderId="34" xfId="1" applyFont="1" applyFill="1" applyBorder="1" applyAlignment="1" applyProtection="1">
      <alignment horizontal="left" vertical="center"/>
      <protection locked="0"/>
    </xf>
    <xf numFmtId="38" fontId="9" fillId="0" borderId="36" xfId="1" applyFont="1" applyFill="1" applyBorder="1" applyAlignment="1" applyProtection="1">
      <alignment horizontal="left" vertical="center"/>
      <protection locked="0"/>
    </xf>
    <xf numFmtId="38" fontId="9" fillId="0" borderId="40" xfId="1" applyFont="1" applyFill="1" applyBorder="1" applyAlignment="1" applyProtection="1">
      <alignment horizontal="left" vertical="center"/>
      <protection locked="0"/>
    </xf>
    <xf numFmtId="38" fontId="9" fillId="0" borderId="41" xfId="1" applyFont="1" applyFill="1" applyBorder="1" applyAlignment="1" applyProtection="1">
      <alignment horizontal="left" vertical="center"/>
      <protection locked="0"/>
    </xf>
    <xf numFmtId="38" fontId="9" fillId="0" borderId="43" xfId="1" applyFont="1" applyFill="1" applyBorder="1" applyAlignment="1" applyProtection="1">
      <alignment horizontal="left" vertical="center"/>
      <protection locked="0"/>
    </xf>
    <xf numFmtId="38" fontId="9" fillId="0" borderId="0" xfId="1" applyFont="1" applyFill="1" applyBorder="1" applyAlignment="1" applyProtection="1">
      <alignment horizontal="left" vertical="center"/>
      <protection locked="0"/>
    </xf>
    <xf numFmtId="38" fontId="9" fillId="0" borderId="15" xfId="1" applyFont="1" applyFill="1" applyBorder="1" applyAlignment="1" applyProtection="1">
      <alignment horizontal="left" vertical="center"/>
      <protection locked="0"/>
    </xf>
    <xf numFmtId="38" fontId="9" fillId="0" borderId="6" xfId="1" applyFont="1" applyFill="1" applyBorder="1" applyAlignment="1" applyProtection="1">
      <alignment horizontal="left" vertical="center" wrapText="1"/>
      <protection locked="0"/>
    </xf>
    <xf numFmtId="38" fontId="9" fillId="0" borderId="1" xfId="1" applyFont="1" applyFill="1" applyBorder="1" applyAlignment="1" applyProtection="1">
      <alignment horizontal="left" vertical="center" wrapText="1"/>
      <protection locked="0"/>
    </xf>
    <xf numFmtId="38" fontId="9" fillId="0" borderId="15" xfId="1" applyFont="1" applyFill="1" applyBorder="1" applyAlignment="1" applyProtection="1">
      <alignment horizontal="left" vertical="center" wrapText="1"/>
      <protection locked="0"/>
    </xf>
    <xf numFmtId="0" fontId="9" fillId="3" borderId="21" xfId="25" applyFont="1" applyFill="1" applyBorder="1" applyAlignment="1">
      <alignment horizontal="center" vertical="center"/>
    </xf>
    <xf numFmtId="0" fontId="9" fillId="3" borderId="27" xfId="25" applyFont="1" applyFill="1" applyBorder="1" applyAlignment="1">
      <alignment horizontal="center" vertical="center"/>
    </xf>
    <xf numFmtId="0" fontId="9" fillId="3" borderId="28" xfId="25" applyFont="1" applyFill="1" applyBorder="1" applyAlignment="1">
      <alignment horizontal="center" vertical="center"/>
    </xf>
    <xf numFmtId="0" fontId="9" fillId="3" borderId="57" xfId="25" applyFont="1" applyFill="1" applyBorder="1" applyAlignment="1">
      <alignment horizontal="center" vertical="center"/>
    </xf>
    <xf numFmtId="0" fontId="9" fillId="3" borderId="38" xfId="25" applyFont="1" applyFill="1" applyBorder="1" applyAlignment="1">
      <alignment horizontal="center" vertical="center"/>
    </xf>
    <xf numFmtId="0" fontId="9" fillId="3" borderId="32" xfId="25" applyFont="1" applyFill="1" applyBorder="1" applyAlignment="1">
      <alignment horizontal="center" vertical="center"/>
    </xf>
    <xf numFmtId="0" fontId="9" fillId="3" borderId="39" xfId="25" applyFont="1" applyFill="1" applyBorder="1" applyAlignment="1">
      <alignment horizontal="center" vertical="center"/>
    </xf>
    <xf numFmtId="38" fontId="17" fillId="3" borderId="16" xfId="1" applyFont="1" applyFill="1" applyBorder="1" applyAlignment="1" applyProtection="1">
      <alignment horizontal="center" vertical="center"/>
    </xf>
    <xf numFmtId="38" fontId="17" fillId="3" borderId="12" xfId="1" applyFont="1" applyFill="1" applyBorder="1" applyAlignment="1" applyProtection="1">
      <alignment horizontal="center" vertical="center"/>
    </xf>
    <xf numFmtId="38" fontId="9" fillId="3" borderId="31" xfId="1" applyFont="1" applyFill="1" applyBorder="1" applyAlignment="1" applyProtection="1">
      <alignment horizontal="center" vertical="center" wrapText="1"/>
    </xf>
    <xf numFmtId="38" fontId="9" fillId="0" borderId="31" xfId="1" applyFont="1" applyFill="1" applyBorder="1" applyAlignment="1" applyProtection="1">
      <alignment horizontal="right" vertical="center" wrapText="1"/>
      <protection locked="0"/>
    </xf>
    <xf numFmtId="38" fontId="9" fillId="0" borderId="12" xfId="1" applyFont="1" applyFill="1" applyBorder="1" applyAlignment="1" applyProtection="1">
      <alignment horizontal="right" vertical="center" wrapText="1"/>
      <protection locked="0"/>
    </xf>
    <xf numFmtId="38" fontId="9" fillId="0" borderId="12" xfId="1" applyFont="1" applyFill="1" applyBorder="1" applyAlignment="1" applyProtection="1">
      <alignment horizontal="left" vertical="center" wrapText="1"/>
    </xf>
    <xf numFmtId="38" fontId="9" fillId="0" borderId="30" xfId="1" applyFont="1" applyFill="1" applyBorder="1" applyAlignment="1" applyProtection="1">
      <alignment horizontal="left" vertical="center" wrapText="1"/>
    </xf>
    <xf numFmtId="38" fontId="13" fillId="3" borderId="25" xfId="1" applyFont="1" applyFill="1" applyBorder="1" applyAlignment="1" applyProtection="1">
      <alignment horizontal="center" vertical="center" wrapText="1"/>
    </xf>
    <xf numFmtId="38" fontId="13" fillId="3" borderId="38" xfId="1" applyFont="1" applyFill="1" applyBorder="1" applyAlignment="1" applyProtection="1">
      <alignment horizontal="center" vertical="center" wrapText="1"/>
    </xf>
    <xf numFmtId="38" fontId="17" fillId="3" borderId="33" xfId="1" applyFont="1" applyFill="1" applyBorder="1" applyAlignment="1" applyProtection="1">
      <alignment horizontal="center" vertical="center" wrapText="1"/>
    </xf>
    <xf numFmtId="38" fontId="17" fillId="3" borderId="34" xfId="1" applyFont="1" applyFill="1" applyBorder="1" applyAlignment="1" applyProtection="1">
      <alignment horizontal="center" vertical="center" wrapText="1"/>
    </xf>
    <xf numFmtId="38" fontId="17" fillId="3" borderId="35" xfId="1" applyFont="1" applyFill="1" applyBorder="1" applyAlignment="1" applyProtection="1">
      <alignment horizontal="center" vertical="center" wrapText="1"/>
    </xf>
    <xf numFmtId="49" fontId="17" fillId="0" borderId="33" xfId="1" applyNumberFormat="1" applyFont="1" applyFill="1" applyBorder="1" applyAlignment="1" applyProtection="1">
      <alignment vertical="center" wrapText="1"/>
      <protection locked="0"/>
    </xf>
    <xf numFmtId="49" fontId="17" fillId="0" borderId="34" xfId="1" applyNumberFormat="1" applyFont="1" applyFill="1" applyBorder="1" applyAlignment="1" applyProtection="1">
      <alignment vertical="center" wrapText="1"/>
      <protection locked="0"/>
    </xf>
    <xf numFmtId="38" fontId="9" fillId="0" borderId="33" xfId="1" applyFont="1" applyFill="1" applyBorder="1" applyAlignment="1" applyProtection="1">
      <alignment vertical="center"/>
      <protection locked="0"/>
    </xf>
    <xf numFmtId="38" fontId="9" fillId="0" borderId="34" xfId="1" applyFont="1" applyFill="1" applyBorder="1" applyAlignment="1" applyProtection="1">
      <alignment vertical="center"/>
      <protection locked="0"/>
    </xf>
    <xf numFmtId="38" fontId="9" fillId="0" borderId="36" xfId="1" applyFont="1" applyFill="1" applyBorder="1" applyAlignment="1" applyProtection="1">
      <alignment vertical="center"/>
      <protection locked="0"/>
    </xf>
    <xf numFmtId="0" fontId="9" fillId="0" borderId="32" xfId="25" applyFont="1" applyBorder="1" applyProtection="1">
      <alignment vertical="center"/>
      <protection locked="0"/>
    </xf>
    <xf numFmtId="38" fontId="9" fillId="0" borderId="40" xfId="1" applyFont="1" applyFill="1" applyBorder="1" applyAlignment="1" applyProtection="1">
      <alignment vertical="center"/>
      <protection locked="0"/>
    </xf>
    <xf numFmtId="38" fontId="9" fillId="0" borderId="41" xfId="1" applyFont="1" applyFill="1" applyBorder="1" applyAlignment="1" applyProtection="1">
      <alignment vertical="center"/>
      <protection locked="0"/>
    </xf>
    <xf numFmtId="38" fontId="9" fillId="0" borderId="43" xfId="1" applyFont="1" applyFill="1" applyBorder="1" applyAlignment="1" applyProtection="1">
      <alignment vertical="center"/>
      <protection locked="0"/>
    </xf>
    <xf numFmtId="176" fontId="9" fillId="0" borderId="23" xfId="1" applyNumberFormat="1" applyFont="1" applyFill="1" applyBorder="1" applyAlignment="1" applyProtection="1">
      <alignment horizontal="center" vertical="center"/>
      <protection locked="0"/>
    </xf>
    <xf numFmtId="176" fontId="9" fillId="0" borderId="24" xfId="1" applyNumberFormat="1" applyFont="1" applyFill="1" applyBorder="1" applyAlignment="1" applyProtection="1">
      <alignment horizontal="center" vertical="center"/>
      <protection locked="0"/>
    </xf>
    <xf numFmtId="176" fontId="9" fillId="0" borderId="26" xfId="1" applyNumberFormat="1" applyFont="1" applyFill="1" applyBorder="1" applyAlignment="1" applyProtection="1">
      <alignment horizontal="center" vertical="center"/>
      <protection locked="0"/>
    </xf>
    <xf numFmtId="38" fontId="17" fillId="3" borderId="16" xfId="1" applyFont="1" applyFill="1" applyBorder="1" applyAlignment="1" applyProtection="1">
      <alignment horizontal="center" vertical="center" wrapText="1"/>
    </xf>
    <xf numFmtId="38" fontId="17" fillId="3" borderId="12" xfId="1" applyFont="1" applyFill="1" applyBorder="1" applyAlignment="1" applyProtection="1">
      <alignment horizontal="center" vertical="center" wrapText="1"/>
    </xf>
    <xf numFmtId="38" fontId="17" fillId="3" borderId="30" xfId="1" applyFont="1" applyFill="1" applyBorder="1" applyAlignment="1" applyProtection="1">
      <alignment horizontal="center" vertical="center" wrapText="1"/>
    </xf>
    <xf numFmtId="38" fontId="9" fillId="0" borderId="31" xfId="1" applyFont="1" applyFill="1" applyBorder="1" applyAlignment="1" applyProtection="1">
      <alignment horizontal="center" vertical="center" wrapText="1"/>
      <protection locked="0"/>
    </xf>
    <xf numFmtId="38" fontId="9" fillId="0" borderId="12" xfId="1" applyFont="1" applyFill="1" applyBorder="1" applyAlignment="1" applyProtection="1">
      <alignment horizontal="center" vertical="center" wrapText="1"/>
      <protection locked="0"/>
    </xf>
    <xf numFmtId="38" fontId="9" fillId="0" borderId="30" xfId="1" applyFont="1" applyFill="1" applyBorder="1" applyAlignment="1" applyProtection="1">
      <alignment horizontal="center" vertical="center" wrapText="1"/>
      <protection locked="0"/>
    </xf>
    <xf numFmtId="38" fontId="17" fillId="3" borderId="31" xfId="1" applyFont="1" applyFill="1" applyBorder="1" applyAlignment="1" applyProtection="1">
      <alignment horizontal="center" vertical="center" wrapText="1"/>
    </xf>
    <xf numFmtId="0" fontId="9" fillId="0" borderId="31" xfId="25" applyFont="1" applyBorder="1" applyProtection="1">
      <alignment vertical="center"/>
      <protection locked="0"/>
    </xf>
    <xf numFmtId="0" fontId="9" fillId="0" borderId="12" xfId="25" applyFont="1" applyBorder="1" applyProtection="1">
      <alignment vertical="center"/>
      <protection locked="0"/>
    </xf>
    <xf numFmtId="0" fontId="9" fillId="0" borderId="11" xfId="25" applyFont="1" applyBorder="1" applyProtection="1">
      <alignment vertical="center"/>
      <protection locked="0"/>
    </xf>
    <xf numFmtId="14" fontId="9" fillId="3" borderId="25" xfId="1" applyNumberFormat="1" applyFont="1" applyFill="1" applyBorder="1" applyAlignment="1" applyProtection="1">
      <alignment horizontal="center" vertical="center" wrapText="1"/>
    </xf>
    <xf numFmtId="14" fontId="9" fillId="3" borderId="27" xfId="1" applyNumberFormat="1" applyFont="1" applyFill="1" applyBorder="1" applyAlignment="1" applyProtection="1">
      <alignment horizontal="center" vertical="center" wrapText="1"/>
    </xf>
    <xf numFmtId="14" fontId="9" fillId="3" borderId="20" xfId="1" applyNumberFormat="1" applyFont="1" applyFill="1" applyBorder="1" applyAlignment="1" applyProtection="1">
      <alignment horizontal="center" vertical="center" wrapText="1"/>
    </xf>
    <xf numFmtId="14" fontId="9" fillId="3" borderId="14" xfId="1" applyNumberFormat="1" applyFont="1" applyFill="1" applyBorder="1" applyAlignment="1" applyProtection="1">
      <alignment horizontal="center" vertical="center" wrapText="1"/>
    </xf>
    <xf numFmtId="14" fontId="9" fillId="3" borderId="1" xfId="1" applyNumberFormat="1" applyFont="1" applyFill="1" applyBorder="1" applyAlignment="1" applyProtection="1">
      <alignment horizontal="center" vertical="center" wrapText="1"/>
    </xf>
    <xf numFmtId="14" fontId="9" fillId="3" borderId="15" xfId="1" applyNumberFormat="1" applyFont="1" applyFill="1" applyBorder="1" applyAlignment="1" applyProtection="1">
      <alignment horizontal="center" vertical="center" wrapText="1"/>
    </xf>
    <xf numFmtId="12" fontId="0" fillId="0" borderId="0" xfId="0" applyNumberFormat="1" applyAlignment="1" applyProtection="1">
      <alignment horizontal="center" vertical="center" shrinkToFit="1"/>
      <protection locked="0"/>
    </xf>
    <xf numFmtId="12" fontId="0" fillId="0" borderId="5" xfId="0" applyNumberFormat="1" applyBorder="1" applyAlignment="1" applyProtection="1">
      <alignment horizontal="center" vertical="center" shrinkToFit="1"/>
      <protection locked="0"/>
    </xf>
    <xf numFmtId="12" fontId="0" fillId="0" borderId="75" xfId="0" applyNumberFormat="1" applyBorder="1" applyAlignment="1" applyProtection="1">
      <alignment horizontal="center" vertical="center" shrinkToFit="1"/>
      <protection locked="0"/>
    </xf>
    <xf numFmtId="12" fontId="0" fillId="0" borderId="76" xfId="0" applyNumberFormat="1" applyBorder="1" applyAlignment="1" applyProtection="1">
      <alignment horizontal="center" vertical="center" shrinkToFit="1"/>
      <protection locked="0"/>
    </xf>
    <xf numFmtId="0" fontId="34" fillId="0" borderId="71" xfId="0" applyFont="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34" fillId="0" borderId="80" xfId="0" applyFon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78" xfId="0" applyBorder="1" applyAlignment="1" applyProtection="1">
      <alignment horizontal="left" vertical="center"/>
      <protection locked="0"/>
    </xf>
    <xf numFmtId="0" fontId="0" fillId="0" borderId="79" xfId="0"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177" fontId="9" fillId="0" borderId="0" xfId="1" applyNumberFormat="1" applyFont="1" applyFill="1" applyAlignment="1" applyProtection="1">
      <alignment horizontal="center" vertical="center"/>
      <protection locked="0"/>
    </xf>
    <xf numFmtId="0" fontId="0" fillId="0" borderId="0" xfId="0" applyAlignment="1">
      <alignment horizontal="center" vertical="center"/>
    </xf>
    <xf numFmtId="177" fontId="9" fillId="0" borderId="0" xfId="1" applyNumberFormat="1" applyFont="1" applyFill="1" applyBorder="1" applyAlignment="1" applyProtection="1">
      <alignment horizontal="left" vertical="center"/>
      <protection locked="0"/>
    </xf>
    <xf numFmtId="177" fontId="28" fillId="0" borderId="0" xfId="0" applyNumberFormat="1" applyFont="1" applyAlignment="1" applyProtection="1">
      <alignment horizontal="left" vertical="center"/>
      <protection locked="0"/>
    </xf>
    <xf numFmtId="177" fontId="9" fillId="0" borderId="0" xfId="1" applyNumberFormat="1" applyFont="1" applyFill="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177" fontId="9" fillId="0" borderId="0" xfId="1" applyNumberFormat="1" applyFont="1" applyFill="1" applyAlignment="1" applyProtection="1">
      <alignment horizontal="left" vertical="center" shrinkToFit="1"/>
      <protection locked="0"/>
    </xf>
    <xf numFmtId="177" fontId="28" fillId="0" borderId="0" xfId="0" applyNumberFormat="1" applyFont="1" applyAlignment="1" applyProtection="1">
      <alignment horizontal="left" vertical="center" shrinkToFit="1"/>
      <protection locked="0"/>
    </xf>
    <xf numFmtId="177" fontId="9" fillId="0" borderId="0" xfId="1" applyNumberFormat="1" applyFont="1" applyFill="1" applyAlignment="1" applyProtection="1">
      <alignment horizontal="right" vertical="center"/>
      <protection locked="0"/>
    </xf>
    <xf numFmtId="177" fontId="28" fillId="0" borderId="0" xfId="0" applyNumberFormat="1" applyFont="1" applyAlignment="1" applyProtection="1">
      <alignment horizontal="right" vertical="center"/>
      <protection locked="0"/>
    </xf>
    <xf numFmtId="177" fontId="28" fillId="0" borderId="0" xfId="0" applyNumberFormat="1" applyFont="1" applyProtection="1">
      <alignment vertical="center"/>
      <protection locked="0"/>
    </xf>
    <xf numFmtId="177" fontId="9" fillId="0" borderId="0" xfId="1" applyNumberFormat="1" applyFont="1" applyFill="1" applyAlignment="1" applyProtection="1">
      <alignment horizontal="left" vertical="center"/>
    </xf>
    <xf numFmtId="38" fontId="9" fillId="0" borderId="0" xfId="1" applyFont="1" applyFill="1" applyAlignment="1" applyProtection="1">
      <alignment horizontal="left" vertical="center"/>
      <protection locked="0"/>
    </xf>
    <xf numFmtId="177" fontId="9" fillId="0" borderId="0" xfId="0" applyNumberFormat="1" applyFont="1" applyAlignment="1" applyProtection="1">
      <alignment horizontal="left" vertical="top" wrapText="1"/>
      <protection locked="0"/>
    </xf>
    <xf numFmtId="177" fontId="28" fillId="0" borderId="0" xfId="0" applyNumberFormat="1" applyFont="1" applyAlignment="1" applyProtection="1">
      <alignment horizontal="left" vertical="top" wrapText="1"/>
      <protection locked="0"/>
    </xf>
    <xf numFmtId="177" fontId="9" fillId="0" borderId="0" xfId="1" applyNumberFormat="1" applyFont="1" applyFill="1" applyAlignment="1" applyProtection="1">
      <alignment horizontal="center" vertical="center"/>
    </xf>
    <xf numFmtId="177" fontId="9" fillId="0" borderId="0" xfId="1" applyNumberFormat="1" applyFont="1" applyFill="1" applyAlignment="1" applyProtection="1">
      <alignment horizontal="right" vertical="center"/>
    </xf>
    <xf numFmtId="177" fontId="28" fillId="0" borderId="0" xfId="0" applyNumberFormat="1" applyFont="1" applyAlignment="1">
      <alignment horizontal="right" vertical="center"/>
    </xf>
    <xf numFmtId="177" fontId="28" fillId="0" borderId="0" xfId="0" applyNumberFormat="1" applyFont="1">
      <alignment vertical="center"/>
    </xf>
    <xf numFmtId="177" fontId="9" fillId="0" borderId="0" xfId="1" applyNumberFormat="1" applyFont="1" applyFill="1" applyAlignment="1" applyProtection="1">
      <alignment horizontal="left" vertical="center" wrapText="1" shrinkToFit="1"/>
    </xf>
    <xf numFmtId="0" fontId="28" fillId="0" borderId="0" xfId="0" applyFont="1" applyAlignment="1">
      <alignment horizontal="left" vertical="center" wrapText="1" shrinkToFit="1"/>
    </xf>
    <xf numFmtId="177" fontId="28" fillId="0" borderId="0" xfId="0" applyNumberFormat="1" applyFont="1" applyAlignment="1">
      <alignment horizontal="left" vertical="center" shrinkToFit="1"/>
    </xf>
    <xf numFmtId="0" fontId="34" fillId="8" borderId="0" xfId="0" applyFont="1" applyFill="1" applyAlignment="1" applyProtection="1">
      <alignment horizontal="justify" vertical="distributed"/>
      <protection locked="0"/>
    </xf>
    <xf numFmtId="0" fontId="29" fillId="8" borderId="0" xfId="0" applyFont="1" applyFill="1" applyAlignment="1" applyProtection="1">
      <alignment vertical="distributed"/>
      <protection locked="0"/>
    </xf>
    <xf numFmtId="185" fontId="9" fillId="0" borderId="82" xfId="1" applyNumberFormat="1" applyFont="1" applyFill="1" applyBorder="1" applyAlignment="1" applyProtection="1">
      <alignment horizontal="right" vertical="center" shrinkToFit="1"/>
    </xf>
    <xf numFmtId="185" fontId="9" fillId="0" borderId="83" xfId="1" applyNumberFormat="1" applyFont="1" applyFill="1" applyBorder="1" applyAlignment="1" applyProtection="1">
      <alignment horizontal="right" vertical="center" shrinkToFit="1"/>
    </xf>
    <xf numFmtId="186" fontId="9" fillId="0" borderId="65" xfId="1" applyNumberFormat="1" applyFont="1" applyFill="1" applyBorder="1" applyAlignment="1" applyProtection="1">
      <alignment horizontal="right" vertical="center" shrinkToFit="1"/>
      <protection locked="0"/>
    </xf>
    <xf numFmtId="186" fontId="9" fillId="0" borderId="24" xfId="1" applyNumberFormat="1" applyFont="1" applyFill="1" applyBorder="1" applyAlignment="1" applyProtection="1">
      <alignment horizontal="right" vertical="center" shrinkToFit="1"/>
      <protection locked="0"/>
    </xf>
    <xf numFmtId="0" fontId="0" fillId="0" borderId="24" xfId="0" applyBorder="1" applyAlignment="1" applyProtection="1">
      <alignment horizontal="right" vertical="center" shrinkToFit="1"/>
      <protection locked="0"/>
    </xf>
    <xf numFmtId="186" fontId="9" fillId="0" borderId="74" xfId="1" applyNumberFormat="1" applyFont="1" applyFill="1" applyBorder="1" applyAlignment="1" applyProtection="1">
      <alignment horizontal="right" vertical="center" shrinkToFit="1"/>
      <protection locked="0"/>
    </xf>
    <xf numFmtId="186" fontId="9" fillId="0" borderId="75" xfId="1" applyNumberFormat="1" applyFont="1" applyFill="1" applyBorder="1" applyAlignment="1" applyProtection="1">
      <alignment horizontal="right" vertical="center" shrinkToFit="1"/>
      <protection locked="0"/>
    </xf>
    <xf numFmtId="0" fontId="0" fillId="0" borderId="75" xfId="0" applyBorder="1" applyAlignment="1" applyProtection="1">
      <alignment horizontal="right" vertical="center" shrinkToFit="1"/>
      <protection locked="0"/>
    </xf>
    <xf numFmtId="177" fontId="9" fillId="0" borderId="0" xfId="0" applyNumberFormat="1" applyFont="1" applyAlignment="1">
      <alignment horizontal="left" vertical="center" shrinkToFit="1"/>
    </xf>
    <xf numFmtId="38" fontId="9" fillId="0" borderId="0" xfId="1" applyFont="1" applyFill="1" applyAlignment="1" applyProtection="1">
      <alignment horizontal="left" vertical="top" wrapText="1"/>
    </xf>
    <xf numFmtId="0" fontId="28" fillId="0" borderId="0" xfId="0" applyFont="1" applyAlignment="1">
      <alignment vertical="top"/>
    </xf>
    <xf numFmtId="38" fontId="9" fillId="0" borderId="65" xfId="1" applyFont="1" applyFill="1" applyBorder="1" applyAlignment="1" applyProtection="1">
      <alignment horizontal="left" vertical="center"/>
    </xf>
    <xf numFmtId="177" fontId="9" fillId="0" borderId="24" xfId="0" applyNumberFormat="1" applyFont="1" applyBorder="1" applyAlignment="1">
      <alignment horizontal="left" vertical="center" shrinkToFit="1"/>
    </xf>
    <xf numFmtId="177" fontId="9" fillId="0" borderId="60" xfId="0" applyNumberFormat="1" applyFont="1" applyBorder="1" applyAlignment="1">
      <alignment horizontal="left" vertical="center" shrinkToFit="1"/>
    </xf>
    <xf numFmtId="177" fontId="9" fillId="0" borderId="75" xfId="0" applyNumberFormat="1" applyFont="1" applyBorder="1" applyAlignment="1">
      <alignment horizontal="left" vertical="center" shrinkToFit="1"/>
    </xf>
    <xf numFmtId="177" fontId="9" fillId="0" borderId="76" xfId="0" applyNumberFormat="1" applyFont="1" applyBorder="1" applyAlignment="1">
      <alignment horizontal="left" vertical="center" shrinkToFit="1"/>
    </xf>
    <xf numFmtId="177" fontId="9" fillId="0" borderId="79" xfId="0" applyNumberFormat="1" applyFont="1" applyBorder="1" applyAlignment="1">
      <alignment horizontal="left" vertical="center" shrinkToFit="1"/>
    </xf>
    <xf numFmtId="177" fontId="9" fillId="0" borderId="78" xfId="0" applyNumberFormat="1" applyFont="1" applyBorder="1" applyAlignment="1">
      <alignment horizontal="left" vertical="center" shrinkToFit="1"/>
    </xf>
    <xf numFmtId="177" fontId="9" fillId="0" borderId="77" xfId="0" applyNumberFormat="1" applyFont="1" applyBorder="1" applyAlignment="1">
      <alignment horizontal="left" vertical="center" shrinkToFit="1"/>
    </xf>
    <xf numFmtId="177" fontId="9" fillId="0" borderId="81" xfId="0" applyNumberFormat="1" applyFont="1" applyBorder="1" applyAlignment="1">
      <alignment horizontal="left" vertical="center" shrinkToFit="1"/>
    </xf>
    <xf numFmtId="177" fontId="9" fillId="0" borderId="5" xfId="0" applyNumberFormat="1" applyFont="1" applyBorder="1" applyAlignment="1">
      <alignment horizontal="left" vertical="center" shrinkToFit="1"/>
    </xf>
    <xf numFmtId="177" fontId="9" fillId="0" borderId="1" xfId="0" applyNumberFormat="1" applyFont="1" applyBorder="1" applyAlignment="1">
      <alignment horizontal="left" vertical="center" shrinkToFit="1"/>
    </xf>
    <xf numFmtId="177" fontId="9" fillId="0" borderId="7" xfId="0" applyNumberFormat="1" applyFont="1" applyBorder="1" applyAlignment="1">
      <alignment horizontal="left" vertical="center" shrinkToFit="1"/>
    </xf>
    <xf numFmtId="0" fontId="9" fillId="3" borderId="60" xfId="0" applyFont="1" applyFill="1" applyBorder="1" applyAlignment="1">
      <alignment horizontal="center" vertical="center" textRotation="255"/>
    </xf>
    <xf numFmtId="0" fontId="9" fillId="3" borderId="5" xfId="0" applyFont="1" applyFill="1" applyBorder="1" applyAlignment="1">
      <alignment horizontal="center" vertical="center" textRotation="255"/>
    </xf>
    <xf numFmtId="0" fontId="9" fillId="3" borderId="4" xfId="0" applyFont="1" applyFill="1" applyBorder="1" applyAlignment="1">
      <alignment horizontal="center" vertical="center" textRotation="255"/>
    </xf>
    <xf numFmtId="0" fontId="9" fillId="3" borderId="6" xfId="0" applyFont="1" applyFill="1" applyBorder="1" applyAlignment="1">
      <alignment horizontal="center" vertical="center" textRotation="255"/>
    </xf>
    <xf numFmtId="0" fontId="9" fillId="3" borderId="7" xfId="0" applyFont="1" applyFill="1" applyBorder="1" applyAlignment="1">
      <alignment horizontal="center" vertical="center" textRotation="255"/>
    </xf>
    <xf numFmtId="38" fontId="9" fillId="0" borderId="8" xfId="1" applyFont="1" applyFill="1" applyBorder="1" applyAlignment="1" applyProtection="1">
      <alignment horizontal="center" vertical="center"/>
      <protection locked="0"/>
    </xf>
    <xf numFmtId="38" fontId="9" fillId="0" borderId="9" xfId="1" applyFont="1" applyFill="1" applyBorder="1" applyAlignment="1" applyProtection="1">
      <alignment horizontal="center" vertical="center"/>
      <protection locked="0"/>
    </xf>
    <xf numFmtId="0" fontId="9" fillId="3" borderId="24" xfId="0" applyFont="1" applyFill="1" applyBorder="1" applyAlignment="1">
      <alignment horizontal="center" vertical="center"/>
    </xf>
    <xf numFmtId="0" fontId="9" fillId="0" borderId="24" xfId="0" applyFont="1" applyBorder="1">
      <alignment vertical="center"/>
    </xf>
    <xf numFmtId="0" fontId="9" fillId="0" borderId="60" xfId="0" applyFont="1" applyBorder="1">
      <alignment vertical="center"/>
    </xf>
    <xf numFmtId="0" fontId="9" fillId="0" borderId="1" xfId="0" applyFont="1" applyBorder="1">
      <alignment vertical="center"/>
    </xf>
    <xf numFmtId="0" fontId="9" fillId="0" borderId="7" xfId="0" applyFont="1" applyBorder="1">
      <alignment vertical="center"/>
    </xf>
    <xf numFmtId="185" fontId="9" fillId="0" borderId="6" xfId="1" applyNumberFormat="1" applyFont="1" applyFill="1" applyBorder="1" applyAlignment="1" applyProtection="1">
      <alignment horizontal="right" vertical="center" shrinkToFit="1"/>
    </xf>
    <xf numFmtId="185" fontId="9" fillId="0" borderId="1" xfId="1" applyNumberFormat="1" applyFont="1" applyFill="1" applyBorder="1" applyAlignment="1" applyProtection="1">
      <alignment horizontal="right" vertical="center" shrinkToFit="1"/>
    </xf>
    <xf numFmtId="185" fontId="9" fillId="0" borderId="82" xfId="1" applyNumberFormat="1" applyFont="1" applyFill="1" applyBorder="1" applyAlignment="1" applyProtection="1">
      <alignment vertical="center" shrinkToFit="1"/>
    </xf>
    <xf numFmtId="185" fontId="9" fillId="0" borderId="83" xfId="1" applyNumberFormat="1" applyFont="1" applyFill="1" applyBorder="1" applyAlignment="1" applyProtection="1">
      <alignment vertical="center" shrinkToFit="1"/>
    </xf>
    <xf numFmtId="38" fontId="9" fillId="0" borderId="24" xfId="35" applyFont="1" applyFill="1" applyBorder="1" applyAlignment="1" applyProtection="1">
      <alignment horizontal="right" vertical="center"/>
    </xf>
    <xf numFmtId="38" fontId="9" fillId="0" borderId="1" xfId="35" applyFont="1" applyFill="1" applyBorder="1" applyAlignment="1" applyProtection="1">
      <alignment horizontal="right" vertical="center"/>
    </xf>
    <xf numFmtId="38" fontId="16" fillId="3" borderId="44" xfId="1" applyFont="1" applyFill="1" applyBorder="1" applyAlignment="1" applyProtection="1">
      <alignment horizontal="center" vertical="center" wrapText="1"/>
    </xf>
    <xf numFmtId="38" fontId="9" fillId="13" borderId="33" xfId="1" quotePrefix="1" applyFont="1" applyFill="1" applyBorder="1" applyAlignment="1" applyProtection="1">
      <alignment horizontal="center" vertical="center" wrapText="1"/>
    </xf>
    <xf numFmtId="38" fontId="9" fillId="13" borderId="34" xfId="1" applyFont="1" applyFill="1" applyBorder="1" applyAlignment="1" applyProtection="1">
      <alignment horizontal="center" vertical="center" wrapText="1"/>
    </xf>
    <xf numFmtId="38" fontId="9" fillId="13" borderId="35" xfId="1" applyFont="1" applyFill="1" applyBorder="1" applyAlignment="1" applyProtection="1">
      <alignment horizontal="center" vertical="center" wrapText="1"/>
    </xf>
    <xf numFmtId="38" fontId="9" fillId="13" borderId="8" xfId="1" applyFont="1" applyFill="1" applyBorder="1" applyAlignment="1" applyProtection="1">
      <alignment horizontal="center" vertical="center" wrapText="1"/>
    </xf>
    <xf numFmtId="38" fontId="9" fillId="13" borderId="2" xfId="1" applyFont="1" applyFill="1" applyBorder="1" applyAlignment="1" applyProtection="1">
      <alignment horizontal="center" vertical="center" wrapText="1"/>
    </xf>
    <xf numFmtId="38" fontId="9" fillId="13" borderId="9" xfId="1" applyFont="1" applyFill="1" applyBorder="1" applyAlignment="1" applyProtection="1">
      <alignment horizontal="center" vertical="center" wrapText="1"/>
    </xf>
    <xf numFmtId="38" fontId="17" fillId="13" borderId="40" xfId="1" applyFont="1" applyFill="1" applyBorder="1" applyAlignment="1" applyProtection="1">
      <alignment horizontal="center" vertical="center" wrapText="1"/>
    </xf>
    <xf numFmtId="38" fontId="17" fillId="13" borderId="41" xfId="1" applyFont="1" applyFill="1" applyBorder="1" applyAlignment="1" applyProtection="1">
      <alignment horizontal="center" vertical="center" wrapText="1"/>
    </xf>
    <xf numFmtId="38" fontId="17" fillId="13" borderId="42" xfId="1" applyFont="1" applyFill="1" applyBorder="1" applyAlignment="1" applyProtection="1">
      <alignment horizontal="center" vertical="center" wrapText="1"/>
    </xf>
    <xf numFmtId="38" fontId="9" fillId="3" borderId="9" xfId="1" applyFont="1" applyFill="1" applyBorder="1" applyAlignment="1" applyProtection="1">
      <alignment horizontal="center" vertical="center" wrapText="1"/>
    </xf>
    <xf numFmtId="0" fontId="9" fillId="3" borderId="25" xfId="25" applyFont="1" applyFill="1" applyBorder="1" applyAlignment="1">
      <alignment horizontal="center" vertical="center" wrapText="1"/>
    </xf>
    <xf numFmtId="0" fontId="9" fillId="3" borderId="27" xfId="25" applyFont="1" applyFill="1" applyBorder="1" applyAlignment="1">
      <alignment horizontal="center" vertical="center" wrapText="1"/>
    </xf>
    <xf numFmtId="0" fontId="9" fillId="3" borderId="28" xfId="25" applyFont="1" applyFill="1" applyBorder="1" applyAlignment="1">
      <alignment horizontal="center" vertical="center" wrapText="1"/>
    </xf>
    <xf numFmtId="0" fontId="9" fillId="3" borderId="17" xfId="25" applyFont="1" applyFill="1" applyBorder="1" applyAlignment="1">
      <alignment horizontal="center" vertical="center" wrapText="1"/>
    </xf>
    <xf numFmtId="0" fontId="9" fillId="3" borderId="0" xfId="25" applyFont="1" applyFill="1" applyAlignment="1">
      <alignment horizontal="center" vertical="center" wrapText="1"/>
    </xf>
    <xf numFmtId="0" fontId="9" fillId="3" borderId="5" xfId="25" applyFont="1" applyFill="1" applyBorder="1" applyAlignment="1">
      <alignment horizontal="center" vertical="center" wrapText="1"/>
    </xf>
    <xf numFmtId="0" fontId="9" fillId="3" borderId="38" xfId="25" applyFont="1" applyFill="1" applyBorder="1" applyAlignment="1">
      <alignment horizontal="center" vertical="center" wrapText="1"/>
    </xf>
    <xf numFmtId="0" fontId="9" fillId="3" borderId="32" xfId="25" applyFont="1" applyFill="1" applyBorder="1" applyAlignment="1">
      <alignment horizontal="center" vertical="center" wrapText="1"/>
    </xf>
    <xf numFmtId="0" fontId="9" fillId="3" borderId="39" xfId="25" applyFont="1" applyFill="1" applyBorder="1" applyAlignment="1">
      <alignment horizontal="center" vertical="center" wrapText="1"/>
    </xf>
    <xf numFmtId="38" fontId="17" fillId="3" borderId="42" xfId="1" applyFont="1" applyFill="1" applyBorder="1" applyAlignment="1" applyProtection="1">
      <alignment horizontal="center" vertical="center" wrapText="1"/>
    </xf>
    <xf numFmtId="38" fontId="9" fillId="0" borderId="31" xfId="35" applyFont="1" applyFill="1" applyBorder="1" applyAlignment="1" applyProtection="1">
      <alignment horizontal="right" vertical="center" wrapText="1"/>
      <protection locked="0"/>
    </xf>
    <xf numFmtId="38" fontId="9" fillId="0" borderId="12" xfId="35" applyFont="1" applyFill="1" applyBorder="1" applyAlignment="1" applyProtection="1">
      <alignment horizontal="right" vertical="center" wrapText="1"/>
      <protection locked="0"/>
    </xf>
    <xf numFmtId="38" fontId="9" fillId="3" borderId="30" xfId="1" applyFont="1" applyFill="1" applyBorder="1" applyAlignment="1" applyProtection="1">
      <alignment horizontal="center" vertical="center" wrapText="1"/>
    </xf>
    <xf numFmtId="178" fontId="9" fillId="0" borderId="25" xfId="1" applyNumberFormat="1" applyFont="1" applyFill="1" applyBorder="1" applyAlignment="1" applyProtection="1">
      <alignment horizontal="center" vertical="center"/>
      <protection locked="0"/>
    </xf>
    <xf numFmtId="178" fontId="9" fillId="0" borderId="27" xfId="1" applyNumberFormat="1" applyFont="1" applyFill="1" applyBorder="1" applyAlignment="1" applyProtection="1">
      <alignment horizontal="center" vertical="center"/>
      <protection locked="0"/>
    </xf>
    <xf numFmtId="178" fontId="9" fillId="0" borderId="20" xfId="1" applyNumberFormat="1" applyFont="1" applyFill="1" applyBorder="1" applyAlignment="1" applyProtection="1">
      <alignment horizontal="center" vertical="center"/>
      <protection locked="0"/>
    </xf>
    <xf numFmtId="178" fontId="9" fillId="0" borderId="38" xfId="1" applyNumberFormat="1" applyFont="1" applyFill="1" applyBorder="1" applyAlignment="1" applyProtection="1">
      <alignment horizontal="center" vertical="center"/>
      <protection locked="0"/>
    </xf>
    <xf numFmtId="178" fontId="9" fillId="0" borderId="32" xfId="1" applyNumberFormat="1" applyFont="1" applyFill="1" applyBorder="1" applyAlignment="1" applyProtection="1">
      <alignment horizontal="center" vertical="center"/>
      <protection locked="0"/>
    </xf>
    <xf numFmtId="178" fontId="9" fillId="0" borderId="51" xfId="1" applyNumberFormat="1" applyFont="1" applyFill="1" applyBorder="1" applyAlignment="1" applyProtection="1">
      <alignment horizontal="center" vertical="center"/>
      <protection locked="0"/>
    </xf>
    <xf numFmtId="14" fontId="9" fillId="0" borderId="25" xfId="1" quotePrefix="1" applyNumberFormat="1" applyFont="1" applyFill="1" applyBorder="1" applyAlignment="1" applyProtection="1">
      <alignment horizontal="left" vertical="top" wrapText="1"/>
      <protection locked="0"/>
    </xf>
    <xf numFmtId="38" fontId="8" fillId="0" borderId="8" xfId="1" applyFont="1" applyFill="1" applyBorder="1" applyAlignment="1" applyProtection="1">
      <alignment horizontal="center" vertical="center"/>
    </xf>
    <xf numFmtId="38" fontId="8" fillId="0" borderId="2"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38" fontId="8" fillId="0" borderId="50" xfId="1" applyFont="1" applyFill="1" applyBorder="1" applyAlignment="1" applyProtection="1">
      <alignment horizontal="center" vertical="center"/>
    </xf>
    <xf numFmtId="38" fontId="8" fillId="0" borderId="32" xfId="1" applyFont="1" applyFill="1" applyBorder="1" applyAlignment="1" applyProtection="1">
      <alignment horizontal="center" vertical="center"/>
    </xf>
    <xf numFmtId="38" fontId="8" fillId="0" borderId="39" xfId="1" applyFont="1" applyFill="1" applyBorder="1" applyAlignment="1" applyProtection="1">
      <alignment horizontal="center" vertical="center"/>
    </xf>
    <xf numFmtId="38" fontId="9" fillId="3" borderId="25" xfId="1" applyFont="1" applyFill="1" applyBorder="1" applyAlignment="1" applyProtection="1">
      <alignment horizontal="left" vertical="center" wrapText="1"/>
    </xf>
    <xf numFmtId="38" fontId="9" fillId="3" borderId="27" xfId="1" applyFont="1" applyFill="1" applyBorder="1" applyAlignment="1" applyProtection="1">
      <alignment horizontal="left" vertical="center" wrapText="1"/>
    </xf>
    <xf numFmtId="38" fontId="9" fillId="3" borderId="28" xfId="1" applyFont="1" applyFill="1" applyBorder="1" applyAlignment="1" applyProtection="1">
      <alignment horizontal="left" vertical="center" wrapText="1"/>
    </xf>
    <xf numFmtId="38" fontId="9" fillId="3" borderId="17" xfId="1" applyFont="1" applyFill="1" applyBorder="1" applyAlignment="1" applyProtection="1">
      <alignment horizontal="left" vertical="center" wrapText="1"/>
    </xf>
    <xf numFmtId="38" fontId="9" fillId="3" borderId="0" xfId="1" applyFont="1" applyFill="1" applyBorder="1" applyAlignment="1" applyProtection="1">
      <alignment horizontal="left" vertical="center" wrapText="1"/>
    </xf>
    <xf numFmtId="38" fontId="9" fillId="3" borderId="5" xfId="1" applyFont="1" applyFill="1" applyBorder="1" applyAlignment="1" applyProtection="1">
      <alignment horizontal="left" vertical="center" wrapText="1"/>
    </xf>
    <xf numFmtId="38" fontId="9" fillId="3" borderId="38" xfId="1" applyFont="1" applyFill="1" applyBorder="1" applyAlignment="1" applyProtection="1">
      <alignment horizontal="left" vertical="center" wrapText="1"/>
    </xf>
    <xf numFmtId="38" fontId="9" fillId="3" borderId="32" xfId="1" applyFont="1" applyFill="1" applyBorder="1" applyAlignment="1" applyProtection="1">
      <alignment horizontal="left" vertical="center" wrapText="1"/>
    </xf>
    <xf numFmtId="38" fontId="9" fillId="3" borderId="39" xfId="1" applyFont="1" applyFill="1" applyBorder="1" applyAlignment="1" applyProtection="1">
      <alignment horizontal="left" vertical="center" wrapText="1"/>
    </xf>
    <xf numFmtId="38" fontId="13" fillId="3" borderId="37" xfId="1" applyFont="1" applyFill="1" applyBorder="1" applyAlignment="1" applyProtection="1">
      <alignment horizontal="center" vertical="center" wrapText="1"/>
    </xf>
    <xf numFmtId="38" fontId="8" fillId="0" borderId="33" xfId="1" applyFont="1" applyFill="1" applyBorder="1" applyAlignment="1" applyProtection="1">
      <alignment horizontal="center" vertical="center"/>
    </xf>
    <xf numFmtId="38" fontId="8" fillId="0" borderId="34" xfId="1" applyFont="1" applyFill="1" applyBorder="1" applyAlignment="1" applyProtection="1">
      <alignment horizontal="center" vertical="center"/>
    </xf>
    <xf numFmtId="38" fontId="8" fillId="0" borderId="35" xfId="1" applyFont="1" applyFill="1" applyBorder="1" applyAlignment="1" applyProtection="1">
      <alignment horizontal="center" vertical="center"/>
    </xf>
    <xf numFmtId="177" fontId="9" fillId="0" borderId="31" xfId="1" applyNumberFormat="1" applyFont="1" applyFill="1" applyBorder="1" applyAlignment="1" applyProtection="1">
      <alignment horizontal="center" vertical="center"/>
    </xf>
    <xf numFmtId="177" fontId="9" fillId="0" borderId="12" xfId="1" applyNumberFormat="1" applyFont="1" applyFill="1" applyBorder="1" applyAlignment="1" applyProtection="1">
      <alignment horizontal="center" vertical="center"/>
    </xf>
    <xf numFmtId="177" fontId="9" fillId="0" borderId="11" xfId="1" applyNumberFormat="1" applyFont="1" applyFill="1" applyBorder="1" applyAlignment="1" applyProtection="1">
      <alignment horizontal="center" vertical="center"/>
    </xf>
    <xf numFmtId="38" fontId="9" fillId="0" borderId="56" xfId="1" applyFont="1" applyFill="1" applyBorder="1" applyAlignment="1" applyProtection="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38" fontId="8" fillId="0" borderId="21" xfId="1" applyFont="1" applyFill="1" applyBorder="1" applyAlignment="1" applyProtection="1">
      <alignment horizontal="center" vertical="center"/>
    </xf>
    <xf numFmtId="38" fontId="8" fillId="0" borderId="27" xfId="1" applyFont="1" applyFill="1" applyBorder="1" applyAlignment="1" applyProtection="1">
      <alignment horizontal="center" vertical="center"/>
    </xf>
    <xf numFmtId="38" fontId="8" fillId="0" borderId="28" xfId="1" applyFont="1" applyFill="1" applyBorder="1" applyAlignment="1" applyProtection="1">
      <alignment horizontal="center" vertical="center"/>
    </xf>
    <xf numFmtId="177" fontId="9" fillId="0" borderId="25" xfId="1" applyNumberFormat="1" applyFont="1" applyFill="1" applyBorder="1" applyAlignment="1" applyProtection="1">
      <alignment horizontal="left" vertical="top" wrapText="1"/>
      <protection locked="0"/>
    </xf>
    <xf numFmtId="177" fontId="9" fillId="0" borderId="27" xfId="1" applyNumberFormat="1" applyFont="1" applyFill="1" applyBorder="1" applyAlignment="1" applyProtection="1">
      <alignment horizontal="left" vertical="top" wrapText="1"/>
      <protection locked="0"/>
    </xf>
    <xf numFmtId="177" fontId="9" fillId="0" borderId="20" xfId="1" applyNumberFormat="1" applyFont="1" applyFill="1" applyBorder="1" applyAlignment="1" applyProtection="1">
      <alignment horizontal="left" vertical="top" wrapText="1"/>
      <protection locked="0"/>
    </xf>
    <xf numFmtId="177" fontId="9" fillId="0" borderId="17" xfId="1" applyNumberFormat="1" applyFont="1" applyFill="1" applyBorder="1" applyAlignment="1" applyProtection="1">
      <alignment horizontal="left" vertical="top" wrapText="1"/>
      <protection locked="0"/>
    </xf>
    <xf numFmtId="177" fontId="9" fillId="0" borderId="0" xfId="1" applyNumberFormat="1" applyFont="1" applyFill="1" applyBorder="1" applyAlignment="1" applyProtection="1">
      <alignment horizontal="left" vertical="top" wrapText="1"/>
      <protection locked="0"/>
    </xf>
    <xf numFmtId="177" fontId="9" fillId="0" borderId="13" xfId="1" applyNumberFormat="1" applyFont="1" applyFill="1" applyBorder="1" applyAlignment="1" applyProtection="1">
      <alignment horizontal="left" vertical="top" wrapText="1"/>
      <protection locked="0"/>
    </xf>
    <xf numFmtId="177" fontId="9" fillId="0" borderId="38" xfId="1" applyNumberFormat="1" applyFont="1" applyFill="1" applyBorder="1" applyAlignment="1" applyProtection="1">
      <alignment horizontal="left" vertical="top" wrapText="1"/>
      <protection locked="0"/>
    </xf>
    <xf numFmtId="177" fontId="9" fillId="0" borderId="32" xfId="1" applyNumberFormat="1" applyFont="1" applyFill="1" applyBorder="1" applyAlignment="1" applyProtection="1">
      <alignment horizontal="left" vertical="top" wrapText="1"/>
      <protection locked="0"/>
    </xf>
    <xf numFmtId="177" fontId="9" fillId="0" borderId="51" xfId="1" applyNumberFormat="1" applyFont="1" applyFill="1" applyBorder="1" applyAlignment="1" applyProtection="1">
      <alignment horizontal="left" vertical="top" wrapText="1"/>
      <protection locked="0"/>
    </xf>
    <xf numFmtId="49" fontId="17" fillId="0" borderId="33" xfId="1" applyNumberFormat="1" applyFont="1" applyFill="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46" fillId="0" borderId="3" xfId="34" applyFont="1" applyFill="1" applyBorder="1" applyAlignment="1" applyProtection="1">
      <alignment horizontal="left" vertical="center"/>
      <protection locked="0"/>
    </xf>
    <xf numFmtId="0" fontId="9" fillId="0" borderId="3" xfId="25" applyFont="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0" fontId="9" fillId="0" borderId="46" xfId="25" applyFont="1" applyBorder="1" applyAlignment="1" applyProtection="1">
      <alignment horizontal="left" vertical="center"/>
      <protection locked="0"/>
    </xf>
    <xf numFmtId="0" fontId="0" fillId="0" borderId="62" xfId="0" applyBorder="1" applyAlignment="1" applyProtection="1">
      <alignment horizontal="left" vertical="center"/>
      <protection locked="0"/>
    </xf>
    <xf numFmtId="38" fontId="13" fillId="3" borderId="19" xfId="1" applyFont="1" applyFill="1" applyBorder="1" applyAlignment="1" applyProtection="1">
      <alignment horizontal="center" vertical="center" wrapText="1"/>
    </xf>
    <xf numFmtId="0" fontId="0" fillId="0" borderId="37" xfId="0" applyBorder="1" applyAlignment="1">
      <alignment horizontal="center" vertical="center" wrapText="1"/>
    </xf>
    <xf numFmtId="38" fontId="17" fillId="3" borderId="57" xfId="1" applyFont="1" applyFill="1" applyBorder="1" applyAlignment="1" applyProtection="1">
      <alignment horizontal="center" vertical="center" wrapText="1"/>
    </xf>
    <xf numFmtId="38" fontId="9" fillId="0" borderId="33" xfId="1" applyFont="1" applyFill="1" applyBorder="1" applyAlignment="1" applyProtection="1">
      <alignment horizontal="center" vertical="center" wrapText="1"/>
      <protection locked="0"/>
    </xf>
    <xf numFmtId="38" fontId="9" fillId="0" borderId="34" xfId="1" applyFont="1" applyFill="1" applyBorder="1" applyAlignment="1" applyProtection="1">
      <alignment horizontal="center" vertical="center" wrapText="1"/>
      <protection locked="0"/>
    </xf>
    <xf numFmtId="38" fontId="9" fillId="0" borderId="35" xfId="1" applyFont="1" applyFill="1" applyBorder="1" applyAlignment="1" applyProtection="1">
      <alignment horizontal="center" vertical="center" wrapText="1"/>
      <protection locked="0"/>
    </xf>
    <xf numFmtId="177" fontId="9" fillId="3" borderId="66" xfId="0" applyNumberFormat="1" applyFont="1" applyFill="1" applyBorder="1" applyAlignment="1">
      <alignment horizontal="right" vertical="center" shrinkToFit="1"/>
    </xf>
    <xf numFmtId="177" fontId="9" fillId="3" borderId="54" xfId="0" applyNumberFormat="1" applyFont="1" applyFill="1" applyBorder="1" applyAlignment="1">
      <alignment horizontal="right" vertical="center" shrinkToFit="1"/>
    </xf>
    <xf numFmtId="0" fontId="0" fillId="0" borderId="67" xfId="0" applyBorder="1" applyAlignment="1">
      <alignment horizontal="right" vertical="center" shrinkToFit="1"/>
    </xf>
    <xf numFmtId="177" fontId="0" fillId="0" borderId="67" xfId="0" applyNumberFormat="1" applyBorder="1" applyAlignment="1">
      <alignment horizontal="right" vertical="center" shrinkToFit="1"/>
    </xf>
    <xf numFmtId="177" fontId="9" fillId="3" borderId="26" xfId="0" applyNumberFormat="1" applyFont="1" applyFill="1" applyBorder="1" applyAlignment="1">
      <alignment horizontal="right" vertical="center" shrinkToFit="1"/>
    </xf>
    <xf numFmtId="177" fontId="9" fillId="3" borderId="13" xfId="0" applyNumberFormat="1" applyFont="1" applyFill="1" applyBorder="1" applyAlignment="1">
      <alignment horizontal="right" vertical="center" shrinkToFit="1"/>
    </xf>
    <xf numFmtId="0" fontId="0" fillId="0" borderId="15" xfId="0" applyBorder="1" applyAlignment="1">
      <alignment horizontal="right" vertical="center" shrinkToFit="1"/>
    </xf>
    <xf numFmtId="0" fontId="9" fillId="3" borderId="21"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6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65" xfId="0" applyFont="1" applyFill="1" applyBorder="1" applyAlignment="1">
      <alignment horizontal="center" vertical="center"/>
    </xf>
    <xf numFmtId="0" fontId="9" fillId="3" borderId="60" xfId="0" applyFont="1" applyFill="1" applyBorder="1" applyAlignment="1">
      <alignment horizontal="center" vertical="center"/>
    </xf>
    <xf numFmtId="0" fontId="34" fillId="0" borderId="65" xfId="0" applyFont="1"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60" xfId="0" applyBorder="1" applyAlignment="1" applyProtection="1">
      <alignment horizontal="left" vertical="center" shrinkToFit="1"/>
      <protection locked="0"/>
    </xf>
    <xf numFmtId="0" fontId="34" fillId="0" borderId="6" xfId="0" applyFont="1"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13" fillId="0" borderId="0" xfId="0" applyFont="1" applyAlignment="1">
      <alignment horizontal="left" vertical="center"/>
    </xf>
    <xf numFmtId="0" fontId="13" fillId="0" borderId="32" xfId="0" applyFont="1" applyBorder="1" applyAlignment="1">
      <alignment horizontal="left" vertical="center"/>
    </xf>
    <xf numFmtId="0" fontId="20" fillId="0" borderId="32" xfId="0" applyFont="1" applyBorder="1" applyAlignment="1">
      <alignment horizontal="left" vertical="center"/>
    </xf>
    <xf numFmtId="0" fontId="9" fillId="0" borderId="0" xfId="0" applyFont="1" applyAlignment="1">
      <alignment horizontal="left" vertical="top"/>
    </xf>
    <xf numFmtId="0" fontId="9" fillId="3" borderId="105" xfId="0" applyFont="1" applyFill="1" applyBorder="1" applyAlignment="1" applyProtection="1">
      <alignment horizontal="center" vertical="center" shrinkToFit="1"/>
      <protection locked="0"/>
    </xf>
    <xf numFmtId="0" fontId="34" fillId="0" borderId="80" xfId="0" applyFont="1" applyBorder="1" applyAlignment="1" applyProtection="1">
      <alignment vertical="center" shrinkToFit="1"/>
      <protection locked="0"/>
    </xf>
    <xf numFmtId="0" fontId="34" fillId="0" borderId="4" xfId="0" applyFont="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9" fillId="0" borderId="8"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9" fillId="11" borderId="8" xfId="0" applyFont="1" applyFill="1" applyBorder="1" applyAlignment="1" applyProtection="1">
      <alignment horizontal="left" vertical="center"/>
      <protection locked="0"/>
    </xf>
    <xf numFmtId="0" fontId="9" fillId="11" borderId="2" xfId="0" applyFont="1" applyFill="1" applyBorder="1" applyAlignment="1" applyProtection="1">
      <alignment horizontal="left" vertical="center"/>
      <protection locked="0"/>
    </xf>
    <xf numFmtId="0" fontId="9" fillId="11" borderId="9" xfId="0" applyFont="1" applyFill="1" applyBorder="1" applyAlignment="1" applyProtection="1">
      <alignment horizontal="left" vertical="center"/>
      <protection locked="0"/>
    </xf>
    <xf numFmtId="0" fontId="32" fillId="0" borderId="0" xfId="0" applyFont="1" applyAlignment="1" applyProtection="1">
      <alignment horizontal="right" vertical="center"/>
      <protection locked="0"/>
    </xf>
    <xf numFmtId="0" fontId="44" fillId="10" borderId="8" xfId="0" applyFont="1" applyFill="1" applyBorder="1" applyAlignment="1">
      <alignment horizontal="center" vertical="center"/>
    </xf>
    <xf numFmtId="0" fontId="44" fillId="10" borderId="2" xfId="0" applyFont="1" applyFill="1" applyBorder="1" applyAlignment="1">
      <alignment horizontal="center" vertical="center"/>
    </xf>
    <xf numFmtId="0" fontId="44" fillId="10" borderId="9" xfId="0" applyFont="1" applyFill="1" applyBorder="1" applyAlignment="1">
      <alignment horizontal="center" vertical="center"/>
    </xf>
    <xf numFmtId="0" fontId="8" fillId="0" borderId="61" xfId="0" applyFont="1" applyBorder="1" applyAlignment="1">
      <alignment horizontal="center" vertical="center"/>
    </xf>
    <xf numFmtId="0" fontId="8" fillId="0" borderId="41" xfId="0" applyFont="1" applyBorder="1" applyAlignment="1">
      <alignment horizontal="center" vertical="center"/>
    </xf>
    <xf numFmtId="0" fontId="8" fillId="0" borderId="43" xfId="0" applyFont="1" applyBorder="1" applyAlignment="1">
      <alignment horizontal="center" vertical="center"/>
    </xf>
    <xf numFmtId="0" fontId="8" fillId="8" borderId="22" xfId="0" applyFont="1" applyFill="1" applyBorder="1" applyAlignment="1">
      <alignment horizontal="center" vertical="center"/>
    </xf>
    <xf numFmtId="0" fontId="8" fillId="8" borderId="19" xfId="0" applyFont="1" applyFill="1" applyBorder="1" applyAlignment="1">
      <alignment horizontal="center" vertical="center"/>
    </xf>
    <xf numFmtId="0" fontId="8" fillId="8" borderId="92" xfId="0" applyFont="1" applyFill="1" applyBorder="1" applyAlignment="1">
      <alignment horizontal="center" vertical="center"/>
    </xf>
    <xf numFmtId="0" fontId="19" fillId="6" borderId="69"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wrapText="1"/>
    </xf>
    <xf numFmtId="0" fontId="8" fillId="0" borderId="3" xfId="0" applyFont="1" applyBorder="1" applyAlignment="1">
      <alignment horizontal="center" vertical="center"/>
    </xf>
    <xf numFmtId="0" fontId="19" fillId="6" borderId="60"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66" xfId="0" applyFont="1" applyFill="1" applyBorder="1" applyAlignment="1">
      <alignment horizontal="center" vertical="center" wrapText="1"/>
    </xf>
    <xf numFmtId="0" fontId="8" fillId="0" borderId="54" xfId="0" applyFont="1" applyBorder="1" applyAlignment="1">
      <alignment horizontal="center" vertical="center"/>
    </xf>
    <xf numFmtId="0" fontId="8" fillId="0" borderId="67" xfId="0" applyFont="1" applyBorder="1" applyAlignment="1">
      <alignment horizontal="center" vertical="center"/>
    </xf>
    <xf numFmtId="0" fontId="8" fillId="7" borderId="63"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68" xfId="0" applyFont="1" applyBorder="1" applyAlignment="1">
      <alignment horizontal="center" vertical="center" wrapText="1"/>
    </xf>
    <xf numFmtId="0" fontId="8" fillId="7" borderId="64" xfId="0" applyFont="1" applyFill="1" applyBorder="1" applyAlignment="1">
      <alignment horizontal="center" vertical="center" wrapText="1"/>
    </xf>
    <xf numFmtId="0" fontId="8" fillId="7" borderId="58" xfId="0" applyFont="1" applyFill="1" applyBorder="1" applyAlignment="1">
      <alignment horizontal="center" vertical="center" wrapText="1"/>
    </xf>
    <xf numFmtId="0" fontId="8" fillId="7" borderId="59" xfId="0" applyFont="1" applyFill="1" applyBorder="1" applyAlignment="1">
      <alignment horizontal="center" vertical="center" wrapText="1"/>
    </xf>
    <xf numFmtId="0" fontId="19" fillId="6" borderId="57" xfId="0" applyFont="1" applyFill="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7" borderId="25" xfId="0" applyFont="1" applyFill="1" applyBorder="1" applyAlignment="1">
      <alignment horizontal="center" vertical="center"/>
    </xf>
    <xf numFmtId="0" fontId="8" fillId="7" borderId="27" xfId="0" applyFont="1" applyFill="1" applyBorder="1" applyAlignment="1">
      <alignment horizontal="center" vertical="center"/>
    </xf>
    <xf numFmtId="0" fontId="8" fillId="7" borderId="6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19" fillId="6" borderId="64" xfId="0" applyFont="1" applyFill="1" applyBorder="1" applyAlignment="1">
      <alignment horizontal="center" vertical="center" wrapText="1"/>
    </xf>
    <xf numFmtId="0" fontId="19" fillId="6" borderId="58" xfId="0" applyFont="1" applyFill="1" applyBorder="1" applyAlignment="1">
      <alignment horizontal="center" vertical="center" wrapText="1"/>
    </xf>
    <xf numFmtId="0" fontId="19" fillId="6" borderId="59" xfId="0" applyFont="1" applyFill="1" applyBorder="1" applyAlignment="1">
      <alignment horizontal="center" vertical="center" wrapText="1"/>
    </xf>
    <xf numFmtId="0" fontId="8" fillId="5" borderId="57" xfId="0" applyFont="1" applyFill="1" applyBorder="1" applyAlignment="1">
      <alignment horizontal="center" vertical="center"/>
    </xf>
    <xf numFmtId="0" fontId="8" fillId="5" borderId="34" xfId="0" applyFont="1" applyFill="1" applyBorder="1" applyAlignment="1">
      <alignment horizontal="center" vertical="center"/>
    </xf>
    <xf numFmtId="0" fontId="8" fillId="5" borderId="36" xfId="0" applyFont="1" applyFill="1" applyBorder="1" applyAlignment="1">
      <alignment horizontal="center" vertical="center"/>
    </xf>
    <xf numFmtId="0" fontId="19" fillId="6" borderId="69"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8" fillId="0" borderId="0" xfId="0" applyFont="1" applyAlignment="1">
      <alignment horizontal="right" vertical="center"/>
    </xf>
    <xf numFmtId="0" fontId="19" fillId="6" borderId="59" xfId="0" applyFont="1" applyFill="1" applyBorder="1" applyAlignment="1">
      <alignment horizontal="center" vertical="center"/>
    </xf>
    <xf numFmtId="0" fontId="19" fillId="6" borderId="58" xfId="0" applyFont="1" applyFill="1" applyBorder="1" applyAlignment="1">
      <alignment horizontal="center" vertical="center"/>
    </xf>
    <xf numFmtId="0" fontId="8" fillId="0" borderId="0" xfId="0" applyFont="1" applyAlignment="1" applyProtection="1">
      <alignment horizontal="left" vertical="center"/>
      <protection locked="0"/>
    </xf>
    <xf numFmtId="0" fontId="8" fillId="0" borderId="59" xfId="0" applyFont="1" applyBorder="1" applyAlignment="1">
      <alignment horizontal="center" vertical="center" wrapText="1"/>
    </xf>
    <xf numFmtId="0" fontId="8" fillId="0" borderId="0" xfId="0" applyFont="1" applyAlignment="1">
      <alignment horizontal="center" vertical="center"/>
    </xf>
    <xf numFmtId="0" fontId="8" fillId="5" borderId="63"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59" xfId="0" applyFont="1" applyFill="1" applyBorder="1" applyAlignment="1">
      <alignment horizontal="center" vertical="center"/>
    </xf>
    <xf numFmtId="0" fontId="8" fillId="5" borderId="66" xfId="0" applyFont="1" applyFill="1" applyBorder="1" applyAlignment="1">
      <alignment horizontal="center" vertical="center"/>
    </xf>
    <xf numFmtId="0" fontId="8" fillId="5" borderId="54" xfId="0" applyFont="1" applyFill="1" applyBorder="1" applyAlignment="1">
      <alignment horizontal="center" vertical="center"/>
    </xf>
    <xf numFmtId="0" fontId="8" fillId="5" borderId="67" xfId="0" applyFont="1" applyFill="1" applyBorder="1" applyAlignment="1">
      <alignment horizontal="center" vertical="center"/>
    </xf>
    <xf numFmtId="0" fontId="0" fillId="0" borderId="0" xfId="0" applyAlignment="1">
      <alignment horizontal="left" vertical="center" wrapText="1" shrinkToFit="1"/>
    </xf>
    <xf numFmtId="177" fontId="8" fillId="0" borderId="0" xfId="1" applyNumberFormat="1" applyFont="1" applyFill="1" applyAlignment="1" applyProtection="1">
      <alignment horizontal="left" vertical="center" shrinkToFit="1"/>
    </xf>
    <xf numFmtId="177" fontId="21" fillId="0" borderId="0" xfId="0" applyNumberFormat="1" applyFont="1" applyAlignment="1">
      <alignment horizontal="left" vertical="center" shrinkToFit="1"/>
    </xf>
    <xf numFmtId="177" fontId="8" fillId="0" borderId="0" xfId="1" applyNumberFormat="1" applyFont="1" applyFill="1" applyAlignment="1" applyProtection="1">
      <alignment horizontal="right" vertical="center"/>
    </xf>
    <xf numFmtId="177" fontId="21" fillId="0" borderId="0" xfId="0" applyNumberFormat="1" applyFont="1" applyAlignment="1">
      <alignment horizontal="right" vertical="center"/>
    </xf>
    <xf numFmtId="177" fontId="0" fillId="0" borderId="0" xfId="0" applyNumberFormat="1">
      <alignment vertical="center"/>
    </xf>
    <xf numFmtId="38" fontId="8" fillId="0" borderId="6" xfId="1" applyFont="1" applyFill="1" applyBorder="1" applyAlignment="1" applyProtection="1">
      <alignment horizontal="center" vertical="center"/>
    </xf>
    <xf numFmtId="0" fontId="8" fillId="8" borderId="0" xfId="0" applyFont="1" applyFill="1" applyAlignment="1" applyProtection="1">
      <alignment horizontal="justify" vertical="distributed"/>
      <protection locked="0"/>
    </xf>
    <xf numFmtId="0" fontId="0" fillId="8" borderId="0" xfId="0" applyFill="1" applyAlignment="1" applyProtection="1">
      <alignment vertical="distributed"/>
      <protection locked="0"/>
    </xf>
    <xf numFmtId="0" fontId="8" fillId="0" borderId="3" xfId="0" applyFont="1" applyBorder="1" applyAlignment="1" applyProtection="1">
      <alignment horizontal="center" vertical="distributed" wrapText="1"/>
      <protection locked="0"/>
    </xf>
    <xf numFmtId="176" fontId="8" fillId="0" borderId="0" xfId="1" applyNumberFormat="1" applyFont="1" applyFill="1" applyAlignment="1" applyProtection="1">
      <alignment horizontal="center" vertical="center"/>
    </xf>
    <xf numFmtId="177" fontId="8" fillId="0" borderId="3" xfId="1" applyNumberFormat="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179" fontId="8" fillId="0" borderId="3" xfId="0" applyNumberFormat="1" applyFont="1" applyBorder="1" applyAlignment="1" applyProtection="1">
      <alignment horizontal="center" vertical="distributed" wrapText="1"/>
      <protection locked="0"/>
    </xf>
    <xf numFmtId="179" fontId="8" fillId="0" borderId="3" xfId="0" applyNumberFormat="1" applyFont="1" applyBorder="1" applyAlignment="1">
      <alignment horizontal="center" vertical="distributed" wrapText="1"/>
    </xf>
    <xf numFmtId="176" fontId="8" fillId="0" borderId="3" xfId="0" applyNumberFormat="1" applyFont="1" applyBorder="1" applyAlignment="1" applyProtection="1">
      <alignment horizontal="center" vertical="distributed" wrapText="1"/>
      <protection locked="0"/>
    </xf>
    <xf numFmtId="38" fontId="9" fillId="0" borderId="8" xfId="1" applyFont="1" applyFill="1" applyBorder="1" applyAlignment="1" applyProtection="1">
      <alignment horizontal="center" vertical="center"/>
    </xf>
    <xf numFmtId="38" fontId="9" fillId="0" borderId="2" xfId="1" applyFont="1" applyFill="1" applyBorder="1" applyAlignment="1" applyProtection="1">
      <alignment horizontal="center" vertical="center"/>
    </xf>
    <xf numFmtId="38" fontId="9" fillId="0" borderId="9" xfId="1" applyFont="1" applyFill="1" applyBorder="1" applyAlignment="1" applyProtection="1">
      <alignment horizontal="center" vertical="center"/>
    </xf>
    <xf numFmtId="38" fontId="9" fillId="0" borderId="65" xfId="1" applyFont="1" applyFill="1" applyBorder="1" applyAlignment="1" applyProtection="1">
      <alignment horizontal="center" vertical="center"/>
    </xf>
    <xf numFmtId="38" fontId="9" fillId="0" borderId="24" xfId="1" applyFont="1" applyFill="1" applyBorder="1" applyAlignment="1" applyProtection="1">
      <alignment horizontal="center" vertical="center"/>
    </xf>
    <xf numFmtId="38" fontId="9" fillId="0" borderId="60" xfId="1" applyFont="1" applyFill="1" applyBorder="1" applyAlignment="1" applyProtection="1">
      <alignment horizontal="center" vertical="center"/>
    </xf>
    <xf numFmtId="38" fontId="9" fillId="0" borderId="6" xfId="1" applyFont="1" applyFill="1" applyBorder="1" applyAlignment="1" applyProtection="1">
      <alignment horizontal="center" vertical="center"/>
    </xf>
    <xf numFmtId="38" fontId="9" fillId="0" borderId="1" xfId="1" applyFont="1" applyFill="1" applyBorder="1" applyAlignment="1" applyProtection="1">
      <alignment horizontal="center" vertical="center"/>
    </xf>
    <xf numFmtId="38" fontId="9" fillId="0" borderId="7" xfId="1" applyFont="1" applyFill="1" applyBorder="1" applyAlignment="1" applyProtection="1">
      <alignment horizontal="center" vertical="center"/>
    </xf>
    <xf numFmtId="0" fontId="9" fillId="0" borderId="3" xfId="1" applyNumberFormat="1" applyFont="1" applyFill="1" applyBorder="1" applyAlignment="1" applyProtection="1">
      <alignment horizontal="center" vertical="center"/>
      <protection locked="0"/>
    </xf>
    <xf numFmtId="176" fontId="9" fillId="0" borderId="0" xfId="1" applyNumberFormat="1" applyFont="1" applyFill="1" applyAlignment="1" applyProtection="1">
      <alignment horizontal="center" vertical="center"/>
    </xf>
    <xf numFmtId="0" fontId="9" fillId="0" borderId="3" xfId="0" applyFont="1" applyBorder="1" applyAlignment="1" applyProtection="1">
      <alignment horizontal="center" vertical="distributed" wrapText="1"/>
      <protection locked="0"/>
    </xf>
    <xf numFmtId="179" fontId="9" fillId="0" borderId="3" xfId="0" applyNumberFormat="1" applyFont="1" applyBorder="1" applyAlignment="1" applyProtection="1">
      <alignment horizontal="center" vertical="distributed" wrapText="1"/>
      <protection locked="0"/>
    </xf>
    <xf numFmtId="176" fontId="9" fillId="0" borderId="3" xfId="0" applyNumberFormat="1" applyFont="1" applyBorder="1" applyAlignment="1" applyProtection="1">
      <alignment horizontal="center" vertical="distributed" wrapText="1"/>
      <protection locked="0"/>
    </xf>
    <xf numFmtId="0" fontId="19" fillId="0" borderId="8" xfId="0" applyFont="1" applyBorder="1" applyAlignment="1">
      <alignment horizontal="center" vertical="center"/>
    </xf>
    <xf numFmtId="0" fontId="19" fillId="0" borderId="2" xfId="0" applyFont="1" applyBorder="1">
      <alignment vertical="center"/>
    </xf>
    <xf numFmtId="0" fontId="19" fillId="0" borderId="9" xfId="0" applyFont="1" applyBorder="1">
      <alignment vertical="center"/>
    </xf>
    <xf numFmtId="177" fontId="8" fillId="0" borderId="0" xfId="0" applyNumberFormat="1" applyFont="1" applyAlignment="1">
      <alignment horizontal="right" vertical="center"/>
    </xf>
    <xf numFmtId="0" fontId="8" fillId="3" borderId="3" xfId="0" applyFont="1" applyFill="1" applyBorder="1" applyAlignment="1">
      <alignment horizontal="center" vertical="center"/>
    </xf>
    <xf numFmtId="3" fontId="45" fillId="0" borderId="6" xfId="0" applyNumberFormat="1" applyFont="1" applyBorder="1" applyAlignment="1">
      <alignment horizontal="center" vertical="center" wrapText="1" shrinkToFit="1"/>
    </xf>
    <xf numFmtId="3" fontId="22" fillId="0" borderId="7" xfId="0" applyNumberFormat="1" applyFont="1" applyBorder="1" applyAlignment="1">
      <alignment horizontal="center" vertical="center" wrapText="1" shrinkToFi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179" fontId="53" fillId="3" borderId="6" xfId="0" applyNumberFormat="1" applyFont="1" applyFill="1" applyBorder="1" applyAlignment="1" applyProtection="1">
      <alignment horizontal="center" vertical="center"/>
      <protection locked="0"/>
    </xf>
    <xf numFmtId="179" fontId="53" fillId="3" borderId="7" xfId="0" applyNumberFormat="1" applyFont="1" applyFill="1" applyBorder="1" applyAlignment="1" applyProtection="1">
      <alignment horizontal="center" vertical="center"/>
      <protection locked="0"/>
    </xf>
    <xf numFmtId="179" fontId="19" fillId="3" borderId="65" xfId="0" applyNumberFormat="1" applyFont="1" applyFill="1" applyBorder="1" applyAlignment="1" applyProtection="1">
      <alignment horizontal="center" vertical="center"/>
      <protection locked="0"/>
    </xf>
    <xf numFmtId="179" fontId="19" fillId="3" borderId="60" xfId="0" applyNumberFormat="1" applyFont="1" applyFill="1" applyBorder="1" applyAlignment="1" applyProtection="1">
      <alignment horizontal="center" vertical="center"/>
      <protection locked="0"/>
    </xf>
    <xf numFmtId="0" fontId="19" fillId="3" borderId="64" xfId="0" applyFont="1" applyFill="1" applyBorder="1" applyAlignment="1">
      <alignment horizontal="center" vertical="center"/>
    </xf>
    <xf numFmtId="0" fontId="29" fillId="0" borderId="59" xfId="0" applyFont="1" applyBorder="1" applyAlignment="1">
      <alignment horizontal="center" vertical="center"/>
    </xf>
    <xf numFmtId="58" fontId="19" fillId="3" borderId="64" xfId="0" applyNumberFormat="1" applyFont="1" applyFill="1" applyBorder="1" applyAlignment="1" applyProtection="1">
      <alignment horizontal="center" vertical="center"/>
      <protection locked="0"/>
    </xf>
    <xf numFmtId="0" fontId="19" fillId="3" borderId="64" xfId="0" applyFont="1" applyFill="1" applyBorder="1" applyAlignment="1" applyProtection="1">
      <alignment horizontal="center" vertical="center"/>
      <protection locked="0"/>
    </xf>
    <xf numFmtId="0" fontId="19" fillId="0" borderId="64" xfId="0" applyFont="1" applyBorder="1" applyAlignment="1">
      <alignment horizontal="center" vertical="center"/>
    </xf>
    <xf numFmtId="58" fontId="19" fillId="0" borderId="64" xfId="0" applyNumberFormat="1" applyFont="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179" fontId="19" fillId="0" borderId="65" xfId="0" applyNumberFormat="1" applyFont="1" applyBorder="1" applyAlignment="1" applyProtection="1">
      <alignment horizontal="center" vertical="center"/>
      <protection locked="0"/>
    </xf>
    <xf numFmtId="179" fontId="19" fillId="0" borderId="60" xfId="0" applyNumberFormat="1" applyFont="1" applyBorder="1" applyAlignment="1" applyProtection="1">
      <alignment horizontal="center" vertical="center"/>
      <protection locked="0"/>
    </xf>
    <xf numFmtId="179" fontId="53" fillId="0" borderId="6" xfId="0" applyNumberFormat="1" applyFont="1" applyBorder="1" applyAlignment="1" applyProtection="1">
      <alignment horizontal="center" vertical="center"/>
      <protection locked="0"/>
    </xf>
    <xf numFmtId="179" fontId="53" fillId="0" borderId="7" xfId="0" applyNumberFormat="1" applyFont="1" applyBorder="1" applyAlignment="1" applyProtection="1">
      <alignment horizontal="center" vertical="center"/>
      <protection locked="0"/>
    </xf>
    <xf numFmtId="58" fontId="22" fillId="0" borderId="64" xfId="0" applyNumberFormat="1" applyFont="1" applyBorder="1" applyAlignment="1">
      <alignment horizontal="center" vertical="center" shrinkToFit="1"/>
    </xf>
    <xf numFmtId="0" fontId="0" fillId="0" borderId="59" xfId="0" applyBorder="1" applyAlignment="1">
      <alignment horizontal="center" vertical="center" shrinkToFit="1"/>
    </xf>
    <xf numFmtId="0" fontId="51" fillId="0" borderId="64" xfId="0" applyFont="1" applyBorder="1" applyAlignment="1">
      <alignment horizontal="left" vertical="center"/>
    </xf>
    <xf numFmtId="0" fontId="0" fillId="0" borderId="59" xfId="0" applyBorder="1" applyAlignment="1">
      <alignment horizontal="left" vertical="center"/>
    </xf>
    <xf numFmtId="3" fontId="22" fillId="0" borderId="65" xfId="0" applyNumberFormat="1" applyFont="1" applyBorder="1" applyAlignment="1">
      <alignment horizontal="center" vertical="center" wrapText="1" shrinkToFit="1"/>
    </xf>
    <xf numFmtId="3" fontId="22" fillId="0" borderId="60" xfId="0" applyNumberFormat="1" applyFont="1" applyBorder="1" applyAlignment="1">
      <alignment horizontal="center" vertical="center" wrapText="1" shrinkToFit="1"/>
    </xf>
    <xf numFmtId="0" fontId="22" fillId="0" borderId="64" xfId="0" applyFont="1" applyBorder="1" applyAlignment="1">
      <alignment horizontal="center" vertical="center"/>
    </xf>
    <xf numFmtId="0" fontId="0" fillId="0" borderId="59" xfId="0" applyBorder="1" applyAlignment="1">
      <alignment horizontal="center" vertical="center"/>
    </xf>
    <xf numFmtId="58" fontId="22" fillId="0" borderId="64" xfId="0" applyNumberFormat="1" applyFont="1" applyBorder="1" applyAlignment="1">
      <alignment horizontal="center" vertical="center"/>
    </xf>
    <xf numFmtId="0" fontId="9" fillId="12" borderId="0" xfId="0" applyFont="1" applyFill="1" applyAlignment="1" applyProtection="1">
      <alignment horizontal="left" vertical="justify" wrapText="1"/>
      <protection locked="0"/>
    </xf>
    <xf numFmtId="0" fontId="28" fillId="12" borderId="0" xfId="0" applyFont="1" applyFill="1" applyAlignment="1" applyProtection="1">
      <alignment horizontal="left" vertical="justify" wrapText="1"/>
      <protection locked="0"/>
    </xf>
    <xf numFmtId="38" fontId="13" fillId="0" borderId="0" xfId="1" applyFont="1" applyFill="1" applyAlignment="1" applyProtection="1">
      <alignment horizontal="left" vertical="center"/>
    </xf>
    <xf numFmtId="180" fontId="9" fillId="0" borderId="0" xfId="0" applyNumberFormat="1" applyFont="1" applyAlignment="1">
      <alignment horizontal="left" vertical="center" shrinkToFit="1"/>
    </xf>
    <xf numFmtId="180" fontId="9" fillId="0" borderId="0" xfId="0" applyNumberFormat="1" applyFont="1" applyAlignment="1">
      <alignment horizontal="left" vertical="center" wrapText="1" shrinkToFit="1"/>
    </xf>
    <xf numFmtId="0" fontId="9" fillId="0" borderId="0" xfId="0" applyFont="1" applyAlignment="1">
      <alignment horizontal="left" vertical="distributed"/>
    </xf>
    <xf numFmtId="183" fontId="9" fillId="0" borderId="0" xfId="1" applyNumberFormat="1" applyFont="1" applyFill="1" applyAlignment="1" applyProtection="1">
      <alignment horizontal="right" vertical="center"/>
      <protection locked="0"/>
    </xf>
    <xf numFmtId="183" fontId="0" fillId="0" borderId="0" xfId="0" applyNumberFormat="1" applyAlignment="1" applyProtection="1">
      <alignment horizontal="right" vertical="center"/>
      <protection locked="0"/>
    </xf>
  </cellXfs>
  <cellStyles count="37">
    <cellStyle name="ハイパーリンク" xfId="34" builtinId="8"/>
    <cellStyle name="桁区切り" xfId="35"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8" xfId="36"/>
    <cellStyle name="標準 3" xfId="26"/>
    <cellStyle name="標準 3 2" xfId="33"/>
    <cellStyle name="標準 4" xfId="27"/>
    <cellStyle name="標準 5" xfId="28"/>
    <cellStyle name="標準 6" xfId="29"/>
    <cellStyle name="標準 7" xfId="30"/>
    <cellStyle name="標準 8" xfId="31"/>
    <cellStyle name="標準 9" xfId="32"/>
  </cellStyles>
  <dxfs count="2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CCCC"/>
        </patternFill>
      </fill>
    </dxf>
    <dxf>
      <font>
        <color auto="1"/>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protection locked="1" hidden="0"/>
    </dxf>
    <dxf>
      <border>
        <bottom style="thin">
          <color indexed="64"/>
        </bottom>
      </border>
    </dxf>
    <dxf>
      <font>
        <b val="0"/>
        <i val="0"/>
        <strike val="0"/>
        <condense val="0"/>
        <extend val="0"/>
        <outline val="0"/>
        <shadow val="0"/>
        <u val="none"/>
        <vertAlign val="baseline"/>
        <sz val="8"/>
        <color theme="1"/>
        <name val="ＭＳ 明朝"/>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protection locked="1" hidden="0"/>
    </dxf>
    <dxf>
      <border>
        <bottom style="thin">
          <color indexed="64"/>
        </bottom>
      </border>
    </dxf>
    <dxf>
      <font>
        <b val="0"/>
        <i val="0"/>
        <strike val="0"/>
        <condense val="0"/>
        <extend val="0"/>
        <outline val="0"/>
        <shadow val="0"/>
        <u val="none"/>
        <vertAlign val="baseline"/>
        <sz val="8"/>
        <color theme="1"/>
        <name val="ＭＳ 明朝"/>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7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25</xdr:col>
      <xdr:colOff>228600</xdr:colOff>
      <xdr:row>26</xdr:row>
      <xdr:rowOff>104775</xdr:rowOff>
    </xdr:from>
    <xdr:to>
      <xdr:col>28</xdr:col>
      <xdr:colOff>123825</xdr:colOff>
      <xdr:row>27</xdr:row>
      <xdr:rowOff>200025</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134225" y="6048375"/>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209550</xdr:colOff>
      <xdr:row>28</xdr:row>
      <xdr:rowOff>85725</xdr:rowOff>
    </xdr:from>
    <xdr:to>
      <xdr:col>28</xdr:col>
      <xdr:colOff>104775</xdr:colOff>
      <xdr:row>29</xdr:row>
      <xdr:rowOff>180975</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115175" y="6486525"/>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219075</xdr:colOff>
      <xdr:row>30</xdr:row>
      <xdr:rowOff>38100</xdr:rowOff>
    </xdr:from>
    <xdr:to>
      <xdr:col>28</xdr:col>
      <xdr:colOff>114300</xdr:colOff>
      <xdr:row>31</xdr:row>
      <xdr:rowOff>133350</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124700" y="68961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364546</xdr:colOff>
      <xdr:row>1</xdr:row>
      <xdr:rowOff>64078</xdr:rowOff>
    </xdr:from>
    <xdr:to>
      <xdr:col>14</xdr:col>
      <xdr:colOff>142875</xdr:colOff>
      <xdr:row>3</xdr:row>
      <xdr:rowOff>180976</xdr:rowOff>
    </xdr:to>
    <xdr:sp macro="" textlink="">
      <xdr:nvSpPr>
        <xdr:cNvPr id="2" name="角丸四角形吹き出し 1">
          <a:extLst>
            <a:ext uri="{FF2B5EF4-FFF2-40B4-BE49-F238E27FC236}">
              <a16:creationId xmlns:a16="http://schemas.microsoft.com/office/drawing/2014/main" id="{00000000-0008-0000-1000-000002000000}"/>
            </a:ext>
          </a:extLst>
        </xdr:cNvPr>
        <xdr:cNvSpPr/>
      </xdr:nvSpPr>
      <xdr:spPr>
        <a:xfrm>
          <a:off x="10280071" y="330778"/>
          <a:ext cx="2521529" cy="631248"/>
        </a:xfrm>
        <a:prstGeom prst="wedgeRoundRectCallout">
          <a:avLst>
            <a:gd name="adj1" fmla="val -85218"/>
            <a:gd name="adj2" fmla="val -173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該当する区分を選択してください。</a:t>
          </a:r>
          <a:endParaRPr kumimoji="1" lang="en-US" altLang="ja-JP" sz="1200"/>
        </a:p>
        <a:p>
          <a:pPr algn="l"/>
          <a:r>
            <a:rPr kumimoji="1" lang="ja-JP" altLang="en-US" sz="1200"/>
            <a:t>区分ごとに作成してください。</a:t>
          </a:r>
        </a:p>
      </xdr:txBody>
    </xdr:sp>
    <xdr:clientData/>
  </xdr:twoCellAnchor>
  <xdr:twoCellAnchor>
    <xdr:from>
      <xdr:col>10</xdr:col>
      <xdr:colOff>371475</xdr:colOff>
      <xdr:row>4</xdr:row>
      <xdr:rowOff>47626</xdr:rowOff>
    </xdr:from>
    <xdr:to>
      <xdr:col>14</xdr:col>
      <xdr:colOff>149804</xdr:colOff>
      <xdr:row>7</xdr:row>
      <xdr:rowOff>95250</xdr:rowOff>
    </xdr:to>
    <xdr:sp macro="" textlink="">
      <xdr:nvSpPr>
        <xdr:cNvPr id="3" name="角丸四角形吹き出し 2">
          <a:extLst>
            <a:ext uri="{FF2B5EF4-FFF2-40B4-BE49-F238E27FC236}">
              <a16:creationId xmlns:a16="http://schemas.microsoft.com/office/drawing/2014/main" id="{00000000-0008-0000-1000-000003000000}"/>
            </a:ext>
          </a:extLst>
        </xdr:cNvPr>
        <xdr:cNvSpPr/>
      </xdr:nvSpPr>
      <xdr:spPr>
        <a:xfrm>
          <a:off x="10287000" y="1085851"/>
          <a:ext cx="2521529" cy="657224"/>
        </a:xfrm>
        <a:prstGeom prst="wedgeRoundRectCallout">
          <a:avLst>
            <a:gd name="adj1" fmla="val -84840"/>
            <a:gd name="adj2" fmla="val 4790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領収書日付は活動日以前であること。</a:t>
          </a:r>
          <a:endParaRPr kumimoji="1" lang="en-US" altLang="ja-JP" sz="1200"/>
        </a:p>
        <a:p>
          <a:pPr algn="l"/>
          <a:endParaRPr kumimoji="1" lang="ja-JP" altLang="en-US" sz="1200"/>
        </a:p>
      </xdr:txBody>
    </xdr:sp>
    <xdr:clientData/>
  </xdr:twoCellAnchor>
</xdr:wsDr>
</file>

<file path=xl/tables/table1.xml><?xml version="1.0" encoding="utf-8"?>
<table xmlns="http://schemas.openxmlformats.org/spreadsheetml/2006/main" id="1" name="テーブル1" displayName="テーブル1" ref="S14:S21" totalsRowShown="0" headerRowDxfId="176" dataDxfId="174" headerRowBorderDxfId="175" tableBorderDxfId="173" totalsRowBorderDxfId="172">
  <autoFilter ref="S14:S21"/>
  <tableColumns count="1">
    <tableColumn id="1" name="数量 / 単位" dataDxfId="171"/>
  </tableColumns>
  <tableStyleInfo showFirstColumn="0" showLastColumn="0" showRowStripes="1" showColumnStripes="0"/>
</table>
</file>

<file path=xl/tables/table2.xml><?xml version="1.0" encoding="utf-8"?>
<table xmlns="http://schemas.openxmlformats.org/spreadsheetml/2006/main" id="2" name="テーブル13" displayName="テーブル13" ref="T14:T21" totalsRowShown="0" headerRowDxfId="132" dataDxfId="130" headerRowBorderDxfId="131" tableBorderDxfId="129" totalsRowBorderDxfId="128">
  <autoFilter ref="T14:T21"/>
  <tableColumns count="1">
    <tableColumn id="1" name="数量 / 単位" dataDxfId="127"/>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120"/>
  <sheetViews>
    <sheetView showGridLines="0" tabSelected="1" view="pageBreakPreview" topLeftCell="A16" zoomScale="84" zoomScaleNormal="100" zoomScaleSheetLayoutView="84" workbookViewId="0">
      <selection activeCell="J52" sqref="J52:J54"/>
    </sheetView>
  </sheetViews>
  <sheetFormatPr defaultColWidth="9" defaultRowHeight="13.5"/>
  <cols>
    <col min="1" max="1" width="4.625" style="1" customWidth="1"/>
    <col min="2" max="26" width="3.625" style="1" customWidth="1"/>
    <col min="27" max="27" width="4.625" style="1" customWidth="1"/>
    <col min="28" max="37" width="3.625" style="1" customWidth="1"/>
    <col min="38" max="40" width="9" style="1"/>
    <col min="41" max="42" width="0" style="1" hidden="1" customWidth="1"/>
    <col min="43" max="267" width="9" style="1"/>
    <col min="268" max="268" width="3.625" style="1" customWidth="1"/>
    <col min="269" max="272" width="3.75" style="1" customWidth="1"/>
    <col min="273" max="273" width="4.75" style="1" customWidth="1"/>
    <col min="274" max="275" width="4.375" style="1" customWidth="1"/>
    <col min="276" max="276" width="3.625" style="1" customWidth="1"/>
    <col min="277" max="278" width="3.75" style="1" customWidth="1"/>
    <col min="279" max="280" width="3.625" style="1" customWidth="1"/>
    <col min="281" max="282" width="3.75" style="1" customWidth="1"/>
    <col min="283" max="283" width="12" style="1" customWidth="1"/>
    <col min="284" max="285" width="7.5" style="1" customWidth="1"/>
    <col min="286" max="286" width="3.625" style="1" customWidth="1"/>
    <col min="287" max="287" width="1" style="1" customWidth="1"/>
    <col min="288" max="296" width="9" style="1"/>
    <col min="297" max="298" width="0" style="1" hidden="1" customWidth="1"/>
    <col min="299" max="523" width="9" style="1"/>
    <col min="524" max="524" width="3.625" style="1" customWidth="1"/>
    <col min="525" max="528" width="3.75" style="1" customWidth="1"/>
    <col min="529" max="529" width="4.75" style="1" customWidth="1"/>
    <col min="530" max="531" width="4.375" style="1" customWidth="1"/>
    <col min="532" max="532" width="3.625" style="1" customWidth="1"/>
    <col min="533" max="534" width="3.75" style="1" customWidth="1"/>
    <col min="535" max="536" width="3.625" style="1" customWidth="1"/>
    <col min="537" max="538" width="3.75" style="1" customWidth="1"/>
    <col min="539" max="539" width="12" style="1" customWidth="1"/>
    <col min="540" max="541" width="7.5" style="1" customWidth="1"/>
    <col min="542" max="542" width="3.625" style="1" customWidth="1"/>
    <col min="543" max="543" width="1" style="1" customWidth="1"/>
    <col min="544" max="552" width="9" style="1"/>
    <col min="553" max="554" width="0" style="1" hidden="1" customWidth="1"/>
    <col min="555" max="779" width="9" style="1"/>
    <col min="780" max="780" width="3.625" style="1" customWidth="1"/>
    <col min="781" max="784" width="3.75" style="1" customWidth="1"/>
    <col min="785" max="785" width="4.75" style="1" customWidth="1"/>
    <col min="786" max="787" width="4.375" style="1" customWidth="1"/>
    <col min="788" max="788" width="3.625" style="1" customWidth="1"/>
    <col min="789" max="790" width="3.75" style="1" customWidth="1"/>
    <col min="791" max="792" width="3.625" style="1" customWidth="1"/>
    <col min="793" max="794" width="3.75" style="1" customWidth="1"/>
    <col min="795" max="795" width="12" style="1" customWidth="1"/>
    <col min="796" max="797" width="7.5" style="1" customWidth="1"/>
    <col min="798" max="798" width="3.625" style="1" customWidth="1"/>
    <col min="799" max="799" width="1" style="1" customWidth="1"/>
    <col min="800" max="808" width="9" style="1"/>
    <col min="809" max="810" width="0" style="1" hidden="1" customWidth="1"/>
    <col min="811" max="1035" width="9" style="1"/>
    <col min="1036" max="1036" width="3.625" style="1" customWidth="1"/>
    <col min="1037" max="1040" width="3.75" style="1" customWidth="1"/>
    <col min="1041" max="1041" width="4.75" style="1" customWidth="1"/>
    <col min="1042" max="1043" width="4.375" style="1" customWidth="1"/>
    <col min="1044" max="1044" width="3.625" style="1" customWidth="1"/>
    <col min="1045" max="1046" width="3.75" style="1" customWidth="1"/>
    <col min="1047" max="1048" width="3.625" style="1" customWidth="1"/>
    <col min="1049" max="1050" width="3.75" style="1" customWidth="1"/>
    <col min="1051" max="1051" width="12" style="1" customWidth="1"/>
    <col min="1052" max="1053" width="7.5" style="1" customWidth="1"/>
    <col min="1054" max="1054" width="3.625" style="1" customWidth="1"/>
    <col min="1055" max="1055" width="1" style="1" customWidth="1"/>
    <col min="1056" max="1064" width="9" style="1"/>
    <col min="1065" max="1066" width="0" style="1" hidden="1" customWidth="1"/>
    <col min="1067" max="1291" width="9" style="1"/>
    <col min="1292" max="1292" width="3.625" style="1" customWidth="1"/>
    <col min="1293" max="1296" width="3.75" style="1" customWidth="1"/>
    <col min="1297" max="1297" width="4.75" style="1" customWidth="1"/>
    <col min="1298" max="1299" width="4.375" style="1" customWidth="1"/>
    <col min="1300" max="1300" width="3.625" style="1" customWidth="1"/>
    <col min="1301" max="1302" width="3.75" style="1" customWidth="1"/>
    <col min="1303" max="1304" width="3.625" style="1" customWidth="1"/>
    <col min="1305" max="1306" width="3.75" style="1" customWidth="1"/>
    <col min="1307" max="1307" width="12" style="1" customWidth="1"/>
    <col min="1308" max="1309" width="7.5" style="1" customWidth="1"/>
    <col min="1310" max="1310" width="3.625" style="1" customWidth="1"/>
    <col min="1311" max="1311" width="1" style="1" customWidth="1"/>
    <col min="1312" max="1320" width="9" style="1"/>
    <col min="1321" max="1322" width="0" style="1" hidden="1" customWidth="1"/>
    <col min="1323" max="1547" width="9" style="1"/>
    <col min="1548" max="1548" width="3.625" style="1" customWidth="1"/>
    <col min="1549" max="1552" width="3.75" style="1" customWidth="1"/>
    <col min="1553" max="1553" width="4.75" style="1" customWidth="1"/>
    <col min="1554" max="1555" width="4.375" style="1" customWidth="1"/>
    <col min="1556" max="1556" width="3.625" style="1" customWidth="1"/>
    <col min="1557" max="1558" width="3.75" style="1" customWidth="1"/>
    <col min="1559" max="1560" width="3.625" style="1" customWidth="1"/>
    <col min="1561" max="1562" width="3.75" style="1" customWidth="1"/>
    <col min="1563" max="1563" width="12" style="1" customWidth="1"/>
    <col min="1564" max="1565" width="7.5" style="1" customWidth="1"/>
    <col min="1566" max="1566" width="3.625" style="1" customWidth="1"/>
    <col min="1567" max="1567" width="1" style="1" customWidth="1"/>
    <col min="1568" max="1576" width="9" style="1"/>
    <col min="1577" max="1578" width="0" style="1" hidden="1" customWidth="1"/>
    <col min="1579" max="1803" width="9" style="1"/>
    <col min="1804" max="1804" width="3.625" style="1" customWidth="1"/>
    <col min="1805" max="1808" width="3.75" style="1" customWidth="1"/>
    <col min="1809" max="1809" width="4.75" style="1" customWidth="1"/>
    <col min="1810" max="1811" width="4.375" style="1" customWidth="1"/>
    <col min="1812" max="1812" width="3.625" style="1" customWidth="1"/>
    <col min="1813" max="1814" width="3.75" style="1" customWidth="1"/>
    <col min="1815" max="1816" width="3.625" style="1" customWidth="1"/>
    <col min="1817" max="1818" width="3.75" style="1" customWidth="1"/>
    <col min="1819" max="1819" width="12" style="1" customWidth="1"/>
    <col min="1820" max="1821" width="7.5" style="1" customWidth="1"/>
    <col min="1822" max="1822" width="3.625" style="1" customWidth="1"/>
    <col min="1823" max="1823" width="1" style="1" customWidth="1"/>
    <col min="1824" max="1832" width="9" style="1"/>
    <col min="1833" max="1834" width="0" style="1" hidden="1" customWidth="1"/>
    <col min="1835" max="2059" width="9" style="1"/>
    <col min="2060" max="2060" width="3.625" style="1" customWidth="1"/>
    <col min="2061" max="2064" width="3.75" style="1" customWidth="1"/>
    <col min="2065" max="2065" width="4.75" style="1" customWidth="1"/>
    <col min="2066" max="2067" width="4.375" style="1" customWidth="1"/>
    <col min="2068" max="2068" width="3.625" style="1" customWidth="1"/>
    <col min="2069" max="2070" width="3.75" style="1" customWidth="1"/>
    <col min="2071" max="2072" width="3.625" style="1" customWidth="1"/>
    <col min="2073" max="2074" width="3.75" style="1" customWidth="1"/>
    <col min="2075" max="2075" width="12" style="1" customWidth="1"/>
    <col min="2076" max="2077" width="7.5" style="1" customWidth="1"/>
    <col min="2078" max="2078" width="3.625" style="1" customWidth="1"/>
    <col min="2079" max="2079" width="1" style="1" customWidth="1"/>
    <col min="2080" max="2088" width="9" style="1"/>
    <col min="2089" max="2090" width="0" style="1" hidden="1" customWidth="1"/>
    <col min="2091" max="2315" width="9" style="1"/>
    <col min="2316" max="2316" width="3.625" style="1" customWidth="1"/>
    <col min="2317" max="2320" width="3.75" style="1" customWidth="1"/>
    <col min="2321" max="2321" width="4.75" style="1" customWidth="1"/>
    <col min="2322" max="2323" width="4.375" style="1" customWidth="1"/>
    <col min="2324" max="2324" width="3.625" style="1" customWidth="1"/>
    <col min="2325" max="2326" width="3.75" style="1" customWidth="1"/>
    <col min="2327" max="2328" width="3.625" style="1" customWidth="1"/>
    <col min="2329" max="2330" width="3.75" style="1" customWidth="1"/>
    <col min="2331" max="2331" width="12" style="1" customWidth="1"/>
    <col min="2332" max="2333" width="7.5" style="1" customWidth="1"/>
    <col min="2334" max="2334" width="3.625" style="1" customWidth="1"/>
    <col min="2335" max="2335" width="1" style="1" customWidth="1"/>
    <col min="2336" max="2344" width="9" style="1"/>
    <col min="2345" max="2346" width="0" style="1" hidden="1" customWidth="1"/>
    <col min="2347" max="2571" width="9" style="1"/>
    <col min="2572" max="2572" width="3.625" style="1" customWidth="1"/>
    <col min="2573" max="2576" width="3.75" style="1" customWidth="1"/>
    <col min="2577" max="2577" width="4.75" style="1" customWidth="1"/>
    <col min="2578" max="2579" width="4.375" style="1" customWidth="1"/>
    <col min="2580" max="2580" width="3.625" style="1" customWidth="1"/>
    <col min="2581" max="2582" width="3.75" style="1" customWidth="1"/>
    <col min="2583" max="2584" width="3.625" style="1" customWidth="1"/>
    <col min="2585" max="2586" width="3.75" style="1" customWidth="1"/>
    <col min="2587" max="2587" width="12" style="1" customWidth="1"/>
    <col min="2588" max="2589" width="7.5" style="1" customWidth="1"/>
    <col min="2590" max="2590" width="3.625" style="1" customWidth="1"/>
    <col min="2591" max="2591" width="1" style="1" customWidth="1"/>
    <col min="2592" max="2600" width="9" style="1"/>
    <col min="2601" max="2602" width="0" style="1" hidden="1" customWidth="1"/>
    <col min="2603" max="2827" width="9" style="1"/>
    <col min="2828" max="2828" width="3.625" style="1" customWidth="1"/>
    <col min="2829" max="2832" width="3.75" style="1" customWidth="1"/>
    <col min="2833" max="2833" width="4.75" style="1" customWidth="1"/>
    <col min="2834" max="2835" width="4.375" style="1" customWidth="1"/>
    <col min="2836" max="2836" width="3.625" style="1" customWidth="1"/>
    <col min="2837" max="2838" width="3.75" style="1" customWidth="1"/>
    <col min="2839" max="2840" width="3.625" style="1" customWidth="1"/>
    <col min="2841" max="2842" width="3.75" style="1" customWidth="1"/>
    <col min="2843" max="2843" width="12" style="1" customWidth="1"/>
    <col min="2844" max="2845" width="7.5" style="1" customWidth="1"/>
    <col min="2846" max="2846" width="3.625" style="1" customWidth="1"/>
    <col min="2847" max="2847" width="1" style="1" customWidth="1"/>
    <col min="2848" max="2856" width="9" style="1"/>
    <col min="2857" max="2858" width="0" style="1" hidden="1" customWidth="1"/>
    <col min="2859" max="3083" width="9" style="1"/>
    <col min="3084" max="3084" width="3.625" style="1" customWidth="1"/>
    <col min="3085" max="3088" width="3.75" style="1" customWidth="1"/>
    <col min="3089" max="3089" width="4.75" style="1" customWidth="1"/>
    <col min="3090" max="3091" width="4.375" style="1" customWidth="1"/>
    <col min="3092" max="3092" width="3.625" style="1" customWidth="1"/>
    <col min="3093" max="3094" width="3.75" style="1" customWidth="1"/>
    <col min="3095" max="3096" width="3.625" style="1" customWidth="1"/>
    <col min="3097" max="3098" width="3.75" style="1" customWidth="1"/>
    <col min="3099" max="3099" width="12" style="1" customWidth="1"/>
    <col min="3100" max="3101" width="7.5" style="1" customWidth="1"/>
    <col min="3102" max="3102" width="3.625" style="1" customWidth="1"/>
    <col min="3103" max="3103" width="1" style="1" customWidth="1"/>
    <col min="3104" max="3112" width="9" style="1"/>
    <col min="3113" max="3114" width="0" style="1" hidden="1" customWidth="1"/>
    <col min="3115" max="3339" width="9" style="1"/>
    <col min="3340" max="3340" width="3.625" style="1" customWidth="1"/>
    <col min="3341" max="3344" width="3.75" style="1" customWidth="1"/>
    <col min="3345" max="3345" width="4.75" style="1" customWidth="1"/>
    <col min="3346" max="3347" width="4.375" style="1" customWidth="1"/>
    <col min="3348" max="3348" width="3.625" style="1" customWidth="1"/>
    <col min="3349" max="3350" width="3.75" style="1" customWidth="1"/>
    <col min="3351" max="3352" width="3.625" style="1" customWidth="1"/>
    <col min="3353" max="3354" width="3.75" style="1" customWidth="1"/>
    <col min="3355" max="3355" width="12" style="1" customWidth="1"/>
    <col min="3356" max="3357" width="7.5" style="1" customWidth="1"/>
    <col min="3358" max="3358" width="3.625" style="1" customWidth="1"/>
    <col min="3359" max="3359" width="1" style="1" customWidth="1"/>
    <col min="3360" max="3368" width="9" style="1"/>
    <col min="3369" max="3370" width="0" style="1" hidden="1" customWidth="1"/>
    <col min="3371" max="3595" width="9" style="1"/>
    <col min="3596" max="3596" width="3.625" style="1" customWidth="1"/>
    <col min="3597" max="3600" width="3.75" style="1" customWidth="1"/>
    <col min="3601" max="3601" width="4.75" style="1" customWidth="1"/>
    <col min="3602" max="3603" width="4.375" style="1" customWidth="1"/>
    <col min="3604" max="3604" width="3.625" style="1" customWidth="1"/>
    <col min="3605" max="3606" width="3.75" style="1" customWidth="1"/>
    <col min="3607" max="3608" width="3.625" style="1" customWidth="1"/>
    <col min="3609" max="3610" width="3.75" style="1" customWidth="1"/>
    <col min="3611" max="3611" width="12" style="1" customWidth="1"/>
    <col min="3612" max="3613" width="7.5" style="1" customWidth="1"/>
    <col min="3614" max="3614" width="3.625" style="1" customWidth="1"/>
    <col min="3615" max="3615" width="1" style="1" customWidth="1"/>
    <col min="3616" max="3624" width="9" style="1"/>
    <col min="3625" max="3626" width="0" style="1" hidden="1" customWidth="1"/>
    <col min="3627" max="3851" width="9" style="1"/>
    <col min="3852" max="3852" width="3.625" style="1" customWidth="1"/>
    <col min="3853" max="3856" width="3.75" style="1" customWidth="1"/>
    <col min="3857" max="3857" width="4.75" style="1" customWidth="1"/>
    <col min="3858" max="3859" width="4.375" style="1" customWidth="1"/>
    <col min="3860" max="3860" width="3.625" style="1" customWidth="1"/>
    <col min="3861" max="3862" width="3.75" style="1" customWidth="1"/>
    <col min="3863" max="3864" width="3.625" style="1" customWidth="1"/>
    <col min="3865" max="3866" width="3.75" style="1" customWidth="1"/>
    <col min="3867" max="3867" width="12" style="1" customWidth="1"/>
    <col min="3868" max="3869" width="7.5" style="1" customWidth="1"/>
    <col min="3870" max="3870" width="3.625" style="1" customWidth="1"/>
    <col min="3871" max="3871" width="1" style="1" customWidth="1"/>
    <col min="3872" max="3880" width="9" style="1"/>
    <col min="3881" max="3882" width="0" style="1" hidden="1" customWidth="1"/>
    <col min="3883" max="4107" width="9" style="1"/>
    <col min="4108" max="4108" width="3.625" style="1" customWidth="1"/>
    <col min="4109" max="4112" width="3.75" style="1" customWidth="1"/>
    <col min="4113" max="4113" width="4.75" style="1" customWidth="1"/>
    <col min="4114" max="4115" width="4.375" style="1" customWidth="1"/>
    <col min="4116" max="4116" width="3.625" style="1" customWidth="1"/>
    <col min="4117" max="4118" width="3.75" style="1" customWidth="1"/>
    <col min="4119" max="4120" width="3.625" style="1" customWidth="1"/>
    <col min="4121" max="4122" width="3.75" style="1" customWidth="1"/>
    <col min="4123" max="4123" width="12" style="1" customWidth="1"/>
    <col min="4124" max="4125" width="7.5" style="1" customWidth="1"/>
    <col min="4126" max="4126" width="3.625" style="1" customWidth="1"/>
    <col min="4127" max="4127" width="1" style="1" customWidth="1"/>
    <col min="4128" max="4136" width="9" style="1"/>
    <col min="4137" max="4138" width="0" style="1" hidden="1" customWidth="1"/>
    <col min="4139" max="4363" width="9" style="1"/>
    <col min="4364" max="4364" width="3.625" style="1" customWidth="1"/>
    <col min="4365" max="4368" width="3.75" style="1" customWidth="1"/>
    <col min="4369" max="4369" width="4.75" style="1" customWidth="1"/>
    <col min="4370" max="4371" width="4.375" style="1" customWidth="1"/>
    <col min="4372" max="4372" width="3.625" style="1" customWidth="1"/>
    <col min="4373" max="4374" width="3.75" style="1" customWidth="1"/>
    <col min="4375" max="4376" width="3.625" style="1" customWidth="1"/>
    <col min="4377" max="4378" width="3.75" style="1" customWidth="1"/>
    <col min="4379" max="4379" width="12" style="1" customWidth="1"/>
    <col min="4380" max="4381" width="7.5" style="1" customWidth="1"/>
    <col min="4382" max="4382" width="3.625" style="1" customWidth="1"/>
    <col min="4383" max="4383" width="1" style="1" customWidth="1"/>
    <col min="4384" max="4392" width="9" style="1"/>
    <col min="4393" max="4394" width="0" style="1" hidden="1" customWidth="1"/>
    <col min="4395" max="4619" width="9" style="1"/>
    <col min="4620" max="4620" width="3.625" style="1" customWidth="1"/>
    <col min="4621" max="4624" width="3.75" style="1" customWidth="1"/>
    <col min="4625" max="4625" width="4.75" style="1" customWidth="1"/>
    <col min="4626" max="4627" width="4.375" style="1" customWidth="1"/>
    <col min="4628" max="4628" width="3.625" style="1" customWidth="1"/>
    <col min="4629" max="4630" width="3.75" style="1" customWidth="1"/>
    <col min="4631" max="4632" width="3.625" style="1" customWidth="1"/>
    <col min="4633" max="4634" width="3.75" style="1" customWidth="1"/>
    <col min="4635" max="4635" width="12" style="1" customWidth="1"/>
    <col min="4636" max="4637" width="7.5" style="1" customWidth="1"/>
    <col min="4638" max="4638" width="3.625" style="1" customWidth="1"/>
    <col min="4639" max="4639" width="1" style="1" customWidth="1"/>
    <col min="4640" max="4648" width="9" style="1"/>
    <col min="4649" max="4650" width="0" style="1" hidden="1" customWidth="1"/>
    <col min="4651" max="4875" width="9" style="1"/>
    <col min="4876" max="4876" width="3.625" style="1" customWidth="1"/>
    <col min="4877" max="4880" width="3.75" style="1" customWidth="1"/>
    <col min="4881" max="4881" width="4.75" style="1" customWidth="1"/>
    <col min="4882" max="4883" width="4.375" style="1" customWidth="1"/>
    <col min="4884" max="4884" width="3.625" style="1" customWidth="1"/>
    <col min="4885" max="4886" width="3.75" style="1" customWidth="1"/>
    <col min="4887" max="4888" width="3.625" style="1" customWidth="1"/>
    <col min="4889" max="4890" width="3.75" style="1" customWidth="1"/>
    <col min="4891" max="4891" width="12" style="1" customWidth="1"/>
    <col min="4892" max="4893" width="7.5" style="1" customWidth="1"/>
    <col min="4894" max="4894" width="3.625" style="1" customWidth="1"/>
    <col min="4895" max="4895" width="1" style="1" customWidth="1"/>
    <col min="4896" max="4904" width="9" style="1"/>
    <col min="4905" max="4906" width="0" style="1" hidden="1" customWidth="1"/>
    <col min="4907" max="5131" width="9" style="1"/>
    <col min="5132" max="5132" width="3.625" style="1" customWidth="1"/>
    <col min="5133" max="5136" width="3.75" style="1" customWidth="1"/>
    <col min="5137" max="5137" width="4.75" style="1" customWidth="1"/>
    <col min="5138" max="5139" width="4.375" style="1" customWidth="1"/>
    <col min="5140" max="5140" width="3.625" style="1" customWidth="1"/>
    <col min="5141" max="5142" width="3.75" style="1" customWidth="1"/>
    <col min="5143" max="5144" width="3.625" style="1" customWidth="1"/>
    <col min="5145" max="5146" width="3.75" style="1" customWidth="1"/>
    <col min="5147" max="5147" width="12" style="1" customWidth="1"/>
    <col min="5148" max="5149" width="7.5" style="1" customWidth="1"/>
    <col min="5150" max="5150" width="3.625" style="1" customWidth="1"/>
    <col min="5151" max="5151" width="1" style="1" customWidth="1"/>
    <col min="5152" max="5160" width="9" style="1"/>
    <col min="5161" max="5162" width="0" style="1" hidden="1" customWidth="1"/>
    <col min="5163" max="5387" width="9" style="1"/>
    <col min="5388" max="5388" width="3.625" style="1" customWidth="1"/>
    <col min="5389" max="5392" width="3.75" style="1" customWidth="1"/>
    <col min="5393" max="5393" width="4.75" style="1" customWidth="1"/>
    <col min="5394" max="5395" width="4.375" style="1" customWidth="1"/>
    <col min="5396" max="5396" width="3.625" style="1" customWidth="1"/>
    <col min="5397" max="5398" width="3.75" style="1" customWidth="1"/>
    <col min="5399" max="5400" width="3.625" style="1" customWidth="1"/>
    <col min="5401" max="5402" width="3.75" style="1" customWidth="1"/>
    <col min="5403" max="5403" width="12" style="1" customWidth="1"/>
    <col min="5404" max="5405" width="7.5" style="1" customWidth="1"/>
    <col min="5406" max="5406" width="3.625" style="1" customWidth="1"/>
    <col min="5407" max="5407" width="1" style="1" customWidth="1"/>
    <col min="5408" max="5416" width="9" style="1"/>
    <col min="5417" max="5418" width="0" style="1" hidden="1" customWidth="1"/>
    <col min="5419" max="5643" width="9" style="1"/>
    <col min="5644" max="5644" width="3.625" style="1" customWidth="1"/>
    <col min="5645" max="5648" width="3.75" style="1" customWidth="1"/>
    <col min="5649" max="5649" width="4.75" style="1" customWidth="1"/>
    <col min="5650" max="5651" width="4.375" style="1" customWidth="1"/>
    <col min="5652" max="5652" width="3.625" style="1" customWidth="1"/>
    <col min="5653" max="5654" width="3.75" style="1" customWidth="1"/>
    <col min="5655" max="5656" width="3.625" style="1" customWidth="1"/>
    <col min="5657" max="5658" width="3.75" style="1" customWidth="1"/>
    <col min="5659" max="5659" width="12" style="1" customWidth="1"/>
    <col min="5660" max="5661" width="7.5" style="1" customWidth="1"/>
    <col min="5662" max="5662" width="3.625" style="1" customWidth="1"/>
    <col min="5663" max="5663" width="1" style="1" customWidth="1"/>
    <col min="5664" max="5672" width="9" style="1"/>
    <col min="5673" max="5674" width="0" style="1" hidden="1" customWidth="1"/>
    <col min="5675" max="5899" width="9" style="1"/>
    <col min="5900" max="5900" width="3.625" style="1" customWidth="1"/>
    <col min="5901" max="5904" width="3.75" style="1" customWidth="1"/>
    <col min="5905" max="5905" width="4.75" style="1" customWidth="1"/>
    <col min="5906" max="5907" width="4.375" style="1" customWidth="1"/>
    <col min="5908" max="5908" width="3.625" style="1" customWidth="1"/>
    <col min="5909" max="5910" width="3.75" style="1" customWidth="1"/>
    <col min="5911" max="5912" width="3.625" style="1" customWidth="1"/>
    <col min="5913" max="5914" width="3.75" style="1" customWidth="1"/>
    <col min="5915" max="5915" width="12" style="1" customWidth="1"/>
    <col min="5916" max="5917" width="7.5" style="1" customWidth="1"/>
    <col min="5918" max="5918" width="3.625" style="1" customWidth="1"/>
    <col min="5919" max="5919" width="1" style="1" customWidth="1"/>
    <col min="5920" max="5928" width="9" style="1"/>
    <col min="5929" max="5930" width="0" style="1" hidden="1" customWidth="1"/>
    <col min="5931" max="6155" width="9" style="1"/>
    <col min="6156" max="6156" width="3.625" style="1" customWidth="1"/>
    <col min="6157" max="6160" width="3.75" style="1" customWidth="1"/>
    <col min="6161" max="6161" width="4.75" style="1" customWidth="1"/>
    <col min="6162" max="6163" width="4.375" style="1" customWidth="1"/>
    <col min="6164" max="6164" width="3.625" style="1" customWidth="1"/>
    <col min="6165" max="6166" width="3.75" style="1" customWidth="1"/>
    <col min="6167" max="6168" width="3.625" style="1" customWidth="1"/>
    <col min="6169" max="6170" width="3.75" style="1" customWidth="1"/>
    <col min="6171" max="6171" width="12" style="1" customWidth="1"/>
    <col min="6172" max="6173" width="7.5" style="1" customWidth="1"/>
    <col min="6174" max="6174" width="3.625" style="1" customWidth="1"/>
    <col min="6175" max="6175" width="1" style="1" customWidth="1"/>
    <col min="6176" max="6184" width="9" style="1"/>
    <col min="6185" max="6186" width="0" style="1" hidden="1" customWidth="1"/>
    <col min="6187" max="6411" width="9" style="1"/>
    <col min="6412" max="6412" width="3.625" style="1" customWidth="1"/>
    <col min="6413" max="6416" width="3.75" style="1" customWidth="1"/>
    <col min="6417" max="6417" width="4.75" style="1" customWidth="1"/>
    <col min="6418" max="6419" width="4.375" style="1" customWidth="1"/>
    <col min="6420" max="6420" width="3.625" style="1" customWidth="1"/>
    <col min="6421" max="6422" width="3.75" style="1" customWidth="1"/>
    <col min="6423" max="6424" width="3.625" style="1" customWidth="1"/>
    <col min="6425" max="6426" width="3.75" style="1" customWidth="1"/>
    <col min="6427" max="6427" width="12" style="1" customWidth="1"/>
    <col min="6428" max="6429" width="7.5" style="1" customWidth="1"/>
    <col min="6430" max="6430" width="3.625" style="1" customWidth="1"/>
    <col min="6431" max="6431" width="1" style="1" customWidth="1"/>
    <col min="6432" max="6440" width="9" style="1"/>
    <col min="6441" max="6442" width="0" style="1" hidden="1" customWidth="1"/>
    <col min="6443" max="6667" width="9" style="1"/>
    <col min="6668" max="6668" width="3.625" style="1" customWidth="1"/>
    <col min="6669" max="6672" width="3.75" style="1" customWidth="1"/>
    <col min="6673" max="6673" width="4.75" style="1" customWidth="1"/>
    <col min="6674" max="6675" width="4.375" style="1" customWidth="1"/>
    <col min="6676" max="6676" width="3.625" style="1" customWidth="1"/>
    <col min="6677" max="6678" width="3.75" style="1" customWidth="1"/>
    <col min="6679" max="6680" width="3.625" style="1" customWidth="1"/>
    <col min="6681" max="6682" width="3.75" style="1" customWidth="1"/>
    <col min="6683" max="6683" width="12" style="1" customWidth="1"/>
    <col min="6684" max="6685" width="7.5" style="1" customWidth="1"/>
    <col min="6686" max="6686" width="3.625" style="1" customWidth="1"/>
    <col min="6687" max="6687" width="1" style="1" customWidth="1"/>
    <col min="6688" max="6696" width="9" style="1"/>
    <col min="6697" max="6698" width="0" style="1" hidden="1" customWidth="1"/>
    <col min="6699" max="6923" width="9" style="1"/>
    <col min="6924" max="6924" width="3.625" style="1" customWidth="1"/>
    <col min="6925" max="6928" width="3.75" style="1" customWidth="1"/>
    <col min="6929" max="6929" width="4.75" style="1" customWidth="1"/>
    <col min="6930" max="6931" width="4.375" style="1" customWidth="1"/>
    <col min="6932" max="6932" width="3.625" style="1" customWidth="1"/>
    <col min="6933" max="6934" width="3.75" style="1" customWidth="1"/>
    <col min="6935" max="6936" width="3.625" style="1" customWidth="1"/>
    <col min="6937" max="6938" width="3.75" style="1" customWidth="1"/>
    <col min="6939" max="6939" width="12" style="1" customWidth="1"/>
    <col min="6940" max="6941" width="7.5" style="1" customWidth="1"/>
    <col min="6942" max="6942" width="3.625" style="1" customWidth="1"/>
    <col min="6943" max="6943" width="1" style="1" customWidth="1"/>
    <col min="6944" max="6952" width="9" style="1"/>
    <col min="6953" max="6954" width="0" style="1" hidden="1" customWidth="1"/>
    <col min="6955" max="7179" width="9" style="1"/>
    <col min="7180" max="7180" width="3.625" style="1" customWidth="1"/>
    <col min="7181" max="7184" width="3.75" style="1" customWidth="1"/>
    <col min="7185" max="7185" width="4.75" style="1" customWidth="1"/>
    <col min="7186" max="7187" width="4.375" style="1" customWidth="1"/>
    <col min="7188" max="7188" width="3.625" style="1" customWidth="1"/>
    <col min="7189" max="7190" width="3.75" style="1" customWidth="1"/>
    <col min="7191" max="7192" width="3.625" style="1" customWidth="1"/>
    <col min="7193" max="7194" width="3.75" style="1" customWidth="1"/>
    <col min="7195" max="7195" width="12" style="1" customWidth="1"/>
    <col min="7196" max="7197" width="7.5" style="1" customWidth="1"/>
    <col min="7198" max="7198" width="3.625" style="1" customWidth="1"/>
    <col min="7199" max="7199" width="1" style="1" customWidth="1"/>
    <col min="7200" max="7208" width="9" style="1"/>
    <col min="7209" max="7210" width="0" style="1" hidden="1" customWidth="1"/>
    <col min="7211" max="7435" width="9" style="1"/>
    <col min="7436" max="7436" width="3.625" style="1" customWidth="1"/>
    <col min="7437" max="7440" width="3.75" style="1" customWidth="1"/>
    <col min="7441" max="7441" width="4.75" style="1" customWidth="1"/>
    <col min="7442" max="7443" width="4.375" style="1" customWidth="1"/>
    <col min="7444" max="7444" width="3.625" style="1" customWidth="1"/>
    <col min="7445" max="7446" width="3.75" style="1" customWidth="1"/>
    <col min="7447" max="7448" width="3.625" style="1" customWidth="1"/>
    <col min="7449" max="7450" width="3.75" style="1" customWidth="1"/>
    <col min="7451" max="7451" width="12" style="1" customWidth="1"/>
    <col min="7452" max="7453" width="7.5" style="1" customWidth="1"/>
    <col min="7454" max="7454" width="3.625" style="1" customWidth="1"/>
    <col min="7455" max="7455" width="1" style="1" customWidth="1"/>
    <col min="7456" max="7464" width="9" style="1"/>
    <col min="7465" max="7466" width="0" style="1" hidden="1" customWidth="1"/>
    <col min="7467" max="7691" width="9" style="1"/>
    <col min="7692" max="7692" width="3.625" style="1" customWidth="1"/>
    <col min="7693" max="7696" width="3.75" style="1" customWidth="1"/>
    <col min="7697" max="7697" width="4.75" style="1" customWidth="1"/>
    <col min="7698" max="7699" width="4.375" style="1" customWidth="1"/>
    <col min="7700" max="7700" width="3.625" style="1" customWidth="1"/>
    <col min="7701" max="7702" width="3.75" style="1" customWidth="1"/>
    <col min="7703" max="7704" width="3.625" style="1" customWidth="1"/>
    <col min="7705" max="7706" width="3.75" style="1" customWidth="1"/>
    <col min="7707" max="7707" width="12" style="1" customWidth="1"/>
    <col min="7708" max="7709" width="7.5" style="1" customWidth="1"/>
    <col min="7710" max="7710" width="3.625" style="1" customWidth="1"/>
    <col min="7711" max="7711" width="1" style="1" customWidth="1"/>
    <col min="7712" max="7720" width="9" style="1"/>
    <col min="7721" max="7722" width="0" style="1" hidden="1" customWidth="1"/>
    <col min="7723" max="7947" width="9" style="1"/>
    <col min="7948" max="7948" width="3.625" style="1" customWidth="1"/>
    <col min="7949" max="7952" width="3.75" style="1" customWidth="1"/>
    <col min="7953" max="7953" width="4.75" style="1" customWidth="1"/>
    <col min="7954" max="7955" width="4.375" style="1" customWidth="1"/>
    <col min="7956" max="7956" width="3.625" style="1" customWidth="1"/>
    <col min="7957" max="7958" width="3.75" style="1" customWidth="1"/>
    <col min="7959" max="7960" width="3.625" style="1" customWidth="1"/>
    <col min="7961" max="7962" width="3.75" style="1" customWidth="1"/>
    <col min="7963" max="7963" width="12" style="1" customWidth="1"/>
    <col min="7964" max="7965" width="7.5" style="1" customWidth="1"/>
    <col min="7966" max="7966" width="3.625" style="1" customWidth="1"/>
    <col min="7967" max="7967" width="1" style="1" customWidth="1"/>
    <col min="7968" max="7976" width="9" style="1"/>
    <col min="7977" max="7978" width="0" style="1" hidden="1" customWidth="1"/>
    <col min="7979" max="8203" width="9" style="1"/>
    <col min="8204" max="8204" width="3.625" style="1" customWidth="1"/>
    <col min="8205" max="8208" width="3.75" style="1" customWidth="1"/>
    <col min="8209" max="8209" width="4.75" style="1" customWidth="1"/>
    <col min="8210" max="8211" width="4.375" style="1" customWidth="1"/>
    <col min="8212" max="8212" width="3.625" style="1" customWidth="1"/>
    <col min="8213" max="8214" width="3.75" style="1" customWidth="1"/>
    <col min="8215" max="8216" width="3.625" style="1" customWidth="1"/>
    <col min="8217" max="8218" width="3.75" style="1" customWidth="1"/>
    <col min="8219" max="8219" width="12" style="1" customWidth="1"/>
    <col min="8220" max="8221" width="7.5" style="1" customWidth="1"/>
    <col min="8222" max="8222" width="3.625" style="1" customWidth="1"/>
    <col min="8223" max="8223" width="1" style="1" customWidth="1"/>
    <col min="8224" max="8232" width="9" style="1"/>
    <col min="8233" max="8234" width="0" style="1" hidden="1" customWidth="1"/>
    <col min="8235" max="8459" width="9" style="1"/>
    <col min="8460" max="8460" width="3.625" style="1" customWidth="1"/>
    <col min="8461" max="8464" width="3.75" style="1" customWidth="1"/>
    <col min="8465" max="8465" width="4.75" style="1" customWidth="1"/>
    <col min="8466" max="8467" width="4.375" style="1" customWidth="1"/>
    <col min="8468" max="8468" width="3.625" style="1" customWidth="1"/>
    <col min="8469" max="8470" width="3.75" style="1" customWidth="1"/>
    <col min="8471" max="8472" width="3.625" style="1" customWidth="1"/>
    <col min="8473" max="8474" width="3.75" style="1" customWidth="1"/>
    <col min="8475" max="8475" width="12" style="1" customWidth="1"/>
    <col min="8476" max="8477" width="7.5" style="1" customWidth="1"/>
    <col min="8478" max="8478" width="3.625" style="1" customWidth="1"/>
    <col min="8479" max="8479" width="1" style="1" customWidth="1"/>
    <col min="8480" max="8488" width="9" style="1"/>
    <col min="8489" max="8490" width="0" style="1" hidden="1" customWidth="1"/>
    <col min="8491" max="8715" width="9" style="1"/>
    <col min="8716" max="8716" width="3.625" style="1" customWidth="1"/>
    <col min="8717" max="8720" width="3.75" style="1" customWidth="1"/>
    <col min="8721" max="8721" width="4.75" style="1" customWidth="1"/>
    <col min="8722" max="8723" width="4.375" style="1" customWidth="1"/>
    <col min="8724" max="8724" width="3.625" style="1" customWidth="1"/>
    <col min="8725" max="8726" width="3.75" style="1" customWidth="1"/>
    <col min="8727" max="8728" width="3.625" style="1" customWidth="1"/>
    <col min="8729" max="8730" width="3.75" style="1" customWidth="1"/>
    <col min="8731" max="8731" width="12" style="1" customWidth="1"/>
    <col min="8732" max="8733" width="7.5" style="1" customWidth="1"/>
    <col min="8734" max="8734" width="3.625" style="1" customWidth="1"/>
    <col min="8735" max="8735" width="1" style="1" customWidth="1"/>
    <col min="8736" max="8744" width="9" style="1"/>
    <col min="8745" max="8746" width="0" style="1" hidden="1" customWidth="1"/>
    <col min="8747" max="8971" width="9" style="1"/>
    <col min="8972" max="8972" width="3.625" style="1" customWidth="1"/>
    <col min="8973" max="8976" width="3.75" style="1" customWidth="1"/>
    <col min="8977" max="8977" width="4.75" style="1" customWidth="1"/>
    <col min="8978" max="8979" width="4.375" style="1" customWidth="1"/>
    <col min="8980" max="8980" width="3.625" style="1" customWidth="1"/>
    <col min="8981" max="8982" width="3.75" style="1" customWidth="1"/>
    <col min="8983" max="8984" width="3.625" style="1" customWidth="1"/>
    <col min="8985" max="8986" width="3.75" style="1" customWidth="1"/>
    <col min="8987" max="8987" width="12" style="1" customWidth="1"/>
    <col min="8988" max="8989" width="7.5" style="1" customWidth="1"/>
    <col min="8990" max="8990" width="3.625" style="1" customWidth="1"/>
    <col min="8991" max="8991" width="1" style="1" customWidth="1"/>
    <col min="8992" max="9000" width="9" style="1"/>
    <col min="9001" max="9002" width="0" style="1" hidden="1" customWidth="1"/>
    <col min="9003" max="9227" width="9" style="1"/>
    <col min="9228" max="9228" width="3.625" style="1" customWidth="1"/>
    <col min="9229" max="9232" width="3.75" style="1" customWidth="1"/>
    <col min="9233" max="9233" width="4.75" style="1" customWidth="1"/>
    <col min="9234" max="9235" width="4.375" style="1" customWidth="1"/>
    <col min="9236" max="9236" width="3.625" style="1" customWidth="1"/>
    <col min="9237" max="9238" width="3.75" style="1" customWidth="1"/>
    <col min="9239" max="9240" width="3.625" style="1" customWidth="1"/>
    <col min="9241" max="9242" width="3.75" style="1" customWidth="1"/>
    <col min="9243" max="9243" width="12" style="1" customWidth="1"/>
    <col min="9244" max="9245" width="7.5" style="1" customWidth="1"/>
    <col min="9246" max="9246" width="3.625" style="1" customWidth="1"/>
    <col min="9247" max="9247" width="1" style="1" customWidth="1"/>
    <col min="9248" max="9256" width="9" style="1"/>
    <col min="9257" max="9258" width="0" style="1" hidden="1" customWidth="1"/>
    <col min="9259" max="9483" width="9" style="1"/>
    <col min="9484" max="9484" width="3.625" style="1" customWidth="1"/>
    <col min="9485" max="9488" width="3.75" style="1" customWidth="1"/>
    <col min="9489" max="9489" width="4.75" style="1" customWidth="1"/>
    <col min="9490" max="9491" width="4.375" style="1" customWidth="1"/>
    <col min="9492" max="9492" width="3.625" style="1" customWidth="1"/>
    <col min="9493" max="9494" width="3.75" style="1" customWidth="1"/>
    <col min="9495" max="9496" width="3.625" style="1" customWidth="1"/>
    <col min="9497" max="9498" width="3.75" style="1" customWidth="1"/>
    <col min="9499" max="9499" width="12" style="1" customWidth="1"/>
    <col min="9500" max="9501" width="7.5" style="1" customWidth="1"/>
    <col min="9502" max="9502" width="3.625" style="1" customWidth="1"/>
    <col min="9503" max="9503" width="1" style="1" customWidth="1"/>
    <col min="9504" max="9512" width="9" style="1"/>
    <col min="9513" max="9514" width="0" style="1" hidden="1" customWidth="1"/>
    <col min="9515" max="9739" width="9" style="1"/>
    <col min="9740" max="9740" width="3.625" style="1" customWidth="1"/>
    <col min="9741" max="9744" width="3.75" style="1" customWidth="1"/>
    <col min="9745" max="9745" width="4.75" style="1" customWidth="1"/>
    <col min="9746" max="9747" width="4.375" style="1" customWidth="1"/>
    <col min="9748" max="9748" width="3.625" style="1" customWidth="1"/>
    <col min="9749" max="9750" width="3.75" style="1" customWidth="1"/>
    <col min="9751" max="9752" width="3.625" style="1" customWidth="1"/>
    <col min="9753" max="9754" width="3.75" style="1" customWidth="1"/>
    <col min="9755" max="9755" width="12" style="1" customWidth="1"/>
    <col min="9756" max="9757" width="7.5" style="1" customWidth="1"/>
    <col min="9758" max="9758" width="3.625" style="1" customWidth="1"/>
    <col min="9759" max="9759" width="1" style="1" customWidth="1"/>
    <col min="9760" max="9768" width="9" style="1"/>
    <col min="9769" max="9770" width="0" style="1" hidden="1" customWidth="1"/>
    <col min="9771" max="9995" width="9" style="1"/>
    <col min="9996" max="9996" width="3.625" style="1" customWidth="1"/>
    <col min="9997" max="10000" width="3.75" style="1" customWidth="1"/>
    <col min="10001" max="10001" width="4.75" style="1" customWidth="1"/>
    <col min="10002" max="10003" width="4.375" style="1" customWidth="1"/>
    <col min="10004" max="10004" width="3.625" style="1" customWidth="1"/>
    <col min="10005" max="10006" width="3.75" style="1" customWidth="1"/>
    <col min="10007" max="10008" width="3.625" style="1" customWidth="1"/>
    <col min="10009" max="10010" width="3.75" style="1" customWidth="1"/>
    <col min="10011" max="10011" width="12" style="1" customWidth="1"/>
    <col min="10012" max="10013" width="7.5" style="1" customWidth="1"/>
    <col min="10014" max="10014" width="3.625" style="1" customWidth="1"/>
    <col min="10015" max="10015" width="1" style="1" customWidth="1"/>
    <col min="10016" max="10024" width="9" style="1"/>
    <col min="10025" max="10026" width="0" style="1" hidden="1" customWidth="1"/>
    <col min="10027" max="10251" width="9" style="1"/>
    <col min="10252" max="10252" width="3.625" style="1" customWidth="1"/>
    <col min="10253" max="10256" width="3.75" style="1" customWidth="1"/>
    <col min="10257" max="10257" width="4.75" style="1" customWidth="1"/>
    <col min="10258" max="10259" width="4.375" style="1" customWidth="1"/>
    <col min="10260" max="10260" width="3.625" style="1" customWidth="1"/>
    <col min="10261" max="10262" width="3.75" style="1" customWidth="1"/>
    <col min="10263" max="10264" width="3.625" style="1" customWidth="1"/>
    <col min="10265" max="10266" width="3.75" style="1" customWidth="1"/>
    <col min="10267" max="10267" width="12" style="1" customWidth="1"/>
    <col min="10268" max="10269" width="7.5" style="1" customWidth="1"/>
    <col min="10270" max="10270" width="3.625" style="1" customWidth="1"/>
    <col min="10271" max="10271" width="1" style="1" customWidth="1"/>
    <col min="10272" max="10280" width="9" style="1"/>
    <col min="10281" max="10282" width="0" style="1" hidden="1" customWidth="1"/>
    <col min="10283" max="10507" width="9" style="1"/>
    <col min="10508" max="10508" width="3.625" style="1" customWidth="1"/>
    <col min="10509" max="10512" width="3.75" style="1" customWidth="1"/>
    <col min="10513" max="10513" width="4.75" style="1" customWidth="1"/>
    <col min="10514" max="10515" width="4.375" style="1" customWidth="1"/>
    <col min="10516" max="10516" width="3.625" style="1" customWidth="1"/>
    <col min="10517" max="10518" width="3.75" style="1" customWidth="1"/>
    <col min="10519" max="10520" width="3.625" style="1" customWidth="1"/>
    <col min="10521" max="10522" width="3.75" style="1" customWidth="1"/>
    <col min="10523" max="10523" width="12" style="1" customWidth="1"/>
    <col min="10524" max="10525" width="7.5" style="1" customWidth="1"/>
    <col min="10526" max="10526" width="3.625" style="1" customWidth="1"/>
    <col min="10527" max="10527" width="1" style="1" customWidth="1"/>
    <col min="10528" max="10536" width="9" style="1"/>
    <col min="10537" max="10538" width="0" style="1" hidden="1" customWidth="1"/>
    <col min="10539" max="10763" width="9" style="1"/>
    <col min="10764" max="10764" width="3.625" style="1" customWidth="1"/>
    <col min="10765" max="10768" width="3.75" style="1" customWidth="1"/>
    <col min="10769" max="10769" width="4.75" style="1" customWidth="1"/>
    <col min="10770" max="10771" width="4.375" style="1" customWidth="1"/>
    <col min="10772" max="10772" width="3.625" style="1" customWidth="1"/>
    <col min="10773" max="10774" width="3.75" style="1" customWidth="1"/>
    <col min="10775" max="10776" width="3.625" style="1" customWidth="1"/>
    <col min="10777" max="10778" width="3.75" style="1" customWidth="1"/>
    <col min="10779" max="10779" width="12" style="1" customWidth="1"/>
    <col min="10780" max="10781" width="7.5" style="1" customWidth="1"/>
    <col min="10782" max="10782" width="3.625" style="1" customWidth="1"/>
    <col min="10783" max="10783" width="1" style="1" customWidth="1"/>
    <col min="10784" max="10792" width="9" style="1"/>
    <col min="10793" max="10794" width="0" style="1" hidden="1" customWidth="1"/>
    <col min="10795" max="11019" width="9" style="1"/>
    <col min="11020" max="11020" width="3.625" style="1" customWidth="1"/>
    <col min="11021" max="11024" width="3.75" style="1" customWidth="1"/>
    <col min="11025" max="11025" width="4.75" style="1" customWidth="1"/>
    <col min="11026" max="11027" width="4.375" style="1" customWidth="1"/>
    <col min="11028" max="11028" width="3.625" style="1" customWidth="1"/>
    <col min="11029" max="11030" width="3.75" style="1" customWidth="1"/>
    <col min="11031" max="11032" width="3.625" style="1" customWidth="1"/>
    <col min="11033" max="11034" width="3.75" style="1" customWidth="1"/>
    <col min="11035" max="11035" width="12" style="1" customWidth="1"/>
    <col min="11036" max="11037" width="7.5" style="1" customWidth="1"/>
    <col min="11038" max="11038" width="3.625" style="1" customWidth="1"/>
    <col min="11039" max="11039" width="1" style="1" customWidth="1"/>
    <col min="11040" max="11048" width="9" style="1"/>
    <col min="11049" max="11050" width="0" style="1" hidden="1" customWidth="1"/>
    <col min="11051" max="11275" width="9" style="1"/>
    <col min="11276" max="11276" width="3.625" style="1" customWidth="1"/>
    <col min="11277" max="11280" width="3.75" style="1" customWidth="1"/>
    <col min="11281" max="11281" width="4.75" style="1" customWidth="1"/>
    <col min="11282" max="11283" width="4.375" style="1" customWidth="1"/>
    <col min="11284" max="11284" width="3.625" style="1" customWidth="1"/>
    <col min="11285" max="11286" width="3.75" style="1" customWidth="1"/>
    <col min="11287" max="11288" width="3.625" style="1" customWidth="1"/>
    <col min="11289" max="11290" width="3.75" style="1" customWidth="1"/>
    <col min="11291" max="11291" width="12" style="1" customWidth="1"/>
    <col min="11292" max="11293" width="7.5" style="1" customWidth="1"/>
    <col min="11294" max="11294" width="3.625" style="1" customWidth="1"/>
    <col min="11295" max="11295" width="1" style="1" customWidth="1"/>
    <col min="11296" max="11304" width="9" style="1"/>
    <col min="11305" max="11306" width="0" style="1" hidden="1" customWidth="1"/>
    <col min="11307" max="11531" width="9" style="1"/>
    <col min="11532" max="11532" width="3.625" style="1" customWidth="1"/>
    <col min="11533" max="11536" width="3.75" style="1" customWidth="1"/>
    <col min="11537" max="11537" width="4.75" style="1" customWidth="1"/>
    <col min="11538" max="11539" width="4.375" style="1" customWidth="1"/>
    <col min="11540" max="11540" width="3.625" style="1" customWidth="1"/>
    <col min="11541" max="11542" width="3.75" style="1" customWidth="1"/>
    <col min="11543" max="11544" width="3.625" style="1" customWidth="1"/>
    <col min="11545" max="11546" width="3.75" style="1" customWidth="1"/>
    <col min="11547" max="11547" width="12" style="1" customWidth="1"/>
    <col min="11548" max="11549" width="7.5" style="1" customWidth="1"/>
    <col min="11550" max="11550" width="3.625" style="1" customWidth="1"/>
    <col min="11551" max="11551" width="1" style="1" customWidth="1"/>
    <col min="11552" max="11560" width="9" style="1"/>
    <col min="11561" max="11562" width="0" style="1" hidden="1" customWidth="1"/>
    <col min="11563" max="11787" width="9" style="1"/>
    <col min="11788" max="11788" width="3.625" style="1" customWidth="1"/>
    <col min="11789" max="11792" width="3.75" style="1" customWidth="1"/>
    <col min="11793" max="11793" width="4.75" style="1" customWidth="1"/>
    <col min="11794" max="11795" width="4.375" style="1" customWidth="1"/>
    <col min="11796" max="11796" width="3.625" style="1" customWidth="1"/>
    <col min="11797" max="11798" width="3.75" style="1" customWidth="1"/>
    <col min="11799" max="11800" width="3.625" style="1" customWidth="1"/>
    <col min="11801" max="11802" width="3.75" style="1" customWidth="1"/>
    <col min="11803" max="11803" width="12" style="1" customWidth="1"/>
    <col min="11804" max="11805" width="7.5" style="1" customWidth="1"/>
    <col min="11806" max="11806" width="3.625" style="1" customWidth="1"/>
    <col min="11807" max="11807" width="1" style="1" customWidth="1"/>
    <col min="11808" max="11816" width="9" style="1"/>
    <col min="11817" max="11818" width="0" style="1" hidden="1" customWidth="1"/>
    <col min="11819" max="12043" width="9" style="1"/>
    <col min="12044" max="12044" width="3.625" style="1" customWidth="1"/>
    <col min="12045" max="12048" width="3.75" style="1" customWidth="1"/>
    <col min="12049" max="12049" width="4.75" style="1" customWidth="1"/>
    <col min="12050" max="12051" width="4.375" style="1" customWidth="1"/>
    <col min="12052" max="12052" width="3.625" style="1" customWidth="1"/>
    <col min="12053" max="12054" width="3.75" style="1" customWidth="1"/>
    <col min="12055" max="12056" width="3.625" style="1" customWidth="1"/>
    <col min="12057" max="12058" width="3.75" style="1" customWidth="1"/>
    <col min="12059" max="12059" width="12" style="1" customWidth="1"/>
    <col min="12060" max="12061" width="7.5" style="1" customWidth="1"/>
    <col min="12062" max="12062" width="3.625" style="1" customWidth="1"/>
    <col min="12063" max="12063" width="1" style="1" customWidth="1"/>
    <col min="12064" max="12072" width="9" style="1"/>
    <col min="12073" max="12074" width="0" style="1" hidden="1" customWidth="1"/>
    <col min="12075" max="12299" width="9" style="1"/>
    <col min="12300" max="12300" width="3.625" style="1" customWidth="1"/>
    <col min="12301" max="12304" width="3.75" style="1" customWidth="1"/>
    <col min="12305" max="12305" width="4.75" style="1" customWidth="1"/>
    <col min="12306" max="12307" width="4.375" style="1" customWidth="1"/>
    <col min="12308" max="12308" width="3.625" style="1" customWidth="1"/>
    <col min="12309" max="12310" width="3.75" style="1" customWidth="1"/>
    <col min="12311" max="12312" width="3.625" style="1" customWidth="1"/>
    <col min="12313" max="12314" width="3.75" style="1" customWidth="1"/>
    <col min="12315" max="12315" width="12" style="1" customWidth="1"/>
    <col min="12316" max="12317" width="7.5" style="1" customWidth="1"/>
    <col min="12318" max="12318" width="3.625" style="1" customWidth="1"/>
    <col min="12319" max="12319" width="1" style="1" customWidth="1"/>
    <col min="12320" max="12328" width="9" style="1"/>
    <col min="12329" max="12330" width="0" style="1" hidden="1" customWidth="1"/>
    <col min="12331" max="12555" width="9" style="1"/>
    <col min="12556" max="12556" width="3.625" style="1" customWidth="1"/>
    <col min="12557" max="12560" width="3.75" style="1" customWidth="1"/>
    <col min="12561" max="12561" width="4.75" style="1" customWidth="1"/>
    <col min="12562" max="12563" width="4.375" style="1" customWidth="1"/>
    <col min="12564" max="12564" width="3.625" style="1" customWidth="1"/>
    <col min="12565" max="12566" width="3.75" style="1" customWidth="1"/>
    <col min="12567" max="12568" width="3.625" style="1" customWidth="1"/>
    <col min="12569" max="12570" width="3.75" style="1" customWidth="1"/>
    <col min="12571" max="12571" width="12" style="1" customWidth="1"/>
    <col min="12572" max="12573" width="7.5" style="1" customWidth="1"/>
    <col min="12574" max="12574" width="3.625" style="1" customWidth="1"/>
    <col min="12575" max="12575" width="1" style="1" customWidth="1"/>
    <col min="12576" max="12584" width="9" style="1"/>
    <col min="12585" max="12586" width="0" style="1" hidden="1" customWidth="1"/>
    <col min="12587" max="12811" width="9" style="1"/>
    <col min="12812" max="12812" width="3.625" style="1" customWidth="1"/>
    <col min="12813" max="12816" width="3.75" style="1" customWidth="1"/>
    <col min="12817" max="12817" width="4.75" style="1" customWidth="1"/>
    <col min="12818" max="12819" width="4.375" style="1" customWidth="1"/>
    <col min="12820" max="12820" width="3.625" style="1" customWidth="1"/>
    <col min="12821" max="12822" width="3.75" style="1" customWidth="1"/>
    <col min="12823" max="12824" width="3.625" style="1" customWidth="1"/>
    <col min="12825" max="12826" width="3.75" style="1" customWidth="1"/>
    <col min="12827" max="12827" width="12" style="1" customWidth="1"/>
    <col min="12828" max="12829" width="7.5" style="1" customWidth="1"/>
    <col min="12830" max="12830" width="3.625" style="1" customWidth="1"/>
    <col min="12831" max="12831" width="1" style="1" customWidth="1"/>
    <col min="12832" max="12840" width="9" style="1"/>
    <col min="12841" max="12842" width="0" style="1" hidden="1" customWidth="1"/>
    <col min="12843" max="13067" width="9" style="1"/>
    <col min="13068" max="13068" width="3.625" style="1" customWidth="1"/>
    <col min="13069" max="13072" width="3.75" style="1" customWidth="1"/>
    <col min="13073" max="13073" width="4.75" style="1" customWidth="1"/>
    <col min="13074" max="13075" width="4.375" style="1" customWidth="1"/>
    <col min="13076" max="13076" width="3.625" style="1" customWidth="1"/>
    <col min="13077" max="13078" width="3.75" style="1" customWidth="1"/>
    <col min="13079" max="13080" width="3.625" style="1" customWidth="1"/>
    <col min="13081" max="13082" width="3.75" style="1" customWidth="1"/>
    <col min="13083" max="13083" width="12" style="1" customWidth="1"/>
    <col min="13084" max="13085" width="7.5" style="1" customWidth="1"/>
    <col min="13086" max="13086" width="3.625" style="1" customWidth="1"/>
    <col min="13087" max="13087" width="1" style="1" customWidth="1"/>
    <col min="13088" max="13096" width="9" style="1"/>
    <col min="13097" max="13098" width="0" style="1" hidden="1" customWidth="1"/>
    <col min="13099" max="13323" width="9" style="1"/>
    <col min="13324" max="13324" width="3.625" style="1" customWidth="1"/>
    <col min="13325" max="13328" width="3.75" style="1" customWidth="1"/>
    <col min="13329" max="13329" width="4.75" style="1" customWidth="1"/>
    <col min="13330" max="13331" width="4.375" style="1" customWidth="1"/>
    <col min="13332" max="13332" width="3.625" style="1" customWidth="1"/>
    <col min="13333" max="13334" width="3.75" style="1" customWidth="1"/>
    <col min="13335" max="13336" width="3.625" style="1" customWidth="1"/>
    <col min="13337" max="13338" width="3.75" style="1" customWidth="1"/>
    <col min="13339" max="13339" width="12" style="1" customWidth="1"/>
    <col min="13340" max="13341" width="7.5" style="1" customWidth="1"/>
    <col min="13342" max="13342" width="3.625" style="1" customWidth="1"/>
    <col min="13343" max="13343" width="1" style="1" customWidth="1"/>
    <col min="13344" max="13352" width="9" style="1"/>
    <col min="13353" max="13354" width="0" style="1" hidden="1" customWidth="1"/>
    <col min="13355" max="13579" width="9" style="1"/>
    <col min="13580" max="13580" width="3.625" style="1" customWidth="1"/>
    <col min="13581" max="13584" width="3.75" style="1" customWidth="1"/>
    <col min="13585" max="13585" width="4.75" style="1" customWidth="1"/>
    <col min="13586" max="13587" width="4.375" style="1" customWidth="1"/>
    <col min="13588" max="13588" width="3.625" style="1" customWidth="1"/>
    <col min="13589" max="13590" width="3.75" style="1" customWidth="1"/>
    <col min="13591" max="13592" width="3.625" style="1" customWidth="1"/>
    <col min="13593" max="13594" width="3.75" style="1" customWidth="1"/>
    <col min="13595" max="13595" width="12" style="1" customWidth="1"/>
    <col min="13596" max="13597" width="7.5" style="1" customWidth="1"/>
    <col min="13598" max="13598" width="3.625" style="1" customWidth="1"/>
    <col min="13599" max="13599" width="1" style="1" customWidth="1"/>
    <col min="13600" max="13608" width="9" style="1"/>
    <col min="13609" max="13610" width="0" style="1" hidden="1" customWidth="1"/>
    <col min="13611" max="13835" width="9" style="1"/>
    <col min="13836" max="13836" width="3.625" style="1" customWidth="1"/>
    <col min="13837" max="13840" width="3.75" style="1" customWidth="1"/>
    <col min="13841" max="13841" width="4.75" style="1" customWidth="1"/>
    <col min="13842" max="13843" width="4.375" style="1" customWidth="1"/>
    <col min="13844" max="13844" width="3.625" style="1" customWidth="1"/>
    <col min="13845" max="13846" width="3.75" style="1" customWidth="1"/>
    <col min="13847" max="13848" width="3.625" style="1" customWidth="1"/>
    <col min="13849" max="13850" width="3.75" style="1" customWidth="1"/>
    <col min="13851" max="13851" width="12" style="1" customWidth="1"/>
    <col min="13852" max="13853" width="7.5" style="1" customWidth="1"/>
    <col min="13854" max="13854" width="3.625" style="1" customWidth="1"/>
    <col min="13855" max="13855" width="1" style="1" customWidth="1"/>
    <col min="13856" max="13864" width="9" style="1"/>
    <col min="13865" max="13866" width="0" style="1" hidden="1" customWidth="1"/>
    <col min="13867" max="14091" width="9" style="1"/>
    <col min="14092" max="14092" width="3.625" style="1" customWidth="1"/>
    <col min="14093" max="14096" width="3.75" style="1" customWidth="1"/>
    <col min="14097" max="14097" width="4.75" style="1" customWidth="1"/>
    <col min="14098" max="14099" width="4.375" style="1" customWidth="1"/>
    <col min="14100" max="14100" width="3.625" style="1" customWidth="1"/>
    <col min="14101" max="14102" width="3.75" style="1" customWidth="1"/>
    <col min="14103" max="14104" width="3.625" style="1" customWidth="1"/>
    <col min="14105" max="14106" width="3.75" style="1" customWidth="1"/>
    <col min="14107" max="14107" width="12" style="1" customWidth="1"/>
    <col min="14108" max="14109" width="7.5" style="1" customWidth="1"/>
    <col min="14110" max="14110" width="3.625" style="1" customWidth="1"/>
    <col min="14111" max="14111" width="1" style="1" customWidth="1"/>
    <col min="14112" max="14120" width="9" style="1"/>
    <col min="14121" max="14122" width="0" style="1" hidden="1" customWidth="1"/>
    <col min="14123" max="14347" width="9" style="1"/>
    <col min="14348" max="14348" width="3.625" style="1" customWidth="1"/>
    <col min="14349" max="14352" width="3.75" style="1" customWidth="1"/>
    <col min="14353" max="14353" width="4.75" style="1" customWidth="1"/>
    <col min="14354" max="14355" width="4.375" style="1" customWidth="1"/>
    <col min="14356" max="14356" width="3.625" style="1" customWidth="1"/>
    <col min="14357" max="14358" width="3.75" style="1" customWidth="1"/>
    <col min="14359" max="14360" width="3.625" style="1" customWidth="1"/>
    <col min="14361" max="14362" width="3.75" style="1" customWidth="1"/>
    <col min="14363" max="14363" width="12" style="1" customWidth="1"/>
    <col min="14364" max="14365" width="7.5" style="1" customWidth="1"/>
    <col min="14366" max="14366" width="3.625" style="1" customWidth="1"/>
    <col min="14367" max="14367" width="1" style="1" customWidth="1"/>
    <col min="14368" max="14376" width="9" style="1"/>
    <col min="14377" max="14378" width="0" style="1" hidden="1" customWidth="1"/>
    <col min="14379" max="14603" width="9" style="1"/>
    <col min="14604" max="14604" width="3.625" style="1" customWidth="1"/>
    <col min="14605" max="14608" width="3.75" style="1" customWidth="1"/>
    <col min="14609" max="14609" width="4.75" style="1" customWidth="1"/>
    <col min="14610" max="14611" width="4.375" style="1" customWidth="1"/>
    <col min="14612" max="14612" width="3.625" style="1" customWidth="1"/>
    <col min="14613" max="14614" width="3.75" style="1" customWidth="1"/>
    <col min="14615" max="14616" width="3.625" style="1" customWidth="1"/>
    <col min="14617" max="14618" width="3.75" style="1" customWidth="1"/>
    <col min="14619" max="14619" width="12" style="1" customWidth="1"/>
    <col min="14620" max="14621" width="7.5" style="1" customWidth="1"/>
    <col min="14622" max="14622" width="3.625" style="1" customWidth="1"/>
    <col min="14623" max="14623" width="1" style="1" customWidth="1"/>
    <col min="14624" max="14632" width="9" style="1"/>
    <col min="14633" max="14634" width="0" style="1" hidden="1" customWidth="1"/>
    <col min="14635" max="14859" width="9" style="1"/>
    <col min="14860" max="14860" width="3.625" style="1" customWidth="1"/>
    <col min="14861" max="14864" width="3.75" style="1" customWidth="1"/>
    <col min="14865" max="14865" width="4.75" style="1" customWidth="1"/>
    <col min="14866" max="14867" width="4.375" style="1" customWidth="1"/>
    <col min="14868" max="14868" width="3.625" style="1" customWidth="1"/>
    <col min="14869" max="14870" width="3.75" style="1" customWidth="1"/>
    <col min="14871" max="14872" width="3.625" style="1" customWidth="1"/>
    <col min="14873" max="14874" width="3.75" style="1" customWidth="1"/>
    <col min="14875" max="14875" width="12" style="1" customWidth="1"/>
    <col min="14876" max="14877" width="7.5" style="1" customWidth="1"/>
    <col min="14878" max="14878" width="3.625" style="1" customWidth="1"/>
    <col min="14879" max="14879" width="1" style="1" customWidth="1"/>
    <col min="14880" max="14888" width="9" style="1"/>
    <col min="14889" max="14890" width="0" style="1" hidden="1" customWidth="1"/>
    <col min="14891" max="15115" width="9" style="1"/>
    <col min="15116" max="15116" width="3.625" style="1" customWidth="1"/>
    <col min="15117" max="15120" width="3.75" style="1" customWidth="1"/>
    <col min="15121" max="15121" width="4.75" style="1" customWidth="1"/>
    <col min="15122" max="15123" width="4.375" style="1" customWidth="1"/>
    <col min="15124" max="15124" width="3.625" style="1" customWidth="1"/>
    <col min="15125" max="15126" width="3.75" style="1" customWidth="1"/>
    <col min="15127" max="15128" width="3.625" style="1" customWidth="1"/>
    <col min="15129" max="15130" width="3.75" style="1" customWidth="1"/>
    <col min="15131" max="15131" width="12" style="1" customWidth="1"/>
    <col min="15132" max="15133" width="7.5" style="1" customWidth="1"/>
    <col min="15134" max="15134" width="3.625" style="1" customWidth="1"/>
    <col min="15135" max="15135" width="1" style="1" customWidth="1"/>
    <col min="15136" max="15144" width="9" style="1"/>
    <col min="15145" max="15146" width="0" style="1" hidden="1" customWidth="1"/>
    <col min="15147" max="15371" width="9" style="1"/>
    <col min="15372" max="15372" width="3.625" style="1" customWidth="1"/>
    <col min="15373" max="15376" width="3.75" style="1" customWidth="1"/>
    <col min="15377" max="15377" width="4.75" style="1" customWidth="1"/>
    <col min="15378" max="15379" width="4.375" style="1" customWidth="1"/>
    <col min="15380" max="15380" width="3.625" style="1" customWidth="1"/>
    <col min="15381" max="15382" width="3.75" style="1" customWidth="1"/>
    <col min="15383" max="15384" width="3.625" style="1" customWidth="1"/>
    <col min="15385" max="15386" width="3.75" style="1" customWidth="1"/>
    <col min="15387" max="15387" width="12" style="1" customWidth="1"/>
    <col min="15388" max="15389" width="7.5" style="1" customWidth="1"/>
    <col min="15390" max="15390" width="3.625" style="1" customWidth="1"/>
    <col min="15391" max="15391" width="1" style="1" customWidth="1"/>
    <col min="15392" max="15400" width="9" style="1"/>
    <col min="15401" max="15402" width="0" style="1" hidden="1" customWidth="1"/>
    <col min="15403" max="15627" width="9" style="1"/>
    <col min="15628" max="15628" width="3.625" style="1" customWidth="1"/>
    <col min="15629" max="15632" width="3.75" style="1" customWidth="1"/>
    <col min="15633" max="15633" width="4.75" style="1" customWidth="1"/>
    <col min="15634" max="15635" width="4.375" style="1" customWidth="1"/>
    <col min="15636" max="15636" width="3.625" style="1" customWidth="1"/>
    <col min="15637" max="15638" width="3.75" style="1" customWidth="1"/>
    <col min="15639" max="15640" width="3.625" style="1" customWidth="1"/>
    <col min="15641" max="15642" width="3.75" style="1" customWidth="1"/>
    <col min="15643" max="15643" width="12" style="1" customWidth="1"/>
    <col min="15644" max="15645" width="7.5" style="1" customWidth="1"/>
    <col min="15646" max="15646" width="3.625" style="1" customWidth="1"/>
    <col min="15647" max="15647" width="1" style="1" customWidth="1"/>
    <col min="15648" max="15656" width="9" style="1"/>
    <col min="15657" max="15658" width="0" style="1" hidden="1" customWidth="1"/>
    <col min="15659" max="15883" width="9" style="1"/>
    <col min="15884" max="15884" width="3.625" style="1" customWidth="1"/>
    <col min="15885" max="15888" width="3.75" style="1" customWidth="1"/>
    <col min="15889" max="15889" width="4.75" style="1" customWidth="1"/>
    <col min="15890" max="15891" width="4.375" style="1" customWidth="1"/>
    <col min="15892" max="15892" width="3.625" style="1" customWidth="1"/>
    <col min="15893" max="15894" width="3.75" style="1" customWidth="1"/>
    <col min="15895" max="15896" width="3.625" style="1" customWidth="1"/>
    <col min="15897" max="15898" width="3.75" style="1" customWidth="1"/>
    <col min="15899" max="15899" width="12" style="1" customWidth="1"/>
    <col min="15900" max="15901" width="7.5" style="1" customWidth="1"/>
    <col min="15902" max="15902" width="3.625" style="1" customWidth="1"/>
    <col min="15903" max="15903" width="1" style="1" customWidth="1"/>
    <col min="15904" max="15912" width="9" style="1"/>
    <col min="15913" max="15914" width="0" style="1" hidden="1" customWidth="1"/>
    <col min="15915" max="16139" width="9" style="1"/>
    <col min="16140" max="16140" width="3.625" style="1" customWidth="1"/>
    <col min="16141" max="16144" width="3.75" style="1" customWidth="1"/>
    <col min="16145" max="16145" width="4.75" style="1" customWidth="1"/>
    <col min="16146" max="16147" width="4.375" style="1" customWidth="1"/>
    <col min="16148" max="16148" width="3.625" style="1" customWidth="1"/>
    <col min="16149" max="16150" width="3.75" style="1" customWidth="1"/>
    <col min="16151" max="16152" width="3.625" style="1" customWidth="1"/>
    <col min="16153" max="16154" width="3.75" style="1" customWidth="1"/>
    <col min="16155" max="16155" width="12" style="1" customWidth="1"/>
    <col min="16156" max="16157" width="7.5" style="1" customWidth="1"/>
    <col min="16158" max="16158" width="3.625" style="1" customWidth="1"/>
    <col min="16159" max="16159" width="1" style="1" customWidth="1"/>
    <col min="16160" max="16168" width="9" style="1"/>
    <col min="16169" max="16170" width="0" style="1" hidden="1" customWidth="1"/>
    <col min="16171" max="16384" width="9" style="1"/>
  </cols>
  <sheetData>
    <row r="1" spans="1:42" ht="18" customHeight="1">
      <c r="A1" s="4"/>
      <c r="B1" s="4"/>
      <c r="Z1" s="4"/>
      <c r="AA1" s="4"/>
      <c r="AC1" s="103" t="s">
        <v>393</v>
      </c>
      <c r="AD1" s="103"/>
      <c r="AE1" s="103"/>
      <c r="AF1" s="103"/>
      <c r="AG1" s="103"/>
      <c r="AH1" s="103"/>
      <c r="AI1" s="103"/>
      <c r="AJ1" s="103"/>
      <c r="AK1" s="103"/>
      <c r="AN1" s="10"/>
      <c r="AO1" s="10" t="s">
        <v>1</v>
      </c>
      <c r="AP1" s="10" t="s">
        <v>2</v>
      </c>
    </row>
    <row r="2" spans="1:42" ht="18" customHeight="1">
      <c r="C2" s="1" t="s">
        <v>93</v>
      </c>
      <c r="AC2" s="103" t="s">
        <v>394</v>
      </c>
      <c r="AD2" s="103"/>
      <c r="AE2" s="103"/>
      <c r="AF2" s="103"/>
      <c r="AG2" s="103"/>
      <c r="AH2" s="103"/>
      <c r="AI2" s="103"/>
      <c r="AJ2" s="103"/>
      <c r="AK2" s="103"/>
    </row>
    <row r="3" spans="1:42" ht="18" customHeight="1">
      <c r="A3" s="4"/>
      <c r="B3" s="4"/>
      <c r="Z3" s="4"/>
      <c r="AA3" s="4"/>
      <c r="AB3" s="103"/>
      <c r="AC3" s="103"/>
      <c r="AD3" s="103"/>
      <c r="AE3" s="103"/>
      <c r="AF3" s="103"/>
      <c r="AG3" s="103"/>
      <c r="AH3" s="103"/>
      <c r="AI3" s="103"/>
      <c r="AJ3" s="103"/>
      <c r="AK3" s="103"/>
      <c r="AN3" s="10"/>
      <c r="AO3" s="10"/>
      <c r="AP3" s="10"/>
    </row>
    <row r="4" spans="1:42" ht="18" customHeight="1">
      <c r="A4" s="4"/>
      <c r="B4" s="4"/>
      <c r="Z4" s="4"/>
      <c r="AA4" s="4"/>
      <c r="AB4" s="103"/>
      <c r="AC4" s="103"/>
      <c r="AD4" s="103"/>
      <c r="AE4" s="103"/>
      <c r="AF4" s="103"/>
      <c r="AG4" s="103"/>
      <c r="AH4" s="103"/>
      <c r="AI4" s="103"/>
      <c r="AJ4" s="103"/>
      <c r="AK4" s="103"/>
      <c r="AN4" s="10"/>
      <c r="AO4" s="10" t="s">
        <v>1</v>
      </c>
      <c r="AP4" s="10" t="s">
        <v>2</v>
      </c>
    </row>
    <row r="5" spans="1:42" ht="9" customHeight="1">
      <c r="AB5" s="103"/>
      <c r="AC5" s="103"/>
      <c r="AD5" s="103"/>
      <c r="AE5" s="103"/>
      <c r="AF5" s="103"/>
      <c r="AG5" s="103"/>
      <c r="AH5" s="103"/>
      <c r="AI5" s="103"/>
      <c r="AJ5" s="103"/>
      <c r="AK5" s="103"/>
    </row>
    <row r="6" spans="1:42" s="2" customFormat="1" ht="18" customHeight="1">
      <c r="C6" s="405" t="s">
        <v>94</v>
      </c>
      <c r="D6" s="405"/>
      <c r="E6" s="405"/>
      <c r="F6" s="405"/>
      <c r="G6" s="405"/>
      <c r="H6" s="405"/>
      <c r="I6" s="405"/>
      <c r="J6" s="405"/>
      <c r="K6" s="405"/>
      <c r="L6" s="405"/>
      <c r="M6" s="405"/>
      <c r="N6" s="405"/>
      <c r="O6" s="405"/>
      <c r="P6" s="405"/>
      <c r="Q6" s="405"/>
      <c r="R6" s="405"/>
      <c r="S6" s="405"/>
      <c r="T6" s="405"/>
      <c r="U6" s="405"/>
      <c r="V6" s="405"/>
      <c r="W6" s="405"/>
      <c r="X6" s="405"/>
      <c r="Y6" s="405"/>
      <c r="AB6" s="267"/>
      <c r="AC6" s="267"/>
      <c r="AD6" s="267"/>
      <c r="AE6" s="267"/>
      <c r="AF6" s="267"/>
      <c r="AG6" s="267"/>
      <c r="AH6" s="267"/>
      <c r="AI6" s="267"/>
      <c r="AJ6" s="267"/>
      <c r="AK6" s="267"/>
    </row>
    <row r="7" spans="1:42" ht="9" customHeight="1">
      <c r="A7" s="4"/>
      <c r="B7" s="4"/>
      <c r="C7" s="4"/>
      <c r="D7" s="4"/>
      <c r="E7" s="4"/>
      <c r="F7" s="4"/>
      <c r="G7" s="4"/>
      <c r="H7" s="4"/>
      <c r="I7" s="4"/>
      <c r="J7" s="4"/>
      <c r="K7" s="4"/>
      <c r="L7" s="4"/>
      <c r="M7" s="4"/>
      <c r="N7" s="4"/>
      <c r="O7" s="4"/>
      <c r="P7" s="4"/>
      <c r="Q7" s="4"/>
      <c r="R7" s="4"/>
      <c r="S7" s="4"/>
      <c r="T7" s="4"/>
      <c r="U7" s="4"/>
      <c r="V7" s="4"/>
      <c r="W7" s="4"/>
      <c r="X7" s="4"/>
      <c r="Y7" s="4"/>
      <c r="Z7" s="4"/>
      <c r="AA7" s="4"/>
      <c r="AB7" s="103"/>
      <c r="AC7" s="103"/>
      <c r="AD7" s="103"/>
      <c r="AE7" s="103"/>
      <c r="AF7" s="103"/>
      <c r="AG7" s="103"/>
      <c r="AH7" s="103"/>
      <c r="AI7" s="103"/>
      <c r="AJ7" s="103"/>
      <c r="AK7" s="103"/>
    </row>
    <row r="8" spans="1:42" ht="18" customHeight="1">
      <c r="R8" s="406" t="s">
        <v>24</v>
      </c>
      <c r="S8" s="406"/>
      <c r="T8" s="79"/>
      <c r="U8" s="25" t="s">
        <v>25</v>
      </c>
      <c r="V8" s="79"/>
      <c r="W8" s="25" t="s">
        <v>96</v>
      </c>
      <c r="X8" s="79"/>
      <c r="Y8" s="25" t="s">
        <v>95</v>
      </c>
      <c r="AB8" s="103"/>
      <c r="AC8" s="103"/>
      <c r="AD8" s="103"/>
      <c r="AE8" s="103"/>
      <c r="AF8" s="103"/>
      <c r="AG8" s="103"/>
      <c r="AH8" s="103"/>
      <c r="AI8" s="103"/>
      <c r="AJ8" s="103"/>
      <c r="AK8" s="103"/>
    </row>
    <row r="9" spans="1:42" ht="18" customHeight="1">
      <c r="D9" s="1" t="s">
        <v>128</v>
      </c>
      <c r="AB9" s="103"/>
      <c r="AC9" s="103"/>
      <c r="AD9" s="103"/>
      <c r="AE9" s="103"/>
      <c r="AF9" s="103"/>
      <c r="AG9" s="103"/>
      <c r="AH9" s="103"/>
      <c r="AI9" s="103"/>
      <c r="AJ9" s="103"/>
      <c r="AK9" s="103"/>
    </row>
    <row r="10" spans="1:42" ht="18" customHeight="1">
      <c r="K10" s="407" t="s">
        <v>97</v>
      </c>
      <c r="L10" s="407"/>
      <c r="M10" s="407"/>
      <c r="N10" s="408" t="s">
        <v>323</v>
      </c>
      <c r="O10" s="408"/>
      <c r="P10" s="408"/>
      <c r="Q10" s="408"/>
      <c r="R10" s="409"/>
      <c r="S10" s="409"/>
      <c r="T10" s="409"/>
      <c r="U10" s="409"/>
      <c r="V10" s="409"/>
      <c r="W10" s="409"/>
      <c r="X10" s="409"/>
      <c r="Y10" s="409"/>
      <c r="Z10" s="409"/>
      <c r="AB10" s="103"/>
      <c r="AC10" s="103"/>
      <c r="AD10" s="103"/>
      <c r="AE10" s="103"/>
      <c r="AF10" s="103"/>
      <c r="AG10" s="103"/>
      <c r="AH10" s="103"/>
      <c r="AI10" s="103"/>
      <c r="AJ10" s="103"/>
      <c r="AK10" s="103"/>
    </row>
    <row r="11" spans="1:42" ht="18" customHeight="1">
      <c r="K11" s="2"/>
      <c r="L11" s="2"/>
      <c r="M11" s="2"/>
      <c r="N11" s="70" t="s">
        <v>375</v>
      </c>
      <c r="O11" s="70"/>
      <c r="P11" s="70"/>
      <c r="R11" s="409"/>
      <c r="S11" s="409"/>
      <c r="T11" s="409"/>
      <c r="U11" s="409"/>
      <c r="V11" s="409"/>
      <c r="W11" s="409"/>
      <c r="X11" s="409"/>
      <c r="Y11" s="409"/>
      <c r="Z11" s="409"/>
      <c r="AB11" s="103"/>
      <c r="AC11" s="103"/>
      <c r="AD11" s="103"/>
      <c r="AE11" s="103"/>
      <c r="AF11" s="103"/>
      <c r="AG11" s="103"/>
      <c r="AH11" s="103"/>
      <c r="AI11" s="103"/>
      <c r="AJ11" s="103"/>
      <c r="AK11" s="103"/>
    </row>
    <row r="12" spans="1:42" ht="18" customHeight="1">
      <c r="K12" s="410"/>
      <c r="L12" s="411"/>
      <c r="M12" s="411"/>
      <c r="N12" s="412" t="s">
        <v>177</v>
      </c>
      <c r="O12" s="412"/>
      <c r="P12" s="412"/>
      <c r="Q12" s="412"/>
      <c r="R12" s="413"/>
      <c r="S12" s="413"/>
      <c r="T12" s="413"/>
      <c r="U12" s="413"/>
      <c r="V12" s="413"/>
      <c r="W12" s="413"/>
      <c r="X12" s="413"/>
      <c r="Y12" s="413"/>
      <c r="Z12" s="413"/>
      <c r="AB12" s="103"/>
      <c r="AC12" s="103"/>
      <c r="AD12" s="103"/>
      <c r="AE12" s="103"/>
      <c r="AF12" s="103"/>
      <c r="AG12" s="103"/>
      <c r="AH12" s="103"/>
      <c r="AI12" s="103"/>
      <c r="AJ12" s="103"/>
      <c r="AK12" s="103"/>
    </row>
    <row r="13" spans="1:42" ht="18" customHeight="1">
      <c r="K13" s="411"/>
      <c r="L13" s="411"/>
      <c r="M13" s="411"/>
      <c r="N13" s="412"/>
      <c r="O13" s="412"/>
      <c r="P13" s="412"/>
      <c r="Q13" s="412"/>
      <c r="R13" s="413"/>
      <c r="S13" s="413"/>
      <c r="T13" s="413"/>
      <c r="U13" s="413"/>
      <c r="V13" s="413"/>
      <c r="W13" s="413"/>
      <c r="X13" s="413"/>
      <c r="Y13" s="413"/>
      <c r="Z13" s="413"/>
      <c r="AB13" s="103"/>
      <c r="AC13" s="103"/>
      <c r="AD13" s="103"/>
      <c r="AE13" s="103"/>
      <c r="AF13" s="103"/>
      <c r="AG13" s="103"/>
      <c r="AH13" s="103"/>
      <c r="AI13" s="103"/>
      <c r="AJ13" s="103"/>
      <c r="AK13" s="103"/>
    </row>
    <row r="14" spans="1:42" ht="18" customHeight="1">
      <c r="N14" s="316" t="s">
        <v>129</v>
      </c>
      <c r="O14" s="316"/>
      <c r="P14" s="316"/>
      <c r="Q14" s="316"/>
      <c r="R14" s="317"/>
      <c r="S14" s="317"/>
      <c r="T14" s="317"/>
      <c r="U14" s="317"/>
      <c r="V14" s="317"/>
      <c r="W14" s="317"/>
      <c r="X14" s="317"/>
      <c r="Y14" s="317"/>
      <c r="Z14" s="317"/>
      <c r="AB14" s="103"/>
      <c r="AC14" s="103"/>
      <c r="AD14" s="103"/>
      <c r="AE14" s="103"/>
      <c r="AF14" s="103"/>
      <c r="AG14" s="103"/>
      <c r="AH14" s="103"/>
      <c r="AI14" s="103"/>
      <c r="AJ14" s="103"/>
      <c r="AK14" s="103"/>
    </row>
    <row r="15" spans="1:42" ht="18" customHeight="1">
      <c r="N15" s="316"/>
      <c r="O15" s="316"/>
      <c r="P15" s="316"/>
      <c r="Q15" s="316"/>
      <c r="R15" s="317"/>
      <c r="S15" s="317"/>
      <c r="T15" s="317"/>
      <c r="U15" s="317"/>
      <c r="V15" s="317"/>
      <c r="W15" s="317"/>
      <c r="X15" s="317"/>
      <c r="Y15" s="317"/>
      <c r="Z15" s="317"/>
      <c r="AB15" s="103"/>
      <c r="AC15" s="103"/>
      <c r="AD15" s="103"/>
      <c r="AE15" s="103"/>
      <c r="AF15" s="103"/>
      <c r="AG15" s="103"/>
      <c r="AH15" s="103"/>
      <c r="AI15" s="103"/>
      <c r="AJ15" s="103"/>
      <c r="AK15" s="103"/>
    </row>
    <row r="16" spans="1:42" ht="18" customHeight="1">
      <c r="AB16" s="103"/>
      <c r="AC16" s="103"/>
      <c r="AD16" s="103"/>
      <c r="AE16" s="103"/>
      <c r="AF16" s="103"/>
      <c r="AG16" s="103"/>
      <c r="AH16" s="103"/>
      <c r="AI16" s="103"/>
      <c r="AJ16" s="103"/>
      <c r="AK16" s="103"/>
    </row>
    <row r="17" spans="3:37" ht="18" customHeight="1">
      <c r="C17" s="318" t="s">
        <v>100</v>
      </c>
      <c r="D17" s="318"/>
      <c r="E17" s="318"/>
      <c r="F17" s="318"/>
      <c r="G17" s="318"/>
      <c r="H17" s="318"/>
      <c r="I17" s="318"/>
      <c r="J17" s="318"/>
      <c r="K17" s="318"/>
      <c r="L17" s="318"/>
      <c r="M17" s="318"/>
      <c r="N17" s="318"/>
      <c r="O17" s="318"/>
      <c r="P17" s="318"/>
      <c r="Q17" s="318"/>
      <c r="R17" s="318"/>
      <c r="S17" s="318"/>
      <c r="T17" s="318"/>
      <c r="U17" s="318"/>
      <c r="V17" s="318"/>
      <c r="W17" s="318"/>
      <c r="X17" s="318"/>
      <c r="Y17" s="318"/>
      <c r="AB17" s="103"/>
      <c r="AC17" s="103"/>
      <c r="AD17" s="103"/>
      <c r="AE17" s="103"/>
      <c r="AF17" s="103"/>
      <c r="AG17" s="103"/>
      <c r="AH17" s="103"/>
      <c r="AI17" s="103"/>
      <c r="AJ17" s="103"/>
      <c r="AK17" s="103"/>
    </row>
    <row r="18" spans="3:37" ht="18" customHeight="1">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AB18" s="103"/>
      <c r="AC18" s="103"/>
      <c r="AD18" s="103"/>
      <c r="AE18" s="103"/>
      <c r="AF18" s="103"/>
      <c r="AG18" s="103"/>
      <c r="AH18" s="103"/>
      <c r="AI18" s="103"/>
      <c r="AJ18" s="103"/>
      <c r="AK18" s="103"/>
    </row>
    <row r="19" spans="3:37" ht="18" customHeight="1">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AB19" s="103"/>
      <c r="AC19" s="103"/>
      <c r="AD19" s="103"/>
      <c r="AE19" s="103"/>
      <c r="AF19" s="103"/>
      <c r="AG19" s="103"/>
      <c r="AH19" s="103"/>
      <c r="AI19" s="103"/>
      <c r="AJ19" s="103"/>
      <c r="AK19" s="103"/>
    </row>
    <row r="20" spans="3:37" ht="18" customHeight="1">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AB20" s="103"/>
      <c r="AC20" s="103"/>
      <c r="AD20" s="103"/>
      <c r="AE20" s="103"/>
      <c r="AF20" s="103"/>
      <c r="AG20" s="103"/>
      <c r="AH20" s="103"/>
      <c r="AI20" s="103"/>
      <c r="AJ20" s="103"/>
      <c r="AK20" s="103"/>
    </row>
    <row r="21" spans="3:37" ht="18" customHeight="1">
      <c r="AB21" s="103"/>
      <c r="AC21" s="103"/>
      <c r="AD21" s="103"/>
      <c r="AE21" s="103"/>
      <c r="AF21" s="103"/>
      <c r="AG21" s="103"/>
      <c r="AH21" s="103"/>
      <c r="AI21" s="103"/>
      <c r="AJ21" s="103"/>
      <c r="AK21" s="103"/>
    </row>
    <row r="22" spans="3:37" ht="18" customHeight="1">
      <c r="C22" s="320" t="s">
        <v>101</v>
      </c>
      <c r="D22" s="320"/>
      <c r="E22" s="320"/>
      <c r="F22" s="320"/>
      <c r="G22" s="320"/>
      <c r="H22" s="320"/>
      <c r="I22" s="320"/>
      <c r="J22" s="320"/>
      <c r="K22" s="320"/>
      <c r="L22" s="320"/>
      <c r="M22" s="320"/>
      <c r="N22" s="320"/>
      <c r="O22" s="320"/>
      <c r="P22" s="320"/>
      <c r="Q22" s="320"/>
      <c r="R22" s="320"/>
      <c r="S22" s="320"/>
      <c r="T22" s="320"/>
      <c r="U22" s="320"/>
      <c r="V22" s="320"/>
      <c r="W22" s="320"/>
      <c r="X22" s="320"/>
      <c r="Y22" s="320"/>
      <c r="AB22" s="103"/>
      <c r="AC22" s="103"/>
      <c r="AD22" s="103"/>
      <c r="AE22" s="103"/>
      <c r="AF22" s="103"/>
      <c r="AG22" s="103"/>
      <c r="AH22" s="103"/>
      <c r="AI22" s="103"/>
      <c r="AJ22" s="103"/>
      <c r="AK22" s="103"/>
    </row>
    <row r="23" spans="3:37" ht="18" customHeight="1">
      <c r="AB23" s="103"/>
      <c r="AC23" s="103"/>
      <c r="AD23" s="103"/>
      <c r="AE23" s="103"/>
      <c r="AF23" s="103"/>
      <c r="AG23" s="103"/>
      <c r="AH23" s="103"/>
      <c r="AI23" s="103"/>
      <c r="AJ23" s="103"/>
      <c r="AK23" s="103"/>
    </row>
    <row r="24" spans="3:37" ht="18" customHeight="1">
      <c r="C24" s="321" t="s">
        <v>99</v>
      </c>
      <c r="D24" s="322"/>
      <c r="E24" s="322"/>
      <c r="F24" s="322"/>
      <c r="G24" s="322"/>
      <c r="H24" s="323">
        <f>R12</f>
        <v>0</v>
      </c>
      <c r="I24" s="324"/>
      <c r="J24" s="324"/>
      <c r="K24" s="324"/>
      <c r="L24" s="324"/>
      <c r="M24" s="324"/>
      <c r="N24" s="324"/>
      <c r="O24" s="324"/>
      <c r="P24" s="324"/>
      <c r="Q24" s="324"/>
      <c r="R24" s="324"/>
      <c r="S24" s="324"/>
      <c r="T24" s="324"/>
      <c r="U24" s="324"/>
      <c r="V24" s="324"/>
      <c r="W24" s="324"/>
      <c r="X24" s="324"/>
      <c r="Y24" s="324"/>
      <c r="AB24" s="103"/>
      <c r="AC24" s="103"/>
      <c r="AD24" s="103"/>
      <c r="AE24" s="103"/>
      <c r="AF24" s="103"/>
      <c r="AG24" s="103"/>
      <c r="AH24" s="103"/>
      <c r="AI24" s="103"/>
      <c r="AJ24" s="103"/>
      <c r="AK24" s="103"/>
    </row>
    <row r="25" spans="3:37" ht="18" customHeight="1">
      <c r="C25" s="322"/>
      <c r="D25" s="322"/>
      <c r="E25" s="322"/>
      <c r="F25" s="322"/>
      <c r="G25" s="322"/>
      <c r="H25" s="324"/>
      <c r="I25" s="324"/>
      <c r="J25" s="324"/>
      <c r="K25" s="324"/>
      <c r="L25" s="324"/>
      <c r="M25" s="324"/>
      <c r="N25" s="324"/>
      <c r="O25" s="324"/>
      <c r="P25" s="324"/>
      <c r="Q25" s="324"/>
      <c r="R25" s="324"/>
      <c r="S25" s="324"/>
      <c r="T25" s="324"/>
      <c r="U25" s="324"/>
      <c r="V25" s="324"/>
      <c r="W25" s="324"/>
      <c r="X25" s="324"/>
      <c r="Y25" s="324"/>
      <c r="AB25" s="103"/>
      <c r="AC25" s="103"/>
      <c r="AD25" s="103"/>
      <c r="AE25" s="103"/>
      <c r="AF25" s="103"/>
      <c r="AG25" s="103"/>
      <c r="AH25" s="103"/>
      <c r="AI25" s="103"/>
      <c r="AJ25" s="103"/>
      <c r="AK25" s="103"/>
    </row>
    <row r="26" spans="3:37" ht="18" customHeight="1">
      <c r="C26" s="325" t="s">
        <v>132</v>
      </c>
      <c r="D26" s="322"/>
      <c r="E26" s="322"/>
      <c r="F26" s="322"/>
      <c r="G26" s="322"/>
      <c r="H26" s="323">
        <f>R14</f>
        <v>0</v>
      </c>
      <c r="I26" s="324"/>
      <c r="J26" s="324"/>
      <c r="K26" s="324"/>
      <c r="L26" s="324"/>
      <c r="M26" s="324"/>
      <c r="N26" s="324"/>
      <c r="O26" s="324"/>
      <c r="P26" s="324"/>
      <c r="Q26" s="324"/>
      <c r="R26" s="324"/>
      <c r="S26" s="324"/>
      <c r="T26" s="324"/>
      <c r="U26" s="324"/>
      <c r="V26" s="324"/>
      <c r="W26" s="324"/>
      <c r="X26" s="324"/>
      <c r="Y26" s="324"/>
      <c r="AB26" s="103"/>
      <c r="AC26" s="103"/>
      <c r="AD26" s="103"/>
      <c r="AE26" s="103"/>
      <c r="AF26" s="103"/>
      <c r="AG26" s="103"/>
      <c r="AH26" s="103"/>
      <c r="AI26" s="103"/>
      <c r="AJ26" s="103"/>
      <c r="AK26" s="103"/>
    </row>
    <row r="27" spans="3:37" ht="18" customHeight="1">
      <c r="C27" s="326"/>
      <c r="D27" s="326"/>
      <c r="E27" s="326"/>
      <c r="F27" s="322"/>
      <c r="G27" s="322"/>
      <c r="H27" s="324"/>
      <c r="I27" s="324"/>
      <c r="J27" s="324"/>
      <c r="K27" s="324"/>
      <c r="L27" s="324"/>
      <c r="M27" s="324"/>
      <c r="N27" s="324"/>
      <c r="O27" s="324"/>
      <c r="P27" s="324"/>
      <c r="Q27" s="324"/>
      <c r="R27" s="324"/>
      <c r="S27" s="324"/>
      <c r="T27" s="324"/>
      <c r="U27" s="324"/>
      <c r="V27" s="324"/>
      <c r="W27" s="324"/>
      <c r="X27" s="324"/>
      <c r="Y27" s="324"/>
      <c r="AB27" s="103"/>
      <c r="AC27" s="103"/>
      <c r="AD27" s="103"/>
      <c r="AE27" s="103"/>
      <c r="AF27" s="103"/>
      <c r="AG27" s="103"/>
      <c r="AH27" s="103"/>
      <c r="AI27" s="103"/>
      <c r="AJ27" s="103"/>
      <c r="AK27" s="103"/>
    </row>
    <row r="28" spans="3:37" ht="18" customHeight="1">
      <c r="C28" s="337" t="s">
        <v>106</v>
      </c>
      <c r="D28" s="352"/>
      <c r="E28" s="353"/>
      <c r="F28" s="357" t="s">
        <v>32</v>
      </c>
      <c r="G28" s="358"/>
      <c r="H28" s="359">
        <f>R10</f>
        <v>0</v>
      </c>
      <c r="I28" s="360"/>
      <c r="J28" s="360"/>
      <c r="K28" s="360"/>
      <c r="L28" s="360"/>
      <c r="M28" s="360"/>
      <c r="N28" s="360"/>
      <c r="O28" s="360"/>
      <c r="P28" s="360"/>
      <c r="Q28" s="360"/>
      <c r="R28" s="360"/>
      <c r="S28" s="360"/>
      <c r="T28" s="360"/>
      <c r="U28" s="360"/>
      <c r="V28" s="360"/>
      <c r="W28" s="360"/>
      <c r="X28" s="360"/>
      <c r="Y28" s="361"/>
      <c r="AB28" s="103"/>
      <c r="AC28" s="103"/>
      <c r="AD28" s="103"/>
      <c r="AE28" s="103"/>
      <c r="AF28" s="103"/>
      <c r="AG28" s="103"/>
      <c r="AH28" s="103"/>
      <c r="AI28" s="103"/>
      <c r="AJ28" s="103"/>
      <c r="AK28" s="103"/>
    </row>
    <row r="29" spans="3:37" ht="18" customHeight="1">
      <c r="C29" s="354"/>
      <c r="D29" s="355"/>
      <c r="E29" s="356"/>
      <c r="F29" s="362" t="s">
        <v>164</v>
      </c>
      <c r="G29" s="363"/>
      <c r="H29" s="364">
        <f>R11</f>
        <v>0</v>
      </c>
      <c r="I29" s="365"/>
      <c r="J29" s="365"/>
      <c r="K29" s="365"/>
      <c r="L29" s="365"/>
      <c r="M29" s="365"/>
      <c r="N29" s="365"/>
      <c r="O29" s="365"/>
      <c r="P29" s="365"/>
      <c r="Q29" s="365"/>
      <c r="R29" s="365"/>
      <c r="S29" s="365"/>
      <c r="T29" s="365"/>
      <c r="U29" s="365"/>
      <c r="V29" s="365"/>
      <c r="W29" s="365"/>
      <c r="X29" s="365"/>
      <c r="Y29" s="366"/>
      <c r="AB29" s="103"/>
      <c r="AC29" s="103"/>
      <c r="AD29" s="103"/>
      <c r="AE29" s="103"/>
      <c r="AF29" s="103"/>
      <c r="AG29" s="103"/>
      <c r="AH29" s="103"/>
      <c r="AI29" s="103"/>
      <c r="AJ29" s="103"/>
      <c r="AK29" s="103"/>
    </row>
    <row r="30" spans="3:37" ht="18" customHeight="1">
      <c r="C30" s="367" t="s">
        <v>102</v>
      </c>
      <c r="D30" s="368"/>
      <c r="E30" s="368"/>
      <c r="F30" s="322"/>
      <c r="G30" s="322"/>
      <c r="H30" s="369"/>
      <c r="I30" s="370"/>
      <c r="J30" s="370"/>
      <c r="K30" s="370"/>
      <c r="L30" s="370"/>
      <c r="M30" s="370"/>
      <c r="N30" s="370"/>
      <c r="O30" s="370"/>
      <c r="P30" s="370"/>
      <c r="Q30" s="370"/>
      <c r="R30" s="370"/>
      <c r="S30" s="370"/>
      <c r="T30" s="370"/>
      <c r="U30" s="370"/>
      <c r="V30" s="370"/>
      <c r="W30" s="370"/>
      <c r="X30" s="370"/>
      <c r="Y30" s="370"/>
      <c r="AB30" s="103"/>
      <c r="AC30" s="103"/>
      <c r="AD30" s="103"/>
      <c r="AE30" s="103"/>
      <c r="AF30" s="103"/>
      <c r="AG30" s="103"/>
      <c r="AH30" s="103"/>
      <c r="AI30" s="103"/>
      <c r="AJ30" s="103"/>
      <c r="AK30" s="103"/>
    </row>
    <row r="31" spans="3:37" ht="18" customHeight="1">
      <c r="C31" s="322"/>
      <c r="D31" s="322"/>
      <c r="E31" s="322"/>
      <c r="F31" s="322"/>
      <c r="G31" s="322"/>
      <c r="H31" s="370"/>
      <c r="I31" s="370"/>
      <c r="J31" s="370"/>
      <c r="K31" s="370"/>
      <c r="L31" s="370"/>
      <c r="M31" s="370"/>
      <c r="N31" s="370"/>
      <c r="O31" s="370"/>
      <c r="P31" s="370"/>
      <c r="Q31" s="370"/>
      <c r="R31" s="370"/>
      <c r="S31" s="370"/>
      <c r="T31" s="370"/>
      <c r="U31" s="370"/>
      <c r="V31" s="370"/>
      <c r="W31" s="370"/>
      <c r="X31" s="370"/>
      <c r="Y31" s="370"/>
      <c r="AB31" s="103"/>
      <c r="AC31" s="103"/>
      <c r="AD31" s="103"/>
      <c r="AE31" s="103"/>
      <c r="AF31" s="103"/>
      <c r="AG31" s="103"/>
      <c r="AH31" s="103"/>
      <c r="AI31" s="103"/>
      <c r="AJ31" s="103"/>
      <c r="AK31" s="103"/>
    </row>
    <row r="32" spans="3:37" ht="18" customHeight="1">
      <c r="C32" s="321" t="s">
        <v>103</v>
      </c>
      <c r="D32" s="322"/>
      <c r="E32" s="322"/>
      <c r="F32" s="322"/>
      <c r="G32" s="322"/>
      <c r="H32" s="371"/>
      <c r="I32" s="372"/>
      <c r="J32" s="372"/>
      <c r="K32" s="372"/>
      <c r="L32" s="372"/>
      <c r="M32" s="372"/>
      <c r="N32" s="372"/>
      <c r="O32" s="372"/>
      <c r="P32" s="372"/>
      <c r="Q32" s="372"/>
      <c r="R32" s="372"/>
      <c r="S32" s="372"/>
      <c r="T32" s="372"/>
      <c r="U32" s="372"/>
      <c r="V32" s="372"/>
      <c r="W32" s="372"/>
      <c r="X32" s="372"/>
      <c r="Y32" s="372"/>
      <c r="AB32" s="103"/>
      <c r="AC32" s="103"/>
      <c r="AD32" s="103"/>
      <c r="AE32" s="103"/>
      <c r="AF32" s="103"/>
      <c r="AG32" s="103"/>
      <c r="AH32" s="103"/>
      <c r="AI32" s="103"/>
      <c r="AJ32" s="103"/>
      <c r="AK32" s="103"/>
    </row>
    <row r="33" spans="3:37" ht="18" customHeight="1">
      <c r="C33" s="322"/>
      <c r="D33" s="322"/>
      <c r="E33" s="322"/>
      <c r="F33" s="322"/>
      <c r="G33" s="322"/>
      <c r="H33" s="372"/>
      <c r="I33" s="372"/>
      <c r="J33" s="372"/>
      <c r="K33" s="372"/>
      <c r="L33" s="372"/>
      <c r="M33" s="372"/>
      <c r="N33" s="372"/>
      <c r="O33" s="372"/>
      <c r="P33" s="372"/>
      <c r="Q33" s="372"/>
      <c r="R33" s="372"/>
      <c r="S33" s="372"/>
      <c r="T33" s="372"/>
      <c r="U33" s="372"/>
      <c r="V33" s="372"/>
      <c r="W33" s="372"/>
      <c r="X33" s="372"/>
      <c r="Y33" s="372"/>
      <c r="AB33" s="103"/>
      <c r="AC33" s="103"/>
      <c r="AD33" s="103"/>
      <c r="AE33" s="103"/>
      <c r="AF33" s="103"/>
      <c r="AG33" s="103"/>
      <c r="AH33" s="103"/>
      <c r="AI33" s="103"/>
      <c r="AJ33" s="103"/>
      <c r="AK33" s="103"/>
    </row>
    <row r="34" spans="3:37" ht="18" customHeight="1">
      <c r="C34" s="321" t="s">
        <v>133</v>
      </c>
      <c r="D34" s="322"/>
      <c r="E34" s="322"/>
      <c r="F34" s="322"/>
      <c r="G34" s="322"/>
      <c r="H34" s="373"/>
      <c r="I34" s="374"/>
      <c r="J34" s="374"/>
      <c r="K34" s="374"/>
      <c r="L34" s="374"/>
      <c r="M34" s="374"/>
      <c r="N34" s="374"/>
      <c r="O34" s="374"/>
      <c r="P34" s="374"/>
      <c r="Q34" s="374"/>
      <c r="R34" s="374"/>
      <c r="S34" s="374"/>
      <c r="T34" s="374"/>
      <c r="U34" s="374"/>
      <c r="V34" s="374"/>
      <c r="W34" s="377" t="s">
        <v>134</v>
      </c>
      <c r="X34" s="377"/>
      <c r="Y34" s="378"/>
      <c r="AB34" s="103"/>
      <c r="AC34" s="103"/>
      <c r="AD34" s="103"/>
      <c r="AE34" s="103"/>
      <c r="AF34" s="103"/>
      <c r="AG34" s="103"/>
      <c r="AH34" s="103"/>
      <c r="AI34" s="103"/>
      <c r="AJ34" s="103"/>
      <c r="AK34" s="103"/>
    </row>
    <row r="35" spans="3:37" ht="18" customHeight="1">
      <c r="C35" s="322"/>
      <c r="D35" s="322"/>
      <c r="E35" s="322"/>
      <c r="F35" s="322"/>
      <c r="G35" s="322"/>
      <c r="H35" s="375"/>
      <c r="I35" s="376"/>
      <c r="J35" s="376"/>
      <c r="K35" s="376"/>
      <c r="L35" s="376"/>
      <c r="M35" s="376"/>
      <c r="N35" s="376"/>
      <c r="O35" s="376"/>
      <c r="P35" s="376"/>
      <c r="Q35" s="376"/>
      <c r="R35" s="376"/>
      <c r="S35" s="376"/>
      <c r="T35" s="376"/>
      <c r="U35" s="376"/>
      <c r="V35" s="376"/>
      <c r="W35" s="379"/>
      <c r="X35" s="379"/>
      <c r="Y35" s="380"/>
      <c r="AB35" s="103"/>
      <c r="AC35" s="103"/>
      <c r="AD35" s="103"/>
      <c r="AE35" s="103"/>
      <c r="AF35" s="103"/>
      <c r="AG35" s="103"/>
      <c r="AH35" s="103"/>
      <c r="AI35" s="103"/>
      <c r="AJ35" s="103"/>
      <c r="AK35" s="103"/>
    </row>
    <row r="36" spans="3:37" ht="18" customHeight="1">
      <c r="C36" s="381" t="s">
        <v>274</v>
      </c>
      <c r="D36" s="382"/>
      <c r="E36" s="382"/>
      <c r="F36" s="382"/>
      <c r="G36" s="382"/>
      <c r="H36" s="327" t="s">
        <v>156</v>
      </c>
      <c r="I36" s="328"/>
      <c r="J36" s="329"/>
      <c r="K36" s="329"/>
      <c r="L36" s="329"/>
      <c r="M36" s="333"/>
      <c r="N36" s="333"/>
      <c r="O36" s="333"/>
      <c r="P36" s="333"/>
      <c r="Q36" s="333"/>
      <c r="R36" s="333"/>
      <c r="S36" s="333"/>
      <c r="T36" s="333"/>
      <c r="U36" s="333"/>
      <c r="V36" s="333"/>
      <c r="W36" s="333"/>
      <c r="X36" s="333"/>
      <c r="Y36" s="334"/>
      <c r="AB36" s="103"/>
      <c r="AC36" s="103"/>
      <c r="AD36" s="103"/>
      <c r="AE36" s="103"/>
      <c r="AF36" s="103"/>
      <c r="AG36" s="103"/>
      <c r="AH36" s="103"/>
      <c r="AI36" s="103"/>
      <c r="AJ36" s="103"/>
      <c r="AK36" s="103"/>
    </row>
    <row r="37" spans="3:37" ht="18" customHeight="1">
      <c r="C37" s="383"/>
      <c r="D37" s="384"/>
      <c r="E37" s="384"/>
      <c r="F37" s="384"/>
      <c r="G37" s="384"/>
      <c r="H37" s="330"/>
      <c r="I37" s="331"/>
      <c r="J37" s="332"/>
      <c r="K37" s="332"/>
      <c r="L37" s="332"/>
      <c r="M37" s="335"/>
      <c r="N37" s="335"/>
      <c r="O37" s="335"/>
      <c r="P37" s="335"/>
      <c r="Q37" s="335"/>
      <c r="R37" s="335"/>
      <c r="S37" s="335"/>
      <c r="T37" s="335"/>
      <c r="U37" s="335"/>
      <c r="V37" s="335"/>
      <c r="W37" s="335"/>
      <c r="X37" s="335"/>
      <c r="Y37" s="336"/>
      <c r="AB37" s="103"/>
      <c r="AC37" s="103"/>
      <c r="AD37" s="103"/>
      <c r="AE37" s="103"/>
      <c r="AF37" s="103"/>
      <c r="AG37" s="103"/>
      <c r="AH37" s="103"/>
      <c r="AI37" s="103"/>
      <c r="AJ37" s="103"/>
      <c r="AK37" s="103"/>
    </row>
    <row r="38" spans="3:37" ht="18" customHeight="1">
      <c r="C38" s="383"/>
      <c r="D38" s="384"/>
      <c r="E38" s="384"/>
      <c r="F38" s="384"/>
      <c r="G38" s="384"/>
      <c r="H38" s="387" t="s">
        <v>155</v>
      </c>
      <c r="I38" s="388"/>
      <c r="J38" s="388"/>
      <c r="K38" s="388"/>
      <c r="L38" s="388"/>
      <c r="M38" s="163" t="s">
        <v>324</v>
      </c>
      <c r="N38" s="389"/>
      <c r="O38" s="389"/>
      <c r="P38" s="389"/>
      <c r="Q38" s="389"/>
      <c r="R38" s="390"/>
      <c r="S38" s="390"/>
      <c r="T38" s="390"/>
      <c r="U38" s="390"/>
      <c r="V38" s="390"/>
      <c r="W38" s="390"/>
      <c r="X38" s="390"/>
      <c r="Y38" s="391"/>
      <c r="AB38" s="103"/>
      <c r="AC38" s="103"/>
      <c r="AD38" s="103"/>
      <c r="AE38" s="103"/>
      <c r="AF38" s="103"/>
      <c r="AG38" s="103"/>
      <c r="AH38" s="103"/>
      <c r="AI38" s="103"/>
      <c r="AJ38" s="103"/>
      <c r="AK38" s="103"/>
    </row>
    <row r="39" spans="3:37" ht="18" customHeight="1">
      <c r="C39" s="383"/>
      <c r="D39" s="384"/>
      <c r="E39" s="384"/>
      <c r="F39" s="384"/>
      <c r="G39" s="384"/>
      <c r="H39" s="387"/>
      <c r="I39" s="388"/>
      <c r="J39" s="388"/>
      <c r="K39" s="388"/>
      <c r="L39" s="388"/>
      <c r="M39" s="389"/>
      <c r="N39" s="389"/>
      <c r="O39" s="389"/>
      <c r="P39" s="389"/>
      <c r="Q39" s="389"/>
      <c r="R39" s="389"/>
      <c r="S39" s="389"/>
      <c r="T39" s="389"/>
      <c r="U39" s="389"/>
      <c r="V39" s="389"/>
      <c r="W39" s="389"/>
      <c r="X39" s="389"/>
      <c r="Y39" s="392"/>
      <c r="AB39" s="103"/>
      <c r="AC39" s="103"/>
      <c r="AD39" s="103"/>
      <c r="AE39" s="103"/>
      <c r="AF39" s="103"/>
      <c r="AG39" s="103"/>
      <c r="AH39" s="103"/>
      <c r="AI39" s="103"/>
      <c r="AJ39" s="103"/>
      <c r="AK39" s="103"/>
    </row>
    <row r="40" spans="3:37" ht="18" customHeight="1">
      <c r="C40" s="383"/>
      <c r="D40" s="384"/>
      <c r="E40" s="384"/>
      <c r="F40" s="384"/>
      <c r="G40" s="384"/>
      <c r="H40" s="330" t="s">
        <v>273</v>
      </c>
      <c r="I40" s="332"/>
      <c r="J40" s="332"/>
      <c r="K40" s="332"/>
      <c r="L40" s="332"/>
      <c r="M40" s="389"/>
      <c r="N40" s="389"/>
      <c r="O40" s="389"/>
      <c r="P40" s="389"/>
      <c r="Q40" s="389"/>
      <c r="R40" s="389"/>
      <c r="S40" s="389"/>
      <c r="T40" s="389"/>
      <c r="U40" s="389"/>
      <c r="V40" s="389"/>
      <c r="W40" s="389"/>
      <c r="X40" s="389"/>
      <c r="Y40" s="392"/>
      <c r="AB40" s="103"/>
      <c r="AC40" s="103"/>
      <c r="AD40" s="103"/>
      <c r="AE40" s="103"/>
      <c r="AF40" s="103"/>
      <c r="AG40" s="103"/>
      <c r="AH40" s="103"/>
      <c r="AI40" s="103"/>
      <c r="AJ40" s="103"/>
      <c r="AK40" s="103"/>
    </row>
    <row r="41" spans="3:37" ht="18" customHeight="1">
      <c r="C41" s="383"/>
      <c r="D41" s="384"/>
      <c r="E41" s="384"/>
      <c r="F41" s="384"/>
      <c r="G41" s="384"/>
      <c r="H41" s="393" t="s">
        <v>154</v>
      </c>
      <c r="I41" s="394"/>
      <c r="J41" s="395"/>
      <c r="K41" s="395"/>
      <c r="L41" s="395"/>
      <c r="M41" s="396"/>
      <c r="N41" s="396"/>
      <c r="O41" s="396"/>
      <c r="P41" s="396"/>
      <c r="Q41" s="396"/>
      <c r="R41" s="396"/>
      <c r="S41" s="396"/>
      <c r="T41" s="396"/>
      <c r="U41" s="396"/>
      <c r="V41" s="396"/>
      <c r="W41" s="396"/>
      <c r="X41" s="396"/>
      <c r="Y41" s="397"/>
      <c r="AB41" s="103"/>
      <c r="AC41" s="103"/>
      <c r="AD41" s="103"/>
      <c r="AE41" s="103"/>
      <c r="AF41" s="103"/>
      <c r="AG41" s="103"/>
      <c r="AH41" s="103"/>
      <c r="AI41" s="103"/>
      <c r="AJ41" s="103"/>
      <c r="AK41" s="103"/>
    </row>
    <row r="42" spans="3:37" ht="18" customHeight="1">
      <c r="C42" s="383"/>
      <c r="D42" s="384"/>
      <c r="E42" s="384"/>
      <c r="F42" s="384"/>
      <c r="G42" s="384"/>
      <c r="H42" s="330"/>
      <c r="I42" s="331"/>
      <c r="J42" s="332"/>
      <c r="K42" s="332"/>
      <c r="L42" s="332"/>
      <c r="M42" s="398"/>
      <c r="N42" s="398"/>
      <c r="O42" s="398"/>
      <c r="P42" s="398"/>
      <c r="Q42" s="398"/>
      <c r="R42" s="398"/>
      <c r="S42" s="398"/>
      <c r="T42" s="398"/>
      <c r="U42" s="398"/>
      <c r="V42" s="398"/>
      <c r="W42" s="398"/>
      <c r="X42" s="398"/>
      <c r="Y42" s="399"/>
      <c r="AB42" s="103"/>
      <c r="AC42" s="103"/>
      <c r="AD42" s="103"/>
      <c r="AE42" s="103"/>
      <c r="AF42" s="103"/>
      <c r="AG42" s="103"/>
      <c r="AH42" s="103"/>
      <c r="AI42" s="103"/>
      <c r="AJ42" s="103"/>
      <c r="AK42" s="103"/>
    </row>
    <row r="43" spans="3:37" ht="18" customHeight="1">
      <c r="C43" s="383"/>
      <c r="D43" s="384"/>
      <c r="E43" s="384"/>
      <c r="F43" s="384"/>
      <c r="G43" s="384"/>
      <c r="H43" s="393" t="s">
        <v>105</v>
      </c>
      <c r="I43" s="394"/>
      <c r="J43" s="394"/>
      <c r="K43" s="394"/>
      <c r="L43" s="394"/>
      <c r="M43" s="317"/>
      <c r="N43" s="317"/>
      <c r="O43" s="317"/>
      <c r="P43" s="317"/>
      <c r="Q43" s="317"/>
      <c r="R43" s="317"/>
      <c r="S43" s="317"/>
      <c r="T43" s="317"/>
      <c r="U43" s="317"/>
      <c r="V43" s="317"/>
      <c r="W43" s="317"/>
      <c r="X43" s="317"/>
      <c r="Y43" s="402"/>
      <c r="AB43" s="103"/>
      <c r="AC43" s="103"/>
      <c r="AD43" s="103"/>
      <c r="AE43" s="103"/>
      <c r="AF43" s="103"/>
      <c r="AG43" s="103"/>
      <c r="AH43" s="103"/>
      <c r="AI43" s="103"/>
      <c r="AJ43" s="103"/>
      <c r="AK43" s="103"/>
    </row>
    <row r="44" spans="3:37" ht="18" customHeight="1">
      <c r="C44" s="385"/>
      <c r="D44" s="386"/>
      <c r="E44" s="386"/>
      <c r="F44" s="386"/>
      <c r="G44" s="386"/>
      <c r="H44" s="400"/>
      <c r="I44" s="401"/>
      <c r="J44" s="401"/>
      <c r="K44" s="401"/>
      <c r="L44" s="401"/>
      <c r="M44" s="403"/>
      <c r="N44" s="403"/>
      <c r="O44" s="403"/>
      <c r="P44" s="403"/>
      <c r="Q44" s="403"/>
      <c r="R44" s="403"/>
      <c r="S44" s="403"/>
      <c r="T44" s="403"/>
      <c r="U44" s="403"/>
      <c r="V44" s="403"/>
      <c r="W44" s="403"/>
      <c r="X44" s="403"/>
      <c r="Y44" s="404"/>
      <c r="AB44" s="103"/>
      <c r="AC44" s="103"/>
      <c r="AD44" s="103"/>
      <c r="AE44" s="103"/>
      <c r="AF44" s="103"/>
      <c r="AG44" s="103"/>
      <c r="AH44" s="103"/>
      <c r="AI44" s="103"/>
      <c r="AJ44" s="103"/>
      <c r="AK44" s="103"/>
    </row>
    <row r="45" spans="3:37" ht="18" customHeight="1">
      <c r="AB45" s="103"/>
      <c r="AC45" s="103"/>
      <c r="AD45" s="103"/>
      <c r="AE45" s="103"/>
      <c r="AF45" s="103"/>
      <c r="AG45" s="103"/>
      <c r="AH45" s="103"/>
      <c r="AI45" s="103"/>
      <c r="AJ45" s="103"/>
      <c r="AK45" s="103"/>
    </row>
    <row r="46" spans="3:37" ht="18" customHeight="1">
      <c r="C46" s="337" t="s">
        <v>104</v>
      </c>
      <c r="D46" s="338"/>
      <c r="E46" s="338"/>
      <c r="F46" s="338"/>
      <c r="G46" s="338"/>
      <c r="H46" s="338"/>
      <c r="I46" s="414"/>
      <c r="J46" s="416"/>
      <c r="K46" s="417"/>
      <c r="L46" s="417"/>
      <c r="M46" s="417"/>
      <c r="N46" s="417"/>
      <c r="O46" s="417"/>
      <c r="P46" s="417"/>
      <c r="Q46" s="417"/>
      <c r="R46" s="417"/>
      <c r="S46" s="417"/>
      <c r="T46" s="417"/>
      <c r="U46" s="417"/>
      <c r="V46" s="417"/>
      <c r="W46" s="417"/>
      <c r="X46" s="417"/>
      <c r="Y46" s="418"/>
      <c r="AB46" s="103"/>
      <c r="AC46" s="103"/>
      <c r="AD46" s="103"/>
      <c r="AE46" s="103"/>
      <c r="AF46" s="103"/>
      <c r="AG46" s="103"/>
      <c r="AH46" s="103"/>
      <c r="AI46" s="103"/>
      <c r="AJ46" s="103"/>
      <c r="AK46" s="103"/>
    </row>
    <row r="47" spans="3:37" ht="18" customHeight="1">
      <c r="C47" s="341"/>
      <c r="D47" s="342"/>
      <c r="E47" s="342"/>
      <c r="F47" s="342"/>
      <c r="G47" s="342"/>
      <c r="H47" s="342"/>
      <c r="I47" s="415"/>
      <c r="J47" s="419"/>
      <c r="K47" s="420"/>
      <c r="L47" s="420"/>
      <c r="M47" s="420"/>
      <c r="N47" s="420"/>
      <c r="O47" s="420"/>
      <c r="P47" s="420"/>
      <c r="Q47" s="420"/>
      <c r="R47" s="420"/>
      <c r="S47" s="420"/>
      <c r="T47" s="420"/>
      <c r="U47" s="420"/>
      <c r="V47" s="420"/>
      <c r="W47" s="420"/>
      <c r="X47" s="420"/>
      <c r="Y47" s="421"/>
      <c r="AB47" s="103"/>
      <c r="AC47" s="103"/>
      <c r="AD47" s="103"/>
      <c r="AE47" s="103"/>
      <c r="AF47" s="103"/>
      <c r="AG47" s="103"/>
      <c r="AH47" s="103"/>
      <c r="AI47" s="103"/>
      <c r="AJ47" s="103"/>
      <c r="AK47" s="103"/>
    </row>
    <row r="48" spans="3:37" ht="18" customHeight="1">
      <c r="C48" s="337" t="s">
        <v>126</v>
      </c>
      <c r="D48" s="422"/>
      <c r="E48" s="422"/>
      <c r="F48" s="422"/>
      <c r="G48" s="422"/>
      <c r="H48" s="423"/>
      <c r="I48" s="424"/>
      <c r="J48" s="429">
        <f>K52+O52+S52+W52+W55+S55+O55+K55+K58+O58+S58+W58+W61+S61+O61+K61+K64+K67+K70+S73+O73+K73+K76+K79</f>
        <v>0</v>
      </c>
      <c r="K48" s="429"/>
      <c r="L48" s="429"/>
      <c r="M48" s="429"/>
      <c r="N48" s="429"/>
      <c r="O48" s="429"/>
      <c r="P48" s="429"/>
      <c r="Q48" s="429"/>
      <c r="R48" s="429"/>
      <c r="S48" s="429"/>
      <c r="T48" s="429"/>
      <c r="U48" s="429"/>
      <c r="V48" s="429"/>
      <c r="W48" s="377" t="s">
        <v>127</v>
      </c>
      <c r="X48" s="377"/>
      <c r="Y48" s="378"/>
      <c r="AB48" s="103"/>
      <c r="AC48" s="103"/>
      <c r="AD48" s="103"/>
      <c r="AE48" s="103"/>
      <c r="AF48" s="103"/>
      <c r="AG48" s="103"/>
      <c r="AH48" s="103"/>
      <c r="AI48" s="103"/>
      <c r="AJ48" s="103"/>
      <c r="AK48" s="103"/>
    </row>
    <row r="49" spans="3:42" ht="18" customHeight="1">
      <c r="C49" s="425"/>
      <c r="D49" s="426"/>
      <c r="E49" s="426"/>
      <c r="F49" s="426"/>
      <c r="G49" s="426"/>
      <c r="H49" s="427"/>
      <c r="I49" s="428"/>
      <c r="J49" s="430"/>
      <c r="K49" s="430"/>
      <c r="L49" s="430"/>
      <c r="M49" s="430"/>
      <c r="N49" s="430"/>
      <c r="O49" s="430"/>
      <c r="P49" s="430"/>
      <c r="Q49" s="430"/>
      <c r="R49" s="430"/>
      <c r="S49" s="430"/>
      <c r="T49" s="430"/>
      <c r="U49" s="430"/>
      <c r="V49" s="430"/>
      <c r="W49" s="379"/>
      <c r="X49" s="379"/>
      <c r="Y49" s="380"/>
      <c r="AB49" s="103"/>
      <c r="AC49" s="103"/>
      <c r="AD49" s="103"/>
      <c r="AE49" s="103"/>
      <c r="AF49" s="103"/>
      <c r="AG49" s="103"/>
      <c r="AH49" s="103"/>
      <c r="AI49" s="103"/>
      <c r="AJ49" s="103"/>
      <c r="AK49" s="103"/>
    </row>
    <row r="50" spans="3:42" ht="18" customHeight="1">
      <c r="C50" s="321" t="s">
        <v>431</v>
      </c>
      <c r="D50" s="321"/>
      <c r="E50" s="321"/>
      <c r="F50" s="321"/>
      <c r="G50" s="321"/>
      <c r="H50" s="321"/>
      <c r="I50" s="321"/>
      <c r="J50" s="321" t="s">
        <v>107</v>
      </c>
      <c r="K50" s="321"/>
      <c r="L50" s="321"/>
      <c r="M50" s="321"/>
      <c r="N50" s="321" t="s">
        <v>108</v>
      </c>
      <c r="O50" s="321"/>
      <c r="P50" s="321"/>
      <c r="Q50" s="321"/>
      <c r="R50" s="321" t="s">
        <v>109</v>
      </c>
      <c r="S50" s="321"/>
      <c r="T50" s="321"/>
      <c r="U50" s="321"/>
      <c r="V50" s="321" t="s">
        <v>183</v>
      </c>
      <c r="W50" s="321"/>
      <c r="X50" s="321"/>
      <c r="Y50" s="321"/>
      <c r="AB50" s="103"/>
      <c r="AC50" s="103"/>
      <c r="AD50" s="103"/>
      <c r="AE50" s="103"/>
      <c r="AF50" s="103"/>
      <c r="AG50" s="103"/>
      <c r="AH50" s="103"/>
      <c r="AI50" s="103"/>
      <c r="AJ50" s="103"/>
      <c r="AK50" s="103"/>
    </row>
    <row r="51" spans="3:42" ht="18" customHeight="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AB51" s="103"/>
      <c r="AC51" s="103"/>
      <c r="AD51" s="103"/>
      <c r="AE51" s="103"/>
      <c r="AF51" s="103"/>
      <c r="AG51" s="103"/>
      <c r="AH51" s="103"/>
      <c r="AI51" s="103"/>
      <c r="AJ51" s="103"/>
      <c r="AK51" s="103"/>
      <c r="AO51" s="1" t="s">
        <v>6</v>
      </c>
      <c r="AP51" s="1" t="s">
        <v>7</v>
      </c>
    </row>
    <row r="52" spans="3:42" ht="18" customHeight="1">
      <c r="C52" s="431" t="s">
        <v>110</v>
      </c>
      <c r="D52" s="432"/>
      <c r="E52" s="337" t="s">
        <v>337</v>
      </c>
      <c r="F52" s="338"/>
      <c r="G52" s="343" t="s">
        <v>336</v>
      </c>
      <c r="H52" s="344"/>
      <c r="I52" s="345"/>
      <c r="J52" s="349"/>
      <c r="K52" s="438"/>
      <c r="L52" s="439"/>
      <c r="M52" s="378" t="s">
        <v>127</v>
      </c>
      <c r="N52" s="349"/>
      <c r="O52" s="438"/>
      <c r="P52" s="439"/>
      <c r="Q52" s="378" t="s">
        <v>127</v>
      </c>
      <c r="R52" s="349"/>
      <c r="S52" s="438"/>
      <c r="T52" s="439"/>
      <c r="U52" s="378" t="s">
        <v>127</v>
      </c>
      <c r="V52" s="349"/>
      <c r="W52" s="438"/>
      <c r="X52" s="439"/>
      <c r="Y52" s="378" t="s">
        <v>127</v>
      </c>
      <c r="AB52" s="103"/>
      <c r="AC52" s="103"/>
      <c r="AD52" s="103"/>
      <c r="AE52" s="103"/>
      <c r="AF52" s="103"/>
      <c r="AG52" s="103"/>
      <c r="AH52" s="103"/>
      <c r="AI52" s="103"/>
      <c r="AJ52" s="103"/>
      <c r="AK52" s="103"/>
      <c r="AO52" s="1" t="s">
        <v>3</v>
      </c>
      <c r="AP52" s="1" t="s">
        <v>4</v>
      </c>
    </row>
    <row r="53" spans="3:42" ht="18" customHeight="1">
      <c r="C53" s="433"/>
      <c r="D53" s="434"/>
      <c r="E53" s="339"/>
      <c r="F53" s="340"/>
      <c r="G53" s="346"/>
      <c r="H53" s="347"/>
      <c r="I53" s="348"/>
      <c r="J53" s="350"/>
      <c r="K53" s="440"/>
      <c r="L53" s="441"/>
      <c r="M53" s="442"/>
      <c r="N53" s="350"/>
      <c r="O53" s="440"/>
      <c r="P53" s="441"/>
      <c r="Q53" s="442"/>
      <c r="R53" s="350"/>
      <c r="S53" s="440"/>
      <c r="T53" s="441"/>
      <c r="U53" s="442"/>
      <c r="V53" s="350"/>
      <c r="W53" s="440"/>
      <c r="X53" s="441"/>
      <c r="Y53" s="442"/>
      <c r="AB53" s="103"/>
      <c r="AC53" s="103"/>
      <c r="AD53" s="103"/>
      <c r="AE53" s="103"/>
      <c r="AF53" s="103"/>
      <c r="AG53" s="103"/>
      <c r="AH53" s="103"/>
      <c r="AI53" s="103"/>
      <c r="AJ53" s="103"/>
      <c r="AK53" s="103"/>
      <c r="AO53" s="1" t="s">
        <v>1</v>
      </c>
      <c r="AP53" s="1" t="s">
        <v>2</v>
      </c>
    </row>
    <row r="54" spans="3:42" ht="18" customHeight="1">
      <c r="C54" s="435"/>
      <c r="D54" s="434"/>
      <c r="E54" s="341"/>
      <c r="F54" s="342"/>
      <c r="G54" s="311" t="s">
        <v>345</v>
      </c>
      <c r="H54" s="312"/>
      <c r="I54" s="313"/>
      <c r="J54" s="351"/>
      <c r="K54" s="314">
        <v>540000</v>
      </c>
      <c r="L54" s="315"/>
      <c r="M54" s="211" t="s">
        <v>346</v>
      </c>
      <c r="N54" s="351"/>
      <c r="O54" s="314">
        <v>300000</v>
      </c>
      <c r="P54" s="315"/>
      <c r="Q54" s="211" t="s">
        <v>346</v>
      </c>
      <c r="R54" s="351"/>
      <c r="S54" s="314">
        <v>300000</v>
      </c>
      <c r="T54" s="315"/>
      <c r="U54" s="211" t="s">
        <v>346</v>
      </c>
      <c r="V54" s="351"/>
      <c r="W54" s="314">
        <v>100000</v>
      </c>
      <c r="X54" s="315"/>
      <c r="Y54" s="211" t="s">
        <v>346</v>
      </c>
      <c r="AB54" s="103"/>
      <c r="AC54" s="103"/>
      <c r="AD54" s="103"/>
      <c r="AE54" s="103"/>
      <c r="AF54" s="103"/>
      <c r="AG54" s="103"/>
      <c r="AH54" s="103"/>
      <c r="AI54" s="103"/>
      <c r="AJ54" s="103"/>
      <c r="AK54" s="103"/>
      <c r="AO54" s="1" t="s">
        <v>1</v>
      </c>
      <c r="AP54" s="1" t="s">
        <v>2</v>
      </c>
    </row>
    <row r="55" spans="3:42" ht="18" customHeight="1">
      <c r="C55" s="435"/>
      <c r="D55" s="434"/>
      <c r="E55" s="337" t="s">
        <v>338</v>
      </c>
      <c r="F55" s="338"/>
      <c r="G55" s="343" t="s">
        <v>336</v>
      </c>
      <c r="H55" s="344"/>
      <c r="I55" s="345"/>
      <c r="J55" s="349"/>
      <c r="K55" s="438"/>
      <c r="L55" s="439"/>
      <c r="M55" s="378" t="s">
        <v>127</v>
      </c>
      <c r="N55" s="349"/>
      <c r="O55" s="438"/>
      <c r="P55" s="439"/>
      <c r="Q55" s="378" t="s">
        <v>127</v>
      </c>
      <c r="R55" s="349"/>
      <c r="S55" s="438"/>
      <c r="T55" s="439"/>
      <c r="U55" s="378" t="s">
        <v>127</v>
      </c>
      <c r="V55" s="349"/>
      <c r="W55" s="438"/>
      <c r="X55" s="439"/>
      <c r="Y55" s="378" t="s">
        <v>127</v>
      </c>
      <c r="AB55" s="103"/>
      <c r="AC55" s="103"/>
      <c r="AD55" s="103"/>
      <c r="AE55" s="103"/>
      <c r="AF55" s="103"/>
      <c r="AG55" s="103"/>
      <c r="AH55" s="103"/>
      <c r="AI55" s="103"/>
      <c r="AJ55" s="103"/>
      <c r="AK55" s="103"/>
    </row>
    <row r="56" spans="3:42" ht="18" customHeight="1">
      <c r="C56" s="435"/>
      <c r="D56" s="434"/>
      <c r="E56" s="339"/>
      <c r="F56" s="340"/>
      <c r="G56" s="346"/>
      <c r="H56" s="347"/>
      <c r="I56" s="348"/>
      <c r="J56" s="350"/>
      <c r="K56" s="440"/>
      <c r="L56" s="441"/>
      <c r="M56" s="442"/>
      <c r="N56" s="350"/>
      <c r="O56" s="440"/>
      <c r="P56" s="441"/>
      <c r="Q56" s="442"/>
      <c r="R56" s="350"/>
      <c r="S56" s="440"/>
      <c r="T56" s="441"/>
      <c r="U56" s="442"/>
      <c r="V56" s="350"/>
      <c r="W56" s="440"/>
      <c r="X56" s="441"/>
      <c r="Y56" s="442"/>
      <c r="AB56" s="103"/>
      <c r="AC56" s="103"/>
      <c r="AD56" s="103"/>
      <c r="AE56" s="103"/>
      <c r="AF56" s="103"/>
      <c r="AG56" s="103"/>
      <c r="AH56" s="103"/>
      <c r="AI56" s="103"/>
      <c r="AJ56" s="103"/>
      <c r="AK56" s="103"/>
    </row>
    <row r="57" spans="3:42" ht="18" customHeight="1">
      <c r="C57" s="435"/>
      <c r="D57" s="434"/>
      <c r="E57" s="341"/>
      <c r="F57" s="342"/>
      <c r="G57" s="311" t="s">
        <v>345</v>
      </c>
      <c r="H57" s="312"/>
      <c r="I57" s="313"/>
      <c r="J57" s="351"/>
      <c r="K57" s="314">
        <v>960000</v>
      </c>
      <c r="L57" s="315"/>
      <c r="M57" s="211" t="s">
        <v>346</v>
      </c>
      <c r="N57" s="351"/>
      <c r="O57" s="314">
        <v>400000</v>
      </c>
      <c r="P57" s="315"/>
      <c r="Q57" s="211" t="s">
        <v>346</v>
      </c>
      <c r="R57" s="351"/>
      <c r="S57" s="314">
        <v>400000</v>
      </c>
      <c r="T57" s="315"/>
      <c r="U57" s="211" t="s">
        <v>346</v>
      </c>
      <c r="V57" s="351"/>
      <c r="W57" s="314">
        <v>130000</v>
      </c>
      <c r="X57" s="315"/>
      <c r="Y57" s="211" t="s">
        <v>346</v>
      </c>
      <c r="AB57" s="103"/>
      <c r="AC57" s="103"/>
      <c r="AD57" s="103"/>
      <c r="AE57" s="103"/>
      <c r="AF57" s="103"/>
      <c r="AG57" s="103"/>
      <c r="AH57" s="103"/>
      <c r="AI57" s="103"/>
      <c r="AJ57" s="103"/>
      <c r="AK57" s="103"/>
    </row>
    <row r="58" spans="3:42" ht="18" customHeight="1">
      <c r="C58" s="435"/>
      <c r="D58" s="434"/>
      <c r="E58" s="337" t="s">
        <v>339</v>
      </c>
      <c r="F58" s="338"/>
      <c r="G58" s="343" t="s">
        <v>336</v>
      </c>
      <c r="H58" s="344"/>
      <c r="I58" s="345"/>
      <c r="J58" s="349"/>
      <c r="K58" s="438"/>
      <c r="L58" s="439"/>
      <c r="M58" s="378" t="s">
        <v>127</v>
      </c>
      <c r="N58" s="349"/>
      <c r="O58" s="438"/>
      <c r="P58" s="439"/>
      <c r="Q58" s="378" t="s">
        <v>127</v>
      </c>
      <c r="R58" s="349"/>
      <c r="S58" s="438"/>
      <c r="T58" s="439"/>
      <c r="U58" s="378" t="s">
        <v>127</v>
      </c>
      <c r="V58" s="349"/>
      <c r="W58" s="438"/>
      <c r="X58" s="439"/>
      <c r="Y58" s="378" t="s">
        <v>127</v>
      </c>
      <c r="AB58" s="103"/>
      <c r="AC58" s="103"/>
      <c r="AD58" s="103"/>
      <c r="AE58" s="103"/>
      <c r="AF58" s="103"/>
      <c r="AG58" s="103"/>
      <c r="AH58" s="103"/>
      <c r="AI58" s="103"/>
      <c r="AJ58" s="103"/>
      <c r="AK58" s="103"/>
    </row>
    <row r="59" spans="3:42" ht="18" customHeight="1">
      <c r="C59" s="435"/>
      <c r="D59" s="434"/>
      <c r="E59" s="339"/>
      <c r="F59" s="340"/>
      <c r="G59" s="346"/>
      <c r="H59" s="347"/>
      <c r="I59" s="348"/>
      <c r="J59" s="350"/>
      <c r="K59" s="440"/>
      <c r="L59" s="441"/>
      <c r="M59" s="442"/>
      <c r="N59" s="350"/>
      <c r="O59" s="440"/>
      <c r="P59" s="441"/>
      <c r="Q59" s="442"/>
      <c r="R59" s="350"/>
      <c r="S59" s="440"/>
      <c r="T59" s="441"/>
      <c r="U59" s="442"/>
      <c r="V59" s="350"/>
      <c r="W59" s="440"/>
      <c r="X59" s="441"/>
      <c r="Y59" s="442"/>
      <c r="AB59" s="103"/>
      <c r="AC59" s="103"/>
      <c r="AD59" s="103"/>
      <c r="AE59" s="103"/>
      <c r="AF59" s="103"/>
      <c r="AG59" s="103"/>
      <c r="AH59" s="103"/>
      <c r="AI59" s="103"/>
      <c r="AJ59" s="103"/>
      <c r="AK59" s="103"/>
    </row>
    <row r="60" spans="3:42" ht="18" customHeight="1">
      <c r="C60" s="435"/>
      <c r="D60" s="434"/>
      <c r="E60" s="341"/>
      <c r="F60" s="342"/>
      <c r="G60" s="311" t="s">
        <v>345</v>
      </c>
      <c r="H60" s="312"/>
      <c r="I60" s="313"/>
      <c r="J60" s="351"/>
      <c r="K60" s="314">
        <v>1380000</v>
      </c>
      <c r="L60" s="315"/>
      <c r="M60" s="211" t="s">
        <v>346</v>
      </c>
      <c r="N60" s="351"/>
      <c r="O60" s="314">
        <v>500000</v>
      </c>
      <c r="P60" s="315"/>
      <c r="Q60" s="211" t="s">
        <v>346</v>
      </c>
      <c r="R60" s="351"/>
      <c r="S60" s="314">
        <v>500000</v>
      </c>
      <c r="T60" s="315"/>
      <c r="U60" s="211" t="s">
        <v>346</v>
      </c>
      <c r="V60" s="351"/>
      <c r="W60" s="314">
        <v>160000</v>
      </c>
      <c r="X60" s="315"/>
      <c r="Y60" s="211" t="s">
        <v>346</v>
      </c>
      <c r="AB60" s="103"/>
      <c r="AC60" s="103"/>
      <c r="AD60" s="103"/>
      <c r="AE60" s="103"/>
      <c r="AF60" s="103"/>
      <c r="AG60" s="103"/>
      <c r="AH60" s="103"/>
      <c r="AI60" s="103"/>
      <c r="AJ60" s="103"/>
      <c r="AK60" s="103"/>
    </row>
    <row r="61" spans="3:42" ht="18" customHeight="1">
      <c r="C61" s="435"/>
      <c r="D61" s="434"/>
      <c r="E61" s="443" t="s">
        <v>340</v>
      </c>
      <c r="F61" s="338"/>
      <c r="G61" s="343" t="s">
        <v>336</v>
      </c>
      <c r="H61" s="344"/>
      <c r="I61" s="345"/>
      <c r="J61" s="349"/>
      <c r="K61" s="438"/>
      <c r="L61" s="439"/>
      <c r="M61" s="378" t="s">
        <v>127</v>
      </c>
      <c r="N61" s="349"/>
      <c r="O61" s="438"/>
      <c r="P61" s="439"/>
      <c r="Q61" s="378" t="s">
        <v>127</v>
      </c>
      <c r="R61" s="349"/>
      <c r="S61" s="438"/>
      <c r="T61" s="439"/>
      <c r="U61" s="378" t="s">
        <v>127</v>
      </c>
      <c r="V61" s="349"/>
      <c r="W61" s="438"/>
      <c r="X61" s="439"/>
      <c r="Y61" s="378" t="s">
        <v>127</v>
      </c>
      <c r="AB61" s="103"/>
      <c r="AC61" s="103"/>
      <c r="AD61" s="103"/>
      <c r="AE61" s="103"/>
      <c r="AF61" s="103"/>
      <c r="AG61" s="103"/>
      <c r="AH61" s="103"/>
      <c r="AI61" s="103"/>
      <c r="AJ61" s="103"/>
      <c r="AK61" s="103"/>
      <c r="AO61" s="1" t="s">
        <v>6</v>
      </c>
      <c r="AP61" s="1" t="s">
        <v>7</v>
      </c>
    </row>
    <row r="62" spans="3:42" ht="18" customHeight="1">
      <c r="C62" s="435"/>
      <c r="D62" s="434"/>
      <c r="E62" s="339"/>
      <c r="F62" s="340"/>
      <c r="G62" s="346"/>
      <c r="H62" s="347"/>
      <c r="I62" s="348"/>
      <c r="J62" s="350"/>
      <c r="K62" s="440"/>
      <c r="L62" s="441"/>
      <c r="M62" s="442"/>
      <c r="N62" s="350"/>
      <c r="O62" s="440"/>
      <c r="P62" s="441"/>
      <c r="Q62" s="442"/>
      <c r="R62" s="350"/>
      <c r="S62" s="440"/>
      <c r="T62" s="441"/>
      <c r="U62" s="442"/>
      <c r="V62" s="350"/>
      <c r="W62" s="440"/>
      <c r="X62" s="441"/>
      <c r="Y62" s="442"/>
      <c r="AB62" s="103"/>
      <c r="AC62" s="103"/>
      <c r="AD62" s="103"/>
      <c r="AE62" s="103"/>
      <c r="AF62" s="103"/>
      <c r="AG62" s="103"/>
      <c r="AH62" s="103"/>
      <c r="AI62" s="103"/>
      <c r="AJ62" s="103"/>
      <c r="AK62" s="103"/>
    </row>
    <row r="63" spans="3:42" ht="18" customHeight="1">
      <c r="C63" s="436"/>
      <c r="D63" s="437"/>
      <c r="E63" s="341"/>
      <c r="F63" s="342"/>
      <c r="G63" s="311" t="s">
        <v>345</v>
      </c>
      <c r="H63" s="312"/>
      <c r="I63" s="313"/>
      <c r="J63" s="351"/>
      <c r="K63" s="314">
        <v>1800000</v>
      </c>
      <c r="L63" s="315"/>
      <c r="M63" s="211" t="s">
        <v>346</v>
      </c>
      <c r="N63" s="351"/>
      <c r="O63" s="314">
        <v>600000</v>
      </c>
      <c r="P63" s="315"/>
      <c r="Q63" s="211" t="s">
        <v>346</v>
      </c>
      <c r="R63" s="351"/>
      <c r="S63" s="314">
        <v>600000</v>
      </c>
      <c r="T63" s="315"/>
      <c r="U63" s="211" t="s">
        <v>346</v>
      </c>
      <c r="V63" s="351"/>
      <c r="W63" s="314">
        <v>200000</v>
      </c>
      <c r="X63" s="315"/>
      <c r="Y63" s="211" t="s">
        <v>346</v>
      </c>
      <c r="AB63" s="103"/>
      <c r="AC63" s="103"/>
      <c r="AD63" s="103"/>
      <c r="AE63" s="103"/>
      <c r="AF63" s="103"/>
      <c r="AG63" s="103"/>
      <c r="AH63" s="103"/>
      <c r="AI63" s="103"/>
      <c r="AJ63" s="103"/>
      <c r="AK63" s="103"/>
      <c r="AO63" s="1" t="s">
        <v>3</v>
      </c>
      <c r="AP63" s="1" t="s">
        <v>4</v>
      </c>
    </row>
    <row r="64" spans="3:42" ht="18" customHeight="1">
      <c r="C64" s="443" t="s">
        <v>184</v>
      </c>
      <c r="D64" s="444"/>
      <c r="E64" s="444"/>
      <c r="F64" s="445"/>
      <c r="G64" s="343" t="s">
        <v>336</v>
      </c>
      <c r="H64" s="344"/>
      <c r="I64" s="345"/>
      <c r="J64" s="349"/>
      <c r="K64" s="438"/>
      <c r="L64" s="439"/>
      <c r="M64" s="378" t="s">
        <v>127</v>
      </c>
      <c r="N64" s="302"/>
      <c r="O64" s="303"/>
      <c r="P64" s="303"/>
      <c r="Q64" s="304"/>
      <c r="R64" s="302"/>
      <c r="S64" s="303"/>
      <c r="T64" s="303"/>
      <c r="U64" s="304"/>
      <c r="V64" s="302"/>
      <c r="W64" s="303"/>
      <c r="X64" s="303"/>
      <c r="Y64" s="304"/>
      <c r="AB64" s="103"/>
      <c r="AC64" s="103"/>
      <c r="AD64" s="103"/>
      <c r="AE64" s="103"/>
      <c r="AF64" s="103"/>
      <c r="AG64" s="103"/>
      <c r="AH64" s="103"/>
      <c r="AI64" s="103"/>
      <c r="AJ64" s="103"/>
      <c r="AK64" s="103"/>
      <c r="AO64" s="1" t="s">
        <v>1</v>
      </c>
      <c r="AP64" s="1" t="s">
        <v>2</v>
      </c>
    </row>
    <row r="65" spans="3:42" ht="18" customHeight="1">
      <c r="C65" s="446"/>
      <c r="D65" s="447"/>
      <c r="E65" s="447"/>
      <c r="F65" s="448"/>
      <c r="G65" s="346"/>
      <c r="H65" s="347"/>
      <c r="I65" s="348"/>
      <c r="J65" s="350"/>
      <c r="K65" s="440"/>
      <c r="L65" s="441"/>
      <c r="M65" s="442"/>
      <c r="N65" s="305"/>
      <c r="O65" s="306"/>
      <c r="P65" s="306"/>
      <c r="Q65" s="307"/>
      <c r="R65" s="305"/>
      <c r="S65" s="306"/>
      <c r="T65" s="306"/>
      <c r="U65" s="307"/>
      <c r="V65" s="305"/>
      <c r="W65" s="306"/>
      <c r="X65" s="306"/>
      <c r="Y65" s="307"/>
      <c r="AB65" s="103"/>
      <c r="AC65" s="103"/>
      <c r="AD65" s="103"/>
      <c r="AE65" s="103"/>
      <c r="AF65" s="103"/>
      <c r="AG65" s="103"/>
      <c r="AH65" s="103"/>
      <c r="AI65" s="103"/>
      <c r="AJ65" s="103"/>
      <c r="AK65" s="103"/>
    </row>
    <row r="66" spans="3:42" ht="18" customHeight="1">
      <c r="C66" s="449"/>
      <c r="D66" s="450"/>
      <c r="E66" s="450"/>
      <c r="F66" s="451"/>
      <c r="G66" s="311" t="s">
        <v>345</v>
      </c>
      <c r="H66" s="312"/>
      <c r="I66" s="313"/>
      <c r="J66" s="351"/>
      <c r="K66" s="314">
        <v>720000</v>
      </c>
      <c r="L66" s="315"/>
      <c r="M66" s="211" t="s">
        <v>346</v>
      </c>
      <c r="N66" s="308"/>
      <c r="O66" s="309"/>
      <c r="P66" s="309"/>
      <c r="Q66" s="310"/>
      <c r="R66" s="308"/>
      <c r="S66" s="309"/>
      <c r="T66" s="309"/>
      <c r="U66" s="310"/>
      <c r="V66" s="308"/>
      <c r="W66" s="309"/>
      <c r="X66" s="309"/>
      <c r="Y66" s="310"/>
      <c r="AB66" s="103"/>
      <c r="AC66" s="103"/>
      <c r="AD66" s="103"/>
      <c r="AE66" s="103"/>
      <c r="AF66" s="103"/>
      <c r="AG66" s="103"/>
      <c r="AH66" s="103"/>
      <c r="AI66" s="103"/>
      <c r="AJ66" s="103"/>
      <c r="AK66" s="103"/>
    </row>
    <row r="67" spans="3:42" ht="18" customHeight="1">
      <c r="C67" s="443" t="s">
        <v>342</v>
      </c>
      <c r="D67" s="444"/>
      <c r="E67" s="444"/>
      <c r="F67" s="444"/>
      <c r="G67" s="343" t="s">
        <v>336</v>
      </c>
      <c r="H67" s="344"/>
      <c r="I67" s="345"/>
      <c r="J67" s="349"/>
      <c r="K67" s="438"/>
      <c r="L67" s="439"/>
      <c r="M67" s="452"/>
      <c r="N67" s="452"/>
      <c r="O67" s="452"/>
      <c r="P67" s="452"/>
      <c r="Q67" s="452"/>
      <c r="R67" s="452"/>
      <c r="S67" s="377" t="s">
        <v>127</v>
      </c>
      <c r="T67" s="377"/>
      <c r="U67" s="377"/>
      <c r="V67" s="377"/>
      <c r="W67" s="377"/>
      <c r="X67" s="377"/>
      <c r="Y67" s="378"/>
      <c r="AB67" s="103"/>
      <c r="AC67" s="103"/>
      <c r="AD67" s="103"/>
      <c r="AE67" s="103"/>
      <c r="AF67" s="103"/>
      <c r="AG67" s="103"/>
      <c r="AH67" s="103"/>
      <c r="AI67" s="103"/>
      <c r="AJ67" s="103"/>
      <c r="AK67" s="103"/>
    </row>
    <row r="68" spans="3:42" ht="18" customHeight="1">
      <c r="C68" s="446"/>
      <c r="D68" s="447"/>
      <c r="E68" s="447"/>
      <c r="F68" s="447"/>
      <c r="G68" s="346"/>
      <c r="H68" s="347"/>
      <c r="I68" s="348"/>
      <c r="J68" s="350"/>
      <c r="K68" s="440"/>
      <c r="L68" s="441"/>
      <c r="M68" s="453"/>
      <c r="N68" s="453"/>
      <c r="O68" s="453"/>
      <c r="P68" s="453"/>
      <c r="Q68" s="453"/>
      <c r="R68" s="453"/>
      <c r="S68" s="454"/>
      <c r="T68" s="454"/>
      <c r="U68" s="454"/>
      <c r="V68" s="454"/>
      <c r="W68" s="454"/>
      <c r="X68" s="454"/>
      <c r="Y68" s="442"/>
      <c r="AB68" s="103"/>
      <c r="AC68" s="103"/>
      <c r="AD68" s="103"/>
      <c r="AE68" s="103"/>
      <c r="AF68" s="103"/>
      <c r="AG68" s="103"/>
      <c r="AH68" s="103"/>
      <c r="AI68" s="103"/>
      <c r="AJ68" s="103"/>
      <c r="AK68" s="103"/>
      <c r="AO68" s="1" t="s">
        <v>6</v>
      </c>
      <c r="AP68" s="1" t="s">
        <v>7</v>
      </c>
    </row>
    <row r="69" spans="3:42" ht="18" customHeight="1">
      <c r="C69" s="449"/>
      <c r="D69" s="450"/>
      <c r="E69" s="450"/>
      <c r="F69" s="450"/>
      <c r="G69" s="311" t="s">
        <v>345</v>
      </c>
      <c r="H69" s="312"/>
      <c r="I69" s="313"/>
      <c r="J69" s="351"/>
      <c r="K69" s="455">
        <v>300000</v>
      </c>
      <c r="L69" s="456"/>
      <c r="M69" s="456"/>
      <c r="N69" s="456"/>
      <c r="O69" s="456"/>
      <c r="P69" s="456"/>
      <c r="Q69" s="456"/>
      <c r="R69" s="456"/>
      <c r="S69" s="457" t="s">
        <v>347</v>
      </c>
      <c r="T69" s="457"/>
      <c r="U69" s="457"/>
      <c r="V69" s="457"/>
      <c r="W69" s="457"/>
      <c r="X69" s="457"/>
      <c r="Y69" s="458"/>
      <c r="AB69" s="103"/>
      <c r="AC69" s="103"/>
      <c r="AD69" s="103"/>
      <c r="AE69" s="103"/>
      <c r="AF69" s="103"/>
      <c r="AG69" s="103"/>
      <c r="AH69" s="103"/>
      <c r="AI69" s="103"/>
      <c r="AJ69" s="103"/>
      <c r="AK69" s="103"/>
      <c r="AO69" s="1" t="s">
        <v>6</v>
      </c>
      <c r="AP69" s="1" t="s">
        <v>7</v>
      </c>
    </row>
    <row r="70" spans="3:42" ht="18" customHeight="1">
      <c r="C70" s="443" t="s">
        <v>343</v>
      </c>
      <c r="D70" s="444"/>
      <c r="E70" s="444"/>
      <c r="F70" s="445"/>
      <c r="G70" s="343" t="s">
        <v>336</v>
      </c>
      <c r="H70" s="344"/>
      <c r="I70" s="345"/>
      <c r="J70" s="349"/>
      <c r="K70" s="438"/>
      <c r="L70" s="439"/>
      <c r="M70" s="452"/>
      <c r="N70" s="452"/>
      <c r="O70" s="452"/>
      <c r="P70" s="452"/>
      <c r="Q70" s="452"/>
      <c r="R70" s="452"/>
      <c r="S70" s="377" t="s">
        <v>127</v>
      </c>
      <c r="T70" s="377"/>
      <c r="U70" s="377"/>
      <c r="V70" s="377"/>
      <c r="W70" s="377"/>
      <c r="X70" s="377"/>
      <c r="Y70" s="378"/>
      <c r="AB70" s="103"/>
      <c r="AC70" s="103"/>
      <c r="AD70" s="103"/>
      <c r="AE70" s="103"/>
      <c r="AF70" s="103"/>
      <c r="AG70" s="103"/>
      <c r="AH70" s="103"/>
      <c r="AI70" s="103"/>
      <c r="AJ70" s="103"/>
      <c r="AK70" s="103"/>
    </row>
    <row r="71" spans="3:42" ht="18" customHeight="1">
      <c r="C71" s="446"/>
      <c r="D71" s="447"/>
      <c r="E71" s="447"/>
      <c r="F71" s="448"/>
      <c r="G71" s="346"/>
      <c r="H71" s="347"/>
      <c r="I71" s="348"/>
      <c r="J71" s="350"/>
      <c r="K71" s="440"/>
      <c r="L71" s="441"/>
      <c r="M71" s="453"/>
      <c r="N71" s="453"/>
      <c r="O71" s="453"/>
      <c r="P71" s="453"/>
      <c r="Q71" s="453"/>
      <c r="R71" s="453"/>
      <c r="S71" s="454"/>
      <c r="T71" s="454"/>
      <c r="U71" s="454"/>
      <c r="V71" s="454"/>
      <c r="W71" s="454"/>
      <c r="X71" s="454"/>
      <c r="Y71" s="442"/>
      <c r="AB71" s="103"/>
      <c r="AC71" s="103"/>
      <c r="AD71" s="103"/>
      <c r="AE71" s="103"/>
      <c r="AF71" s="103"/>
      <c r="AG71" s="103"/>
      <c r="AH71" s="103"/>
      <c r="AI71" s="103"/>
      <c r="AJ71" s="103"/>
      <c r="AK71" s="103"/>
      <c r="AO71" s="1" t="s">
        <v>6</v>
      </c>
      <c r="AP71" s="1" t="s">
        <v>7</v>
      </c>
    </row>
    <row r="72" spans="3:42" ht="18" customHeight="1">
      <c r="C72" s="449"/>
      <c r="D72" s="450"/>
      <c r="E72" s="450"/>
      <c r="F72" s="451"/>
      <c r="G72" s="311" t="s">
        <v>345</v>
      </c>
      <c r="H72" s="312"/>
      <c r="I72" s="313"/>
      <c r="J72" s="351"/>
      <c r="K72" s="455">
        <v>600000</v>
      </c>
      <c r="L72" s="456"/>
      <c r="M72" s="456"/>
      <c r="N72" s="456"/>
      <c r="O72" s="456"/>
      <c r="P72" s="456"/>
      <c r="Q72" s="456"/>
      <c r="R72" s="456"/>
      <c r="S72" s="457" t="s">
        <v>127</v>
      </c>
      <c r="T72" s="457"/>
      <c r="U72" s="457"/>
      <c r="V72" s="457"/>
      <c r="W72" s="457"/>
      <c r="X72" s="457"/>
      <c r="Y72" s="458"/>
      <c r="AB72" s="103"/>
      <c r="AC72" s="103"/>
      <c r="AD72" s="103"/>
      <c r="AE72" s="103"/>
      <c r="AF72" s="103"/>
      <c r="AG72" s="103"/>
      <c r="AH72" s="103"/>
      <c r="AI72" s="103"/>
      <c r="AJ72" s="103"/>
      <c r="AK72" s="103"/>
      <c r="AO72" s="1" t="s">
        <v>6</v>
      </c>
      <c r="AP72" s="1" t="s">
        <v>7</v>
      </c>
    </row>
    <row r="73" spans="3:42" ht="18" customHeight="1">
      <c r="C73" s="443" t="s">
        <v>344</v>
      </c>
      <c r="D73" s="444"/>
      <c r="E73" s="444"/>
      <c r="F73" s="445"/>
      <c r="G73" s="343" t="s">
        <v>336</v>
      </c>
      <c r="H73" s="344"/>
      <c r="I73" s="345"/>
      <c r="J73" s="349"/>
      <c r="K73" s="438"/>
      <c r="L73" s="439"/>
      <c r="M73" s="378" t="s">
        <v>127</v>
      </c>
      <c r="N73" s="349"/>
      <c r="O73" s="438"/>
      <c r="P73" s="439"/>
      <c r="Q73" s="378" t="s">
        <v>127</v>
      </c>
      <c r="R73" s="349"/>
      <c r="S73" s="438"/>
      <c r="T73" s="439"/>
      <c r="U73" s="378" t="s">
        <v>127</v>
      </c>
      <c r="V73" s="302"/>
      <c r="W73" s="303"/>
      <c r="X73" s="303"/>
      <c r="Y73" s="304"/>
      <c r="AB73" s="103"/>
      <c r="AC73" s="103"/>
      <c r="AD73" s="103"/>
      <c r="AE73" s="103"/>
      <c r="AF73" s="103"/>
      <c r="AG73" s="103"/>
      <c r="AH73" s="103"/>
      <c r="AI73" s="103"/>
      <c r="AJ73" s="103"/>
      <c r="AK73" s="103"/>
      <c r="AO73" s="1" t="s">
        <v>3</v>
      </c>
      <c r="AP73" s="1" t="s">
        <v>4</v>
      </c>
    </row>
    <row r="74" spans="3:42" ht="18" customHeight="1">
      <c r="C74" s="446"/>
      <c r="D74" s="447"/>
      <c r="E74" s="447"/>
      <c r="F74" s="448"/>
      <c r="G74" s="346"/>
      <c r="H74" s="347"/>
      <c r="I74" s="348"/>
      <c r="J74" s="350"/>
      <c r="K74" s="440"/>
      <c r="L74" s="441"/>
      <c r="M74" s="442"/>
      <c r="N74" s="350"/>
      <c r="O74" s="440"/>
      <c r="P74" s="441"/>
      <c r="Q74" s="442"/>
      <c r="R74" s="350"/>
      <c r="S74" s="440"/>
      <c r="T74" s="441"/>
      <c r="U74" s="442"/>
      <c r="V74" s="305"/>
      <c r="W74" s="306"/>
      <c r="X74" s="306"/>
      <c r="Y74" s="307"/>
      <c r="AB74" s="103"/>
      <c r="AC74" s="103"/>
      <c r="AD74" s="103"/>
      <c r="AE74" s="103"/>
      <c r="AF74" s="103"/>
      <c r="AG74" s="103"/>
      <c r="AH74" s="103"/>
      <c r="AI74" s="103"/>
      <c r="AJ74" s="103"/>
      <c r="AK74" s="103"/>
      <c r="AO74" s="1" t="s">
        <v>1</v>
      </c>
      <c r="AP74" s="1" t="s">
        <v>2</v>
      </c>
    </row>
    <row r="75" spans="3:42" ht="18" customHeight="1">
      <c r="C75" s="449"/>
      <c r="D75" s="450"/>
      <c r="E75" s="450"/>
      <c r="F75" s="451"/>
      <c r="G75" s="311" t="s">
        <v>345</v>
      </c>
      <c r="H75" s="312"/>
      <c r="I75" s="313"/>
      <c r="J75" s="351"/>
      <c r="K75" s="314">
        <v>500000</v>
      </c>
      <c r="L75" s="315"/>
      <c r="M75" s="211" t="s">
        <v>346</v>
      </c>
      <c r="N75" s="351"/>
      <c r="O75" s="314">
        <v>200000</v>
      </c>
      <c r="P75" s="315"/>
      <c r="Q75" s="211" t="s">
        <v>346</v>
      </c>
      <c r="R75" s="351"/>
      <c r="S75" s="314">
        <v>200000</v>
      </c>
      <c r="T75" s="315"/>
      <c r="U75" s="211" t="s">
        <v>346</v>
      </c>
      <c r="V75" s="308"/>
      <c r="W75" s="309"/>
      <c r="X75" s="309"/>
      <c r="Y75" s="310"/>
      <c r="AB75" s="103"/>
      <c r="AC75" s="103"/>
      <c r="AD75" s="103"/>
      <c r="AE75" s="103"/>
      <c r="AF75" s="103"/>
      <c r="AG75" s="103"/>
      <c r="AH75" s="103"/>
      <c r="AI75" s="103"/>
      <c r="AJ75" s="103"/>
      <c r="AK75" s="103"/>
      <c r="AO75" s="1" t="s">
        <v>1</v>
      </c>
      <c r="AP75" s="1" t="s">
        <v>2</v>
      </c>
    </row>
    <row r="76" spans="3:42" ht="18" customHeight="1">
      <c r="C76" s="337" t="s">
        <v>341</v>
      </c>
      <c r="D76" s="338"/>
      <c r="E76" s="338"/>
      <c r="F76" s="414"/>
      <c r="G76" s="343" t="s">
        <v>336</v>
      </c>
      <c r="H76" s="344"/>
      <c r="I76" s="345"/>
      <c r="J76" s="349"/>
      <c r="K76" s="438"/>
      <c r="L76" s="439"/>
      <c r="M76" s="378" t="s">
        <v>127</v>
      </c>
      <c r="N76" s="302"/>
      <c r="O76" s="303"/>
      <c r="P76" s="303"/>
      <c r="Q76" s="304"/>
      <c r="R76" s="302"/>
      <c r="S76" s="303"/>
      <c r="T76" s="303"/>
      <c r="U76" s="304"/>
      <c r="V76" s="302"/>
      <c r="W76" s="303"/>
      <c r="X76" s="303"/>
      <c r="Y76" s="304"/>
      <c r="AB76" s="103"/>
      <c r="AC76" s="103"/>
      <c r="AD76" s="103"/>
      <c r="AE76" s="103"/>
      <c r="AF76" s="103"/>
      <c r="AG76" s="103"/>
      <c r="AH76" s="103"/>
      <c r="AI76" s="103"/>
      <c r="AJ76" s="103"/>
      <c r="AK76" s="103"/>
    </row>
    <row r="77" spans="3:42" ht="18" customHeight="1">
      <c r="C77" s="339"/>
      <c r="D77" s="340"/>
      <c r="E77" s="340"/>
      <c r="F77" s="459"/>
      <c r="G77" s="346"/>
      <c r="H77" s="347"/>
      <c r="I77" s="348"/>
      <c r="J77" s="350"/>
      <c r="K77" s="440"/>
      <c r="L77" s="441"/>
      <c r="M77" s="442"/>
      <c r="N77" s="305"/>
      <c r="O77" s="306"/>
      <c r="P77" s="306"/>
      <c r="Q77" s="307"/>
      <c r="R77" s="305"/>
      <c r="S77" s="306"/>
      <c r="T77" s="306"/>
      <c r="U77" s="307"/>
      <c r="V77" s="305"/>
      <c r="W77" s="306"/>
      <c r="X77" s="306"/>
      <c r="Y77" s="307"/>
      <c r="AB77" s="103"/>
      <c r="AC77" s="103"/>
      <c r="AD77" s="103"/>
      <c r="AE77" s="103"/>
      <c r="AF77" s="103"/>
      <c r="AG77" s="103"/>
      <c r="AH77" s="103"/>
      <c r="AI77" s="103"/>
      <c r="AJ77" s="103"/>
      <c r="AK77" s="103"/>
    </row>
    <row r="78" spans="3:42" ht="18" customHeight="1">
      <c r="C78" s="341"/>
      <c r="D78" s="342"/>
      <c r="E78" s="342"/>
      <c r="F78" s="415"/>
      <c r="G78" s="311" t="s">
        <v>345</v>
      </c>
      <c r="H78" s="312"/>
      <c r="I78" s="313"/>
      <c r="J78" s="351"/>
      <c r="K78" s="314">
        <v>300000</v>
      </c>
      <c r="L78" s="315"/>
      <c r="M78" s="211" t="s">
        <v>346</v>
      </c>
      <c r="N78" s="308"/>
      <c r="O78" s="309"/>
      <c r="P78" s="309"/>
      <c r="Q78" s="310"/>
      <c r="R78" s="308"/>
      <c r="S78" s="309"/>
      <c r="T78" s="309"/>
      <c r="U78" s="310"/>
      <c r="V78" s="308"/>
      <c r="W78" s="309"/>
      <c r="X78" s="309"/>
      <c r="Y78" s="310"/>
      <c r="AB78" s="103"/>
      <c r="AC78" s="103"/>
      <c r="AD78" s="103"/>
      <c r="AE78" s="103"/>
      <c r="AF78" s="103"/>
      <c r="AG78" s="103"/>
      <c r="AH78" s="103"/>
      <c r="AI78" s="103"/>
      <c r="AJ78" s="103"/>
      <c r="AK78" s="103"/>
    </row>
    <row r="79" spans="3:42" ht="18" customHeight="1">
      <c r="C79" s="443" t="s">
        <v>435</v>
      </c>
      <c r="D79" s="338"/>
      <c r="E79" s="338"/>
      <c r="F79" s="414"/>
      <c r="G79" s="343" t="s">
        <v>336</v>
      </c>
      <c r="H79" s="344"/>
      <c r="I79" s="345"/>
      <c r="J79" s="349"/>
      <c r="K79" s="438"/>
      <c r="L79" s="439"/>
      <c r="M79" s="378" t="s">
        <v>127</v>
      </c>
      <c r="N79" s="302"/>
      <c r="O79" s="303"/>
      <c r="P79" s="303"/>
      <c r="Q79" s="304"/>
      <c r="R79" s="302"/>
      <c r="S79" s="303"/>
      <c r="T79" s="303"/>
      <c r="U79" s="304"/>
      <c r="V79" s="302"/>
      <c r="W79" s="303"/>
      <c r="X79" s="303"/>
      <c r="Y79" s="304"/>
      <c r="AB79" s="103"/>
      <c r="AC79" s="103"/>
      <c r="AD79" s="103"/>
      <c r="AE79" s="103"/>
      <c r="AF79" s="103"/>
      <c r="AG79" s="103"/>
      <c r="AH79" s="103"/>
      <c r="AI79" s="103"/>
      <c r="AJ79" s="103"/>
      <c r="AK79" s="103"/>
    </row>
    <row r="80" spans="3:42" ht="18" customHeight="1">
      <c r="C80" s="339"/>
      <c r="D80" s="340"/>
      <c r="E80" s="340"/>
      <c r="F80" s="459"/>
      <c r="G80" s="346"/>
      <c r="H80" s="347"/>
      <c r="I80" s="348"/>
      <c r="J80" s="350"/>
      <c r="K80" s="440"/>
      <c r="L80" s="441"/>
      <c r="M80" s="442"/>
      <c r="N80" s="305"/>
      <c r="O80" s="306"/>
      <c r="P80" s="306"/>
      <c r="Q80" s="307"/>
      <c r="R80" s="305"/>
      <c r="S80" s="306"/>
      <c r="T80" s="306"/>
      <c r="U80" s="307"/>
      <c r="V80" s="305"/>
      <c r="W80" s="306"/>
      <c r="X80" s="306"/>
      <c r="Y80" s="307"/>
      <c r="AB80" s="103"/>
      <c r="AC80" s="103"/>
      <c r="AD80" s="103"/>
      <c r="AE80" s="103"/>
      <c r="AF80" s="103"/>
      <c r="AG80" s="103"/>
      <c r="AH80" s="103"/>
      <c r="AI80" s="103"/>
      <c r="AJ80" s="103"/>
      <c r="AK80" s="103"/>
    </row>
    <row r="81" spans="3:42" ht="18" customHeight="1">
      <c r="C81" s="341"/>
      <c r="D81" s="342"/>
      <c r="E81" s="342"/>
      <c r="F81" s="415"/>
      <c r="G81" s="311" t="s">
        <v>345</v>
      </c>
      <c r="H81" s="312"/>
      <c r="I81" s="313"/>
      <c r="J81" s="351"/>
      <c r="K81" s="314">
        <v>300000</v>
      </c>
      <c r="L81" s="315"/>
      <c r="M81" s="211" t="s">
        <v>127</v>
      </c>
      <c r="N81" s="308"/>
      <c r="O81" s="309"/>
      <c r="P81" s="309"/>
      <c r="Q81" s="310"/>
      <c r="R81" s="308"/>
      <c r="S81" s="309"/>
      <c r="T81" s="309"/>
      <c r="U81" s="310"/>
      <c r="V81" s="308"/>
      <c r="W81" s="309"/>
      <c r="X81" s="309"/>
      <c r="Y81" s="310"/>
      <c r="AB81" s="103"/>
      <c r="AC81" s="103"/>
      <c r="AD81" s="103"/>
      <c r="AE81" s="103"/>
      <c r="AF81" s="103"/>
      <c r="AG81" s="103"/>
      <c r="AH81" s="103"/>
      <c r="AI81" s="103"/>
      <c r="AJ81" s="103"/>
      <c r="AK81" s="103"/>
    </row>
    <row r="82" spans="3:42" ht="18" customHeight="1">
      <c r="C82" s="1" t="s">
        <v>335</v>
      </c>
      <c r="AB82" s="103"/>
      <c r="AC82" s="103"/>
      <c r="AD82" s="103"/>
      <c r="AE82" s="103"/>
      <c r="AF82" s="103"/>
      <c r="AG82" s="103"/>
      <c r="AH82" s="103"/>
      <c r="AI82" s="103"/>
      <c r="AJ82" s="103"/>
      <c r="AK82" s="103"/>
      <c r="AO82" s="1" t="s">
        <v>6</v>
      </c>
      <c r="AP82" s="1" t="s">
        <v>7</v>
      </c>
    </row>
    <row r="83" spans="3:42" ht="18" customHeight="1">
      <c r="C83" s="1" t="s">
        <v>392</v>
      </c>
      <c r="AB83" s="103"/>
      <c r="AC83" s="103"/>
      <c r="AD83" s="103"/>
      <c r="AE83" s="103"/>
      <c r="AF83" s="103"/>
      <c r="AG83" s="103"/>
      <c r="AH83" s="103"/>
      <c r="AI83" s="103"/>
      <c r="AJ83" s="103"/>
      <c r="AK83" s="103"/>
      <c r="AO83" s="1" t="s">
        <v>6</v>
      </c>
      <c r="AP83" s="1" t="s">
        <v>7</v>
      </c>
    </row>
    <row r="84" spans="3:42" ht="18" customHeight="1">
      <c r="C84" s="1" t="s">
        <v>348</v>
      </c>
      <c r="AB84" s="103"/>
      <c r="AC84" s="103"/>
      <c r="AD84" s="103"/>
      <c r="AE84" s="103"/>
      <c r="AF84" s="103"/>
      <c r="AG84" s="103"/>
      <c r="AH84" s="103"/>
      <c r="AI84" s="103"/>
      <c r="AJ84" s="103"/>
      <c r="AK84" s="103"/>
      <c r="AL84" s="152"/>
    </row>
    <row r="85" spans="3:42" ht="18" customHeight="1">
      <c r="AB85" s="103"/>
      <c r="AC85" s="103"/>
      <c r="AD85" s="103"/>
      <c r="AE85" s="103"/>
      <c r="AF85" s="103"/>
      <c r="AG85" s="103"/>
      <c r="AH85" s="103"/>
      <c r="AI85" s="103"/>
      <c r="AJ85" s="103"/>
      <c r="AK85" s="103"/>
    </row>
    <row r="86" spans="3:42" ht="27" customHeight="1">
      <c r="C86" s="321" t="s">
        <v>120</v>
      </c>
      <c r="D86" s="321"/>
      <c r="E86" s="321"/>
      <c r="F86" s="321"/>
      <c r="G86" s="321"/>
      <c r="H86" s="460"/>
      <c r="I86" s="460"/>
      <c r="J86" s="81"/>
      <c r="K86" s="81" t="s">
        <v>111</v>
      </c>
      <c r="L86" s="81"/>
      <c r="M86" s="81"/>
      <c r="N86" s="81"/>
      <c r="O86" s="81"/>
      <c r="P86" s="81"/>
      <c r="Q86" s="81"/>
      <c r="R86" s="81"/>
      <c r="S86" s="81"/>
      <c r="T86" s="81"/>
      <c r="U86" s="81"/>
      <c r="V86" s="81"/>
      <c r="W86" s="81"/>
      <c r="X86" s="81"/>
      <c r="Y86" s="82"/>
      <c r="AB86" s="103"/>
      <c r="AC86" s="103"/>
      <c r="AD86" s="103"/>
      <c r="AE86" s="103"/>
      <c r="AF86" s="103"/>
      <c r="AG86" s="103"/>
      <c r="AH86" s="103"/>
      <c r="AI86" s="103"/>
      <c r="AJ86" s="103"/>
      <c r="AK86" s="103"/>
      <c r="AO86" s="1" t="s">
        <v>6</v>
      </c>
      <c r="AP86" s="1" t="s">
        <v>7</v>
      </c>
    </row>
    <row r="87" spans="3:42" ht="27" customHeight="1">
      <c r="C87" s="321"/>
      <c r="D87" s="321"/>
      <c r="E87" s="321"/>
      <c r="F87" s="321"/>
      <c r="G87" s="321"/>
      <c r="H87" s="460"/>
      <c r="I87" s="460"/>
      <c r="J87" s="83"/>
      <c r="K87" s="83" t="s">
        <v>112</v>
      </c>
      <c r="L87" s="83"/>
      <c r="M87" s="83"/>
      <c r="N87" s="83"/>
      <c r="O87" s="83"/>
      <c r="P87" s="83"/>
      <c r="Q87" s="83"/>
      <c r="R87" s="83"/>
      <c r="S87" s="83"/>
      <c r="T87" s="83"/>
      <c r="U87" s="83"/>
      <c r="V87" s="83"/>
      <c r="W87" s="83"/>
      <c r="X87" s="83"/>
      <c r="Y87" s="84"/>
      <c r="AB87" s="103"/>
      <c r="AC87" s="103"/>
      <c r="AD87" s="103"/>
      <c r="AE87" s="103"/>
      <c r="AF87" s="103"/>
      <c r="AG87" s="103"/>
      <c r="AH87" s="103"/>
      <c r="AI87" s="103"/>
      <c r="AJ87" s="103"/>
      <c r="AK87" s="103"/>
      <c r="AO87" s="1" t="s">
        <v>3</v>
      </c>
      <c r="AP87" s="1" t="s">
        <v>4</v>
      </c>
    </row>
    <row r="88" spans="3:42" ht="22.5" customHeight="1">
      <c r="C88" s="321"/>
      <c r="D88" s="321"/>
      <c r="E88" s="321"/>
      <c r="F88" s="321"/>
      <c r="G88" s="321"/>
      <c r="H88" s="460"/>
      <c r="I88" s="460"/>
      <c r="J88" s="6"/>
      <c r="K88" s="6"/>
      <c r="L88" s="80" t="s">
        <v>117</v>
      </c>
      <c r="M88" s="80"/>
      <c r="N88" s="80"/>
      <c r="O88" s="80"/>
      <c r="P88" s="80"/>
      <c r="Q88" s="80"/>
      <c r="R88" s="80"/>
      <c r="S88" s="80"/>
      <c r="T88" s="80"/>
      <c r="U88" s="80"/>
      <c r="V88" s="80"/>
      <c r="W88" s="80"/>
      <c r="X88" s="80"/>
      <c r="Y88" s="85"/>
      <c r="AB88" s="103"/>
      <c r="AC88" s="103"/>
      <c r="AD88" s="103"/>
      <c r="AE88" s="103"/>
      <c r="AF88" s="103"/>
      <c r="AG88" s="103"/>
      <c r="AH88" s="103"/>
      <c r="AI88" s="103"/>
      <c r="AJ88" s="103"/>
      <c r="AK88" s="103"/>
      <c r="AO88" s="1" t="s">
        <v>1</v>
      </c>
      <c r="AP88" s="1" t="s">
        <v>2</v>
      </c>
    </row>
    <row r="89" spans="3:42" s="27" customFormat="1" ht="22.5" customHeight="1">
      <c r="C89" s="321"/>
      <c r="D89" s="321"/>
      <c r="E89" s="321"/>
      <c r="F89" s="321"/>
      <c r="G89" s="321"/>
      <c r="H89" s="460"/>
      <c r="I89" s="460"/>
      <c r="J89" s="86"/>
      <c r="K89" s="86"/>
      <c r="L89" s="87" t="s">
        <v>118</v>
      </c>
      <c r="M89" s="126"/>
      <c r="N89" s="126"/>
      <c r="O89" s="126"/>
      <c r="P89" s="126"/>
      <c r="Q89" s="126"/>
      <c r="R89" s="126"/>
      <c r="S89" s="126"/>
      <c r="T89" s="126"/>
      <c r="U89" s="126"/>
      <c r="V89" s="126"/>
      <c r="W89" s="126"/>
      <c r="X89" s="126"/>
      <c r="Y89" s="88"/>
      <c r="AB89" s="268"/>
      <c r="AC89" s="268"/>
      <c r="AD89" s="268"/>
      <c r="AE89" s="268"/>
      <c r="AF89" s="268"/>
      <c r="AG89" s="268"/>
      <c r="AH89" s="268"/>
      <c r="AI89" s="268"/>
      <c r="AJ89" s="268"/>
      <c r="AK89" s="268"/>
    </row>
    <row r="90" spans="3:42" ht="27" customHeight="1">
      <c r="C90" s="321"/>
      <c r="D90" s="321"/>
      <c r="E90" s="321"/>
      <c r="F90" s="321"/>
      <c r="G90" s="321"/>
      <c r="H90" s="460"/>
      <c r="I90" s="460"/>
      <c r="J90" s="6"/>
      <c r="K90" s="6" t="s">
        <v>115</v>
      </c>
      <c r="L90" s="6"/>
      <c r="M90" s="6"/>
      <c r="N90" s="6"/>
      <c r="O90" s="6"/>
      <c r="P90" s="6"/>
      <c r="Q90" s="6"/>
      <c r="R90" s="6"/>
      <c r="S90" s="6"/>
      <c r="T90" s="6"/>
      <c r="U90" s="6"/>
      <c r="V90" s="6"/>
      <c r="W90" s="6"/>
      <c r="X90" s="6"/>
      <c r="Y90" s="89"/>
      <c r="AB90" s="103"/>
      <c r="AC90" s="103"/>
      <c r="AD90" s="103"/>
      <c r="AE90" s="103"/>
      <c r="AF90" s="103"/>
      <c r="AG90" s="103"/>
      <c r="AH90" s="103"/>
      <c r="AI90" s="103"/>
      <c r="AJ90" s="103"/>
      <c r="AK90" s="103"/>
    </row>
    <row r="91" spans="3:42" ht="27" customHeight="1">
      <c r="C91" s="321"/>
      <c r="D91" s="321"/>
      <c r="E91" s="321"/>
      <c r="F91" s="321"/>
      <c r="G91" s="321"/>
      <c r="H91" s="460"/>
      <c r="I91" s="460"/>
      <c r="J91" s="81"/>
      <c r="K91" s="81" t="s">
        <v>113</v>
      </c>
      <c r="L91" s="81"/>
      <c r="M91" s="81"/>
      <c r="N91" s="81"/>
      <c r="O91" s="81"/>
      <c r="P91" s="81"/>
      <c r="Q91" s="81"/>
      <c r="R91" s="81"/>
      <c r="S91" s="81"/>
      <c r="T91" s="81"/>
      <c r="U91" s="81"/>
      <c r="V91" s="81"/>
      <c r="W91" s="81"/>
      <c r="X91" s="81"/>
      <c r="Y91" s="82"/>
      <c r="AB91" s="103"/>
      <c r="AC91" s="103"/>
      <c r="AD91" s="103"/>
      <c r="AE91" s="103"/>
      <c r="AF91" s="103"/>
      <c r="AG91" s="103"/>
      <c r="AH91" s="103"/>
      <c r="AI91" s="103"/>
      <c r="AJ91" s="103"/>
      <c r="AK91" s="103"/>
      <c r="AO91" s="1" t="s">
        <v>6</v>
      </c>
      <c r="AP91" s="1" t="s">
        <v>7</v>
      </c>
    </row>
    <row r="92" spans="3:42" ht="27" customHeight="1">
      <c r="C92" s="321"/>
      <c r="D92" s="321"/>
      <c r="E92" s="321"/>
      <c r="F92" s="321"/>
      <c r="G92" s="321"/>
      <c r="H92" s="460"/>
      <c r="I92" s="460"/>
      <c r="J92" s="90"/>
      <c r="K92" s="81" t="s">
        <v>114</v>
      </c>
      <c r="L92" s="81"/>
      <c r="M92" s="81"/>
      <c r="N92" s="81"/>
      <c r="O92" s="81"/>
      <c r="P92" s="81"/>
      <c r="Q92" s="81"/>
      <c r="R92" s="81"/>
      <c r="S92" s="81"/>
      <c r="T92" s="81"/>
      <c r="U92" s="81"/>
      <c r="V92" s="81"/>
      <c r="W92" s="81"/>
      <c r="X92" s="81"/>
      <c r="Y92" s="82"/>
      <c r="AB92" s="103"/>
      <c r="AC92" s="103"/>
      <c r="AD92" s="103"/>
      <c r="AE92" s="103"/>
      <c r="AF92" s="103"/>
      <c r="AG92" s="103"/>
      <c r="AH92" s="103"/>
      <c r="AI92" s="103"/>
      <c r="AJ92" s="103"/>
      <c r="AK92" s="103"/>
      <c r="AO92" s="1" t="s">
        <v>9</v>
      </c>
      <c r="AP92" s="1" t="s">
        <v>10</v>
      </c>
    </row>
    <row r="93" spans="3:42" ht="27" customHeight="1">
      <c r="C93" s="321"/>
      <c r="D93" s="321"/>
      <c r="E93" s="321"/>
      <c r="F93" s="321"/>
      <c r="G93" s="321"/>
      <c r="H93" s="460"/>
      <c r="I93" s="460"/>
      <c r="J93" s="91"/>
      <c r="K93" s="91" t="s">
        <v>116</v>
      </c>
      <c r="L93" s="91"/>
      <c r="M93" s="91"/>
      <c r="N93" s="91"/>
      <c r="O93" s="91"/>
      <c r="P93" s="91"/>
      <c r="Q93" s="91"/>
      <c r="R93" s="91"/>
      <c r="S93" s="91"/>
      <c r="T93" s="91"/>
      <c r="U93" s="91"/>
      <c r="V93" s="91"/>
      <c r="W93" s="91"/>
      <c r="X93" s="91"/>
      <c r="Y93" s="92"/>
      <c r="AB93" s="103"/>
      <c r="AC93" s="103"/>
      <c r="AD93" s="103"/>
      <c r="AE93" s="103"/>
      <c r="AF93" s="103"/>
      <c r="AG93" s="103"/>
      <c r="AH93" s="103"/>
      <c r="AI93" s="103"/>
      <c r="AJ93" s="103"/>
      <c r="AK93" s="103"/>
    </row>
    <row r="94" spans="3:42" ht="18" customHeight="1"/>
    <row r="95" spans="3:42" ht="18" customHeight="1"/>
    <row r="96" spans="3:42" ht="18" customHeight="1"/>
    <row r="97" spans="3:25" ht="18" customHeight="1"/>
    <row r="98" spans="3:25" ht="18" customHeight="1"/>
    <row r="99" spans="3:25" ht="18" customHeight="1"/>
    <row r="100" spans="3:25" ht="18" customHeight="1">
      <c r="C100" s="4"/>
      <c r="D100" s="4"/>
      <c r="E100" s="4"/>
      <c r="F100" s="4"/>
      <c r="G100" s="4"/>
      <c r="H100" s="4"/>
      <c r="I100" s="4"/>
      <c r="J100" s="4"/>
      <c r="K100" s="4"/>
      <c r="L100" s="4"/>
      <c r="M100" s="4"/>
      <c r="N100" s="4"/>
      <c r="O100" s="4"/>
      <c r="P100" s="4"/>
      <c r="Q100" s="4"/>
      <c r="R100" s="4"/>
      <c r="S100" s="4"/>
      <c r="T100" s="4"/>
      <c r="U100" s="4"/>
      <c r="V100" s="4"/>
      <c r="W100" s="4"/>
      <c r="X100" s="4"/>
      <c r="Y100" s="4"/>
    </row>
    <row r="101" spans="3:25" ht="18" customHeight="1">
      <c r="C101" s="4"/>
      <c r="D101" s="4"/>
      <c r="E101" s="4"/>
      <c r="F101" s="4"/>
      <c r="G101" s="4"/>
      <c r="H101" s="4"/>
      <c r="I101" s="4"/>
      <c r="J101" s="4"/>
      <c r="K101" s="4"/>
      <c r="L101" s="4"/>
      <c r="M101" s="4"/>
      <c r="N101" s="4"/>
      <c r="O101" s="4"/>
      <c r="P101" s="4"/>
      <c r="Q101" s="4"/>
      <c r="R101" s="4"/>
      <c r="S101" s="4"/>
      <c r="T101" s="4"/>
      <c r="U101" s="4"/>
      <c r="V101" s="4"/>
      <c r="W101" s="4"/>
      <c r="X101" s="4"/>
      <c r="Y101" s="4"/>
    </row>
    <row r="102" spans="3:25" ht="18" customHeight="1">
      <c r="C102" s="4"/>
      <c r="D102" s="4"/>
      <c r="E102" s="4"/>
      <c r="F102" s="4"/>
      <c r="G102" s="4"/>
      <c r="H102" s="4"/>
      <c r="I102" s="4"/>
      <c r="J102" s="4"/>
      <c r="K102" s="4"/>
      <c r="L102" s="4"/>
      <c r="M102" s="4"/>
      <c r="N102" s="4"/>
      <c r="O102" s="4"/>
      <c r="P102" s="4"/>
      <c r="Q102" s="4"/>
      <c r="R102" s="4"/>
      <c r="S102" s="4"/>
      <c r="T102" s="4"/>
      <c r="U102" s="4"/>
      <c r="V102" s="4"/>
      <c r="W102" s="4"/>
      <c r="X102" s="4"/>
      <c r="Y102" s="4"/>
    </row>
    <row r="103" spans="3:25" ht="18" customHeight="1"/>
    <row r="104" spans="3:25" ht="18" customHeight="1"/>
    <row r="105" spans="3:25" ht="18" customHeight="1"/>
    <row r="106" spans="3:25" ht="18" customHeight="1"/>
    <row r="107" spans="3:25" ht="18" customHeight="1"/>
    <row r="108" spans="3:25" ht="18" customHeight="1"/>
    <row r="109" spans="3:25" ht="18" customHeight="1"/>
    <row r="110" spans="3:25" ht="18" customHeight="1"/>
    <row r="111" spans="3:25" ht="18" customHeight="1"/>
    <row r="112" spans="3:25" ht="18" customHeight="1"/>
    <row r="113" ht="18" customHeight="1"/>
    <row r="114" ht="18" customHeight="1"/>
    <row r="115" ht="18" customHeight="1"/>
    <row r="116" ht="18" customHeight="1"/>
    <row r="117" ht="18" customHeight="1"/>
    <row r="118" ht="18" customHeight="1"/>
    <row r="119" ht="18" customHeight="1"/>
    <row r="120" ht="18" customHeight="1"/>
  </sheetData>
  <sheetProtection password="CC53" sheet="1" selectLockedCells="1" autoFilter="0"/>
  <mergeCells count="200">
    <mergeCell ref="C86:G93"/>
    <mergeCell ref="H86:I86"/>
    <mergeCell ref="H87:I87"/>
    <mergeCell ref="H88:I89"/>
    <mergeCell ref="H90:I90"/>
    <mergeCell ref="H91:I91"/>
    <mergeCell ref="H92:I92"/>
    <mergeCell ref="H93:I93"/>
    <mergeCell ref="S73:T74"/>
    <mergeCell ref="R73:R75"/>
    <mergeCell ref="C79:F81"/>
    <mergeCell ref="G79:I80"/>
    <mergeCell ref="J79:J81"/>
    <mergeCell ref="K79:L80"/>
    <mergeCell ref="M79:M80"/>
    <mergeCell ref="N79:Q81"/>
    <mergeCell ref="R79:U81"/>
    <mergeCell ref="U73:U74"/>
    <mergeCell ref="V73:Y75"/>
    <mergeCell ref="G75:I75"/>
    <mergeCell ref="K75:L75"/>
    <mergeCell ref="O75:P75"/>
    <mergeCell ref="S75:T75"/>
    <mergeCell ref="C76:F78"/>
    <mergeCell ref="G76:I77"/>
    <mergeCell ref="J76:J78"/>
    <mergeCell ref="K76:L77"/>
    <mergeCell ref="M76:M77"/>
    <mergeCell ref="N76:Q78"/>
    <mergeCell ref="R76:U78"/>
    <mergeCell ref="V76:Y78"/>
    <mergeCell ref="G78:I78"/>
    <mergeCell ref="K78:L78"/>
    <mergeCell ref="C73:F75"/>
    <mergeCell ref="G73:I74"/>
    <mergeCell ref="J73:J75"/>
    <mergeCell ref="K73:L74"/>
    <mergeCell ref="M73:M74"/>
    <mergeCell ref="N73:N75"/>
    <mergeCell ref="O73:P74"/>
    <mergeCell ref="Q73:Q74"/>
    <mergeCell ref="K67:R68"/>
    <mergeCell ref="S67:Y68"/>
    <mergeCell ref="G69:I69"/>
    <mergeCell ref="K69:R69"/>
    <mergeCell ref="S69:Y69"/>
    <mergeCell ref="C70:F72"/>
    <mergeCell ref="G70:I71"/>
    <mergeCell ref="J70:J72"/>
    <mergeCell ref="K70:R71"/>
    <mergeCell ref="S70:Y71"/>
    <mergeCell ref="G72:I72"/>
    <mergeCell ref="K72:R72"/>
    <mergeCell ref="S72:Y72"/>
    <mergeCell ref="C67:F69"/>
    <mergeCell ref="G67:I68"/>
    <mergeCell ref="J67:J69"/>
    <mergeCell ref="C64:F66"/>
    <mergeCell ref="G64:I65"/>
    <mergeCell ref="J64:J66"/>
    <mergeCell ref="K64:L65"/>
    <mergeCell ref="M64:M65"/>
    <mergeCell ref="N64:Q66"/>
    <mergeCell ref="R64:U66"/>
    <mergeCell ref="V64:Y66"/>
    <mergeCell ref="G66:I66"/>
    <mergeCell ref="K66:L66"/>
    <mergeCell ref="Q61:Q62"/>
    <mergeCell ref="R61:R63"/>
    <mergeCell ref="S61:T62"/>
    <mergeCell ref="U61:U62"/>
    <mergeCell ref="V61:V63"/>
    <mergeCell ref="W61:X62"/>
    <mergeCell ref="Y61:Y62"/>
    <mergeCell ref="G63:I63"/>
    <mergeCell ref="K63:L63"/>
    <mergeCell ref="O63:P63"/>
    <mergeCell ref="S63:T63"/>
    <mergeCell ref="W63:X63"/>
    <mergeCell ref="R58:R60"/>
    <mergeCell ref="S58:T59"/>
    <mergeCell ref="U58:U59"/>
    <mergeCell ref="V58:V60"/>
    <mergeCell ref="W58:X59"/>
    <mergeCell ref="Y58:Y59"/>
    <mergeCell ref="G60:I60"/>
    <mergeCell ref="K60:L60"/>
    <mergeCell ref="O60:P60"/>
    <mergeCell ref="S60:T60"/>
    <mergeCell ref="W60:X60"/>
    <mergeCell ref="R52:R54"/>
    <mergeCell ref="S52:T53"/>
    <mergeCell ref="U52:U53"/>
    <mergeCell ref="V52:V54"/>
    <mergeCell ref="W52:X53"/>
    <mergeCell ref="Y52:Y53"/>
    <mergeCell ref="G54:I54"/>
    <mergeCell ref="K55:L56"/>
    <mergeCell ref="M55:M56"/>
    <mergeCell ref="N55:N57"/>
    <mergeCell ref="O55:P56"/>
    <mergeCell ref="Q55:Q56"/>
    <mergeCell ref="R55:R57"/>
    <mergeCell ref="S55:T56"/>
    <mergeCell ref="U55:U56"/>
    <mergeCell ref="V55:V57"/>
    <mergeCell ref="W55:X56"/>
    <mergeCell ref="Y55:Y56"/>
    <mergeCell ref="G57:I57"/>
    <mergeCell ref="K57:L57"/>
    <mergeCell ref="O57:P57"/>
    <mergeCell ref="S57:T57"/>
    <mergeCell ref="W57:X57"/>
    <mergeCell ref="C52:D63"/>
    <mergeCell ref="E52:F54"/>
    <mergeCell ref="G52:I53"/>
    <mergeCell ref="J52:J54"/>
    <mergeCell ref="K52:L53"/>
    <mergeCell ref="M52:M53"/>
    <mergeCell ref="N52:N54"/>
    <mergeCell ref="O52:P53"/>
    <mergeCell ref="Q52:Q53"/>
    <mergeCell ref="E58:F60"/>
    <mergeCell ref="G58:I59"/>
    <mergeCell ref="J58:J60"/>
    <mergeCell ref="K58:L59"/>
    <mergeCell ref="M58:M59"/>
    <mergeCell ref="N58:N60"/>
    <mergeCell ref="O58:P59"/>
    <mergeCell ref="Q58:Q59"/>
    <mergeCell ref="E61:F63"/>
    <mergeCell ref="G61:I62"/>
    <mergeCell ref="J61:J63"/>
    <mergeCell ref="K61:L62"/>
    <mergeCell ref="M61:M62"/>
    <mergeCell ref="N61:N63"/>
    <mergeCell ref="O61:P62"/>
    <mergeCell ref="C46:I47"/>
    <mergeCell ref="J46:Y47"/>
    <mergeCell ref="C48:I49"/>
    <mergeCell ref="J48:V49"/>
    <mergeCell ref="W48:Y49"/>
    <mergeCell ref="C50:I51"/>
    <mergeCell ref="J50:M51"/>
    <mergeCell ref="N50:Q51"/>
    <mergeCell ref="R50:U51"/>
    <mergeCell ref="V50:Y51"/>
    <mergeCell ref="C6:Y6"/>
    <mergeCell ref="R8:S8"/>
    <mergeCell ref="K10:M10"/>
    <mergeCell ref="N10:Q10"/>
    <mergeCell ref="R10:Z10"/>
    <mergeCell ref="R11:Z11"/>
    <mergeCell ref="K12:M13"/>
    <mergeCell ref="N12:Q13"/>
    <mergeCell ref="R12:Z13"/>
    <mergeCell ref="H29:Y29"/>
    <mergeCell ref="C30:G31"/>
    <mergeCell ref="H30:Y31"/>
    <mergeCell ref="C32:G33"/>
    <mergeCell ref="H32:Y33"/>
    <mergeCell ref="C34:G35"/>
    <mergeCell ref="H34:V35"/>
    <mergeCell ref="W34:Y35"/>
    <mergeCell ref="C36:G44"/>
    <mergeCell ref="H38:L38"/>
    <mergeCell ref="N38:Q38"/>
    <mergeCell ref="R38:Y38"/>
    <mergeCell ref="H39:L39"/>
    <mergeCell ref="M39:Y39"/>
    <mergeCell ref="H40:L40"/>
    <mergeCell ref="M40:Y40"/>
    <mergeCell ref="H41:L42"/>
    <mergeCell ref="M41:Y42"/>
    <mergeCell ref="H43:L44"/>
    <mergeCell ref="M43:Y44"/>
    <mergeCell ref="V79:Y81"/>
    <mergeCell ref="G81:I81"/>
    <mergeCell ref="K81:L81"/>
    <mergeCell ref="N14:Q15"/>
    <mergeCell ref="R14:Z15"/>
    <mergeCell ref="C17:Y20"/>
    <mergeCell ref="C22:Y22"/>
    <mergeCell ref="C24:G25"/>
    <mergeCell ref="H24:Y25"/>
    <mergeCell ref="C26:G27"/>
    <mergeCell ref="H26:Y27"/>
    <mergeCell ref="H36:L37"/>
    <mergeCell ref="M36:Y37"/>
    <mergeCell ref="K54:L54"/>
    <mergeCell ref="O54:P54"/>
    <mergeCell ref="S54:T54"/>
    <mergeCell ref="W54:X54"/>
    <mergeCell ref="E55:F57"/>
    <mergeCell ref="G55:I56"/>
    <mergeCell ref="J55:J57"/>
    <mergeCell ref="C28:E29"/>
    <mergeCell ref="F28:G28"/>
    <mergeCell ref="H28:Y28"/>
    <mergeCell ref="F29:G29"/>
  </mergeCells>
  <phoneticPr fontId="4"/>
  <conditionalFormatting sqref="H34 W34">
    <cfRule type="cellIs" dxfId="260" priority="91" operator="equal">
      <formula>""</formula>
    </cfRule>
  </conditionalFormatting>
  <conditionalFormatting sqref="J52:K52">
    <cfRule type="cellIs" dxfId="259" priority="4" operator="equal">
      <formula>""</formula>
    </cfRule>
  </conditionalFormatting>
  <conditionalFormatting sqref="J67:K67">
    <cfRule type="cellIs" dxfId="258" priority="3" operator="equal">
      <formula>""</formula>
    </cfRule>
  </conditionalFormatting>
  <conditionalFormatting sqref="J70:K70">
    <cfRule type="cellIs" dxfId="257" priority="1" operator="equal">
      <formula>""</formula>
    </cfRule>
  </conditionalFormatting>
  <conditionalFormatting sqref="K54">
    <cfRule type="cellIs" dxfId="256" priority="79" operator="equal">
      <formula>""</formula>
    </cfRule>
    <cfRule type="expression" dxfId="255" priority="78">
      <formula>ISBLANK(J52)</formula>
    </cfRule>
  </conditionalFormatting>
  <conditionalFormatting sqref="K57 K60 K63 K66">
    <cfRule type="cellIs" dxfId="254" priority="64" operator="equal">
      <formula>""</formula>
    </cfRule>
    <cfRule type="expression" dxfId="253" priority="63">
      <formula>ISBLANK(J55)</formula>
    </cfRule>
  </conditionalFormatting>
  <conditionalFormatting sqref="K69">
    <cfRule type="cellIs" dxfId="252" priority="73" operator="equal">
      <formula>""</formula>
    </cfRule>
    <cfRule type="expression" dxfId="251" priority="72">
      <formula>ISBLANK(J67)</formula>
    </cfRule>
  </conditionalFormatting>
  <conditionalFormatting sqref="K72">
    <cfRule type="expression" dxfId="250" priority="41">
      <formula>ISBLANK(J70)</formula>
    </cfRule>
    <cfRule type="cellIs" dxfId="249" priority="42" operator="equal">
      <formula>""</formula>
    </cfRule>
  </conditionalFormatting>
  <conditionalFormatting sqref="K75">
    <cfRule type="cellIs" dxfId="248" priority="39" operator="equal">
      <formula>""</formula>
    </cfRule>
    <cfRule type="expression" dxfId="247" priority="38">
      <formula>ISBLANK(J73)</formula>
    </cfRule>
  </conditionalFormatting>
  <conditionalFormatting sqref="K78">
    <cfRule type="cellIs" dxfId="246" priority="35" operator="equal">
      <formula>""</formula>
    </cfRule>
    <cfRule type="expression" dxfId="245" priority="34">
      <formula>ISBLANK(J76)</formula>
    </cfRule>
  </conditionalFormatting>
  <conditionalFormatting sqref="K81">
    <cfRule type="expression" dxfId="244" priority="7">
      <formula>ISBLANK(J79)</formula>
    </cfRule>
    <cfRule type="cellIs" dxfId="243" priority="8" operator="equal">
      <formula>""</formula>
    </cfRule>
  </conditionalFormatting>
  <conditionalFormatting sqref="M52:M53">
    <cfRule type="expression" dxfId="242" priority="76">
      <formula>ISBLANK(J52)</formula>
    </cfRule>
  </conditionalFormatting>
  <conditionalFormatting sqref="M54">
    <cfRule type="expression" dxfId="241" priority="19">
      <formula>ISBLANK(J52)</formula>
    </cfRule>
  </conditionalFormatting>
  <conditionalFormatting sqref="M55:M56 M58:M59 M61:M62 M64:M65">
    <cfRule type="expression" dxfId="240" priority="62">
      <formula>ISBLANK(J55)</formula>
    </cfRule>
  </conditionalFormatting>
  <conditionalFormatting sqref="M57">
    <cfRule type="expression" dxfId="239" priority="18">
      <formula>ISBLANK(J55)</formula>
    </cfRule>
  </conditionalFormatting>
  <conditionalFormatting sqref="M60">
    <cfRule type="expression" dxfId="238" priority="16">
      <formula>ISBLANK(J58)</formula>
    </cfRule>
  </conditionalFormatting>
  <conditionalFormatting sqref="M73:M74">
    <cfRule type="expression" dxfId="237" priority="37">
      <formula>ISBLANK(J73)</formula>
    </cfRule>
  </conditionalFormatting>
  <conditionalFormatting sqref="M75 Q75 U75 M78">
    <cfRule type="expression" dxfId="236" priority="13">
      <formula>ISBLANK(J73)</formula>
    </cfRule>
  </conditionalFormatting>
  <conditionalFormatting sqref="M76:M77">
    <cfRule type="expression" dxfId="235" priority="33">
      <formula>ISBLANK(J76)</formula>
    </cfRule>
  </conditionalFormatting>
  <conditionalFormatting sqref="M79:M80">
    <cfRule type="expression" dxfId="234" priority="6">
      <formula>ISBLANK(J79)</formula>
    </cfRule>
  </conditionalFormatting>
  <conditionalFormatting sqref="M81">
    <cfRule type="expression" dxfId="233" priority="5">
      <formula>ISBLANK(J79)</formula>
    </cfRule>
  </conditionalFormatting>
  <conditionalFormatting sqref="M38:N38">
    <cfRule type="cellIs" dxfId="232" priority="88" operator="equal">
      <formula>""</formula>
    </cfRule>
  </conditionalFormatting>
  <conditionalFormatting sqref="N64">
    <cfRule type="cellIs" dxfId="231" priority="92" operator="equal">
      <formula>""</formula>
    </cfRule>
  </conditionalFormatting>
  <conditionalFormatting sqref="N76 R76">
    <cfRule type="cellIs" dxfId="230" priority="80" operator="equal">
      <formula>""</formula>
    </cfRule>
  </conditionalFormatting>
  <conditionalFormatting sqref="N79 R79">
    <cfRule type="cellIs" dxfId="229" priority="10" operator="equal">
      <formula>""</formula>
    </cfRule>
  </conditionalFormatting>
  <conditionalFormatting sqref="N52:O52 R52:S52 V52:W52 J55:K55 N55:O55 R55:S55 V55:W55 J58:K58 N58:O58 R58:S58 V58:W58 J61:K61 N61:O61 R61:S61 V61:W61 J64:K64 J73:K73 N73:O73 R73:S73 J76:K76 J79:K79">
    <cfRule type="cellIs" dxfId="228" priority="2" operator="equal">
      <formula>""</formula>
    </cfRule>
  </conditionalFormatting>
  <conditionalFormatting sqref="O54">
    <cfRule type="cellIs" dxfId="227" priority="60" operator="equal">
      <formula>""</formula>
    </cfRule>
    <cfRule type="expression" dxfId="226" priority="59">
      <formula>ISBLANK(N52)</formula>
    </cfRule>
  </conditionalFormatting>
  <conditionalFormatting sqref="O57 O60 O63">
    <cfRule type="cellIs" dxfId="225" priority="56" operator="equal">
      <formula>""</formula>
    </cfRule>
    <cfRule type="expression" dxfId="224" priority="55">
      <formula>ISBLANK(N55)</formula>
    </cfRule>
  </conditionalFormatting>
  <conditionalFormatting sqref="O75">
    <cfRule type="expression" dxfId="223" priority="30">
      <formula>ISBLANK(N73)</formula>
    </cfRule>
    <cfRule type="cellIs" dxfId="222" priority="31" operator="equal">
      <formula>""</formula>
    </cfRule>
  </conditionalFormatting>
  <conditionalFormatting sqref="O65:Q65 S65:U65 W65:Y65">
    <cfRule type="cellIs" dxfId="221" priority="81" operator="equal">
      <formula>""</formula>
    </cfRule>
  </conditionalFormatting>
  <conditionalFormatting sqref="Q52:Q53">
    <cfRule type="expression" dxfId="220" priority="58">
      <formula>ISBLANK(N52)</formula>
    </cfRule>
  </conditionalFormatting>
  <conditionalFormatting sqref="Q54 U54 Y54 Q57 U57 Y57 Q60 U60 Y60 M63 Q63 U63 Y63 M66">
    <cfRule type="expression" dxfId="219" priority="17">
      <formula>ISBLANK(J52)</formula>
    </cfRule>
  </conditionalFormatting>
  <conditionalFormatting sqref="Q55:Q56 Q58:Q59 Q61:Q62">
    <cfRule type="expression" dxfId="218" priority="54">
      <formula>ISBLANK(N55)</formula>
    </cfRule>
  </conditionalFormatting>
  <conditionalFormatting sqref="Q73:Q74">
    <cfRule type="expression" dxfId="217" priority="29">
      <formula>ISBLANK(N73)</formula>
    </cfRule>
  </conditionalFormatting>
  <conditionalFormatting sqref="R10:R11">
    <cfRule type="cellIs" dxfId="216" priority="90" operator="equal">
      <formula>""</formula>
    </cfRule>
  </conditionalFormatting>
  <conditionalFormatting sqref="R64">
    <cfRule type="cellIs" dxfId="215" priority="85" operator="equal">
      <formula>""</formula>
    </cfRule>
  </conditionalFormatting>
  <conditionalFormatting sqref="R10:Z15">
    <cfRule type="cellIs" dxfId="214" priority="89" operator="equal">
      <formula>""</formula>
    </cfRule>
  </conditionalFormatting>
  <conditionalFormatting sqref="S54">
    <cfRule type="cellIs" dxfId="213" priority="24" operator="equal">
      <formula>""</formula>
    </cfRule>
    <cfRule type="expression" dxfId="212" priority="23">
      <formula>ISBLANK(R52)</formula>
    </cfRule>
  </conditionalFormatting>
  <conditionalFormatting sqref="S57 S60 S63">
    <cfRule type="cellIs" dxfId="211" priority="21" operator="equal">
      <formula>""</formula>
    </cfRule>
    <cfRule type="expression" dxfId="210" priority="20">
      <formula>ISBLANK(R55)</formula>
    </cfRule>
  </conditionalFormatting>
  <conditionalFormatting sqref="S75">
    <cfRule type="cellIs" dxfId="209" priority="27" operator="equal">
      <formula>""</formula>
    </cfRule>
    <cfRule type="expression" dxfId="208" priority="26">
      <formula>ISBLANK(R73)</formula>
    </cfRule>
  </conditionalFormatting>
  <conditionalFormatting sqref="S67:Y68">
    <cfRule type="expression" dxfId="207" priority="70">
      <formula>ISBLANK(J67)</formula>
    </cfRule>
  </conditionalFormatting>
  <conditionalFormatting sqref="S69:Y69">
    <cfRule type="expression" dxfId="206" priority="15">
      <formula>ISBLANK(J67)</formula>
    </cfRule>
  </conditionalFormatting>
  <conditionalFormatting sqref="S70:Y71">
    <cfRule type="expression" dxfId="205" priority="69">
      <formula>ISBLANK(J70)</formula>
    </cfRule>
  </conditionalFormatting>
  <conditionalFormatting sqref="S72:Y72">
    <cfRule type="expression" dxfId="204" priority="14">
      <formula>ISBLANK(J70)</formula>
    </cfRule>
  </conditionalFormatting>
  <conditionalFormatting sqref="T8 V8 X8 H24:Y27 H28:H29 H30:Y33 M36 M39:M41 M43:Y44 J46 W48 H86:I93">
    <cfRule type="cellIs" dxfId="203" priority="93" operator="equal">
      <formula>""</formula>
    </cfRule>
  </conditionalFormatting>
  <conditionalFormatting sqref="U52:U53">
    <cfRule type="expression" dxfId="202" priority="52">
      <formula>ISBLANK(R52)</formula>
    </cfRule>
  </conditionalFormatting>
  <conditionalFormatting sqref="U55:U56 U58:U59 U61:U62">
    <cfRule type="expression" dxfId="201" priority="51">
      <formula>ISBLANK(R55)</formula>
    </cfRule>
  </conditionalFormatting>
  <conditionalFormatting sqref="U73:U74">
    <cfRule type="expression" dxfId="200" priority="25">
      <formula>ISBLANK(R73)</formula>
    </cfRule>
  </conditionalFormatting>
  <conditionalFormatting sqref="V64">
    <cfRule type="cellIs" dxfId="199" priority="84" operator="equal">
      <formula>""</formula>
    </cfRule>
  </conditionalFormatting>
  <conditionalFormatting sqref="V73">
    <cfRule type="cellIs" dxfId="198" priority="83" operator="equal">
      <formula>""</formula>
    </cfRule>
  </conditionalFormatting>
  <conditionalFormatting sqref="V76">
    <cfRule type="cellIs" dxfId="197" priority="82" operator="equal">
      <formula>""</formula>
    </cfRule>
  </conditionalFormatting>
  <conditionalFormatting sqref="V79">
    <cfRule type="cellIs" dxfId="196" priority="11" operator="equal">
      <formula>""</formula>
    </cfRule>
  </conditionalFormatting>
  <conditionalFormatting sqref="W54">
    <cfRule type="expression" dxfId="195" priority="48">
      <formula>ISBLANK(V52)</formula>
    </cfRule>
    <cfRule type="cellIs" dxfId="194" priority="49" operator="equal">
      <formula>""</formula>
    </cfRule>
  </conditionalFormatting>
  <conditionalFormatting sqref="W57 W60 W63">
    <cfRule type="expression" dxfId="193" priority="44">
      <formula>ISBLANK(V55)</formula>
    </cfRule>
    <cfRule type="cellIs" dxfId="192" priority="45" operator="equal">
      <formula>""</formula>
    </cfRule>
  </conditionalFormatting>
  <conditionalFormatting sqref="Y52:Y53">
    <cfRule type="expression" dxfId="191" priority="47">
      <formula>ISBLANK(V52)</formula>
    </cfRule>
  </conditionalFormatting>
  <conditionalFormatting sqref="Y55:Y56 Y58:Y59 Y61:Y62">
    <cfRule type="expression" dxfId="190" priority="43">
      <formula>ISBLANK(V55)</formula>
    </cfRule>
  </conditionalFormatting>
  <dataValidations count="5">
    <dataValidation type="list" allowBlank="1" showInputMessage="1" showErrorMessage="1" sqref="H86:I93 J70 J73 J64 V55 V58 V52 N73 W65:Y65 R58 R55 J58 S65:U65 R73 R52 J55 N58 J52 O65:Q65 N52 J76 J67 N55 V61 R61 J61 N61 J79">
      <formula1>"✔"</formula1>
    </dataValidation>
    <dataValidation type="list" allowBlank="1" showInputMessage="1" showErrorMessage="1" sqref="H65596 WVY983092 WMC983092 WCG983092 VSK983092 VIO983092 UYS983092 UOW983092 UFA983092 TVE983092 TLI983092 TBM983092 SRQ983092 SHU983092 RXY983092 ROC983092 REG983092 QUK983092 QKO983092 QAS983092 PQW983092 PHA983092 OXE983092 ONI983092 ODM983092 NTQ983092 NJU983092 MZY983092 MQC983092 MGG983092 LWK983092 LMO983092 LCS983092 KSW983092 KJA983092 JZE983092 JPI983092 JFM983092 IVQ983092 ILU983092 IBY983092 HSC983092 HIG983092 GYK983092 GOO983092 GES983092 FUW983092 FLA983092 FBE983092 ERI983092 EHM983092 DXQ983092 DNU983092 DDY983092 CUC983092 CKG983092 CAK983092 BQO983092 BGS983092 AWW983092 ANA983092 ADE983092 TI983092 JM983092 H983100 WVY917556 WMC917556 WCG917556 VSK917556 VIO917556 UYS917556 UOW917556 UFA917556 TVE917556 TLI917556 TBM917556 SRQ917556 SHU917556 RXY917556 ROC917556 REG917556 QUK917556 QKO917556 QAS917556 PQW917556 PHA917556 OXE917556 ONI917556 ODM917556 NTQ917556 NJU917556 MZY917556 MQC917556 MGG917556 LWK917556 LMO917556 LCS917556 KSW917556 KJA917556 JZE917556 JPI917556 JFM917556 IVQ917556 ILU917556 IBY917556 HSC917556 HIG917556 GYK917556 GOO917556 GES917556 FUW917556 FLA917556 FBE917556 ERI917556 EHM917556 DXQ917556 DNU917556 DDY917556 CUC917556 CKG917556 CAK917556 BQO917556 BGS917556 AWW917556 ANA917556 ADE917556 TI917556 JM917556 H917564 WVY852020 WMC852020 WCG852020 VSK852020 VIO852020 UYS852020 UOW852020 UFA852020 TVE852020 TLI852020 TBM852020 SRQ852020 SHU852020 RXY852020 ROC852020 REG852020 QUK852020 QKO852020 QAS852020 PQW852020 PHA852020 OXE852020 ONI852020 ODM852020 NTQ852020 NJU852020 MZY852020 MQC852020 MGG852020 LWK852020 LMO852020 LCS852020 KSW852020 KJA852020 JZE852020 JPI852020 JFM852020 IVQ852020 ILU852020 IBY852020 HSC852020 HIG852020 GYK852020 GOO852020 GES852020 FUW852020 FLA852020 FBE852020 ERI852020 EHM852020 DXQ852020 DNU852020 DDY852020 CUC852020 CKG852020 CAK852020 BQO852020 BGS852020 AWW852020 ANA852020 ADE852020 TI852020 JM852020 H852028 WVY786484 WMC786484 WCG786484 VSK786484 VIO786484 UYS786484 UOW786484 UFA786484 TVE786484 TLI786484 TBM786484 SRQ786484 SHU786484 RXY786484 ROC786484 REG786484 QUK786484 QKO786484 QAS786484 PQW786484 PHA786484 OXE786484 ONI786484 ODM786484 NTQ786484 NJU786484 MZY786484 MQC786484 MGG786484 LWK786484 LMO786484 LCS786484 KSW786484 KJA786484 JZE786484 JPI786484 JFM786484 IVQ786484 ILU786484 IBY786484 HSC786484 HIG786484 GYK786484 GOO786484 GES786484 FUW786484 FLA786484 FBE786484 ERI786484 EHM786484 DXQ786484 DNU786484 DDY786484 CUC786484 CKG786484 CAK786484 BQO786484 BGS786484 AWW786484 ANA786484 ADE786484 TI786484 JM786484 H786492 WVY720948 WMC720948 WCG720948 VSK720948 VIO720948 UYS720948 UOW720948 UFA720948 TVE720948 TLI720948 TBM720948 SRQ720948 SHU720948 RXY720948 ROC720948 REG720948 QUK720948 QKO720948 QAS720948 PQW720948 PHA720948 OXE720948 ONI720948 ODM720948 NTQ720948 NJU720948 MZY720948 MQC720948 MGG720948 LWK720948 LMO720948 LCS720948 KSW720948 KJA720948 JZE720948 JPI720948 JFM720948 IVQ720948 ILU720948 IBY720948 HSC720948 HIG720948 GYK720948 GOO720948 GES720948 FUW720948 FLA720948 FBE720948 ERI720948 EHM720948 DXQ720948 DNU720948 DDY720948 CUC720948 CKG720948 CAK720948 BQO720948 BGS720948 AWW720948 ANA720948 ADE720948 TI720948 JM720948 H720956 WVY655412 WMC655412 WCG655412 VSK655412 VIO655412 UYS655412 UOW655412 UFA655412 TVE655412 TLI655412 TBM655412 SRQ655412 SHU655412 RXY655412 ROC655412 REG655412 QUK655412 QKO655412 QAS655412 PQW655412 PHA655412 OXE655412 ONI655412 ODM655412 NTQ655412 NJU655412 MZY655412 MQC655412 MGG655412 LWK655412 LMO655412 LCS655412 KSW655412 KJA655412 JZE655412 JPI655412 JFM655412 IVQ655412 ILU655412 IBY655412 HSC655412 HIG655412 GYK655412 GOO655412 GES655412 FUW655412 FLA655412 FBE655412 ERI655412 EHM655412 DXQ655412 DNU655412 DDY655412 CUC655412 CKG655412 CAK655412 BQO655412 BGS655412 AWW655412 ANA655412 ADE655412 TI655412 JM655412 H655420 WVY589876 WMC589876 WCG589876 VSK589876 VIO589876 UYS589876 UOW589876 UFA589876 TVE589876 TLI589876 TBM589876 SRQ589876 SHU589876 RXY589876 ROC589876 REG589876 QUK589876 QKO589876 QAS589876 PQW589876 PHA589876 OXE589876 ONI589876 ODM589876 NTQ589876 NJU589876 MZY589876 MQC589876 MGG589876 LWK589876 LMO589876 LCS589876 KSW589876 KJA589876 JZE589876 JPI589876 JFM589876 IVQ589876 ILU589876 IBY589876 HSC589876 HIG589876 GYK589876 GOO589876 GES589876 FUW589876 FLA589876 FBE589876 ERI589876 EHM589876 DXQ589876 DNU589876 DDY589876 CUC589876 CKG589876 CAK589876 BQO589876 BGS589876 AWW589876 ANA589876 ADE589876 TI589876 JM589876 H589884 WVY524340 WMC524340 WCG524340 VSK524340 VIO524340 UYS524340 UOW524340 UFA524340 TVE524340 TLI524340 TBM524340 SRQ524340 SHU524340 RXY524340 ROC524340 REG524340 QUK524340 QKO524340 QAS524340 PQW524340 PHA524340 OXE524340 ONI524340 ODM524340 NTQ524340 NJU524340 MZY524340 MQC524340 MGG524340 LWK524340 LMO524340 LCS524340 KSW524340 KJA524340 JZE524340 JPI524340 JFM524340 IVQ524340 ILU524340 IBY524340 HSC524340 HIG524340 GYK524340 GOO524340 GES524340 FUW524340 FLA524340 FBE524340 ERI524340 EHM524340 DXQ524340 DNU524340 DDY524340 CUC524340 CKG524340 CAK524340 BQO524340 BGS524340 AWW524340 ANA524340 ADE524340 TI524340 JM524340 H524348 WVY458804 WMC458804 WCG458804 VSK458804 VIO458804 UYS458804 UOW458804 UFA458804 TVE458804 TLI458804 TBM458804 SRQ458804 SHU458804 RXY458804 ROC458804 REG458804 QUK458804 QKO458804 QAS458804 PQW458804 PHA458804 OXE458804 ONI458804 ODM458804 NTQ458804 NJU458804 MZY458804 MQC458804 MGG458804 LWK458804 LMO458804 LCS458804 KSW458804 KJA458804 JZE458804 JPI458804 JFM458804 IVQ458804 ILU458804 IBY458804 HSC458804 HIG458804 GYK458804 GOO458804 GES458804 FUW458804 FLA458804 FBE458804 ERI458804 EHM458804 DXQ458804 DNU458804 DDY458804 CUC458804 CKG458804 CAK458804 BQO458804 BGS458804 AWW458804 ANA458804 ADE458804 TI458804 JM458804 H458812 WVY393268 WMC393268 WCG393268 VSK393268 VIO393268 UYS393268 UOW393268 UFA393268 TVE393268 TLI393268 TBM393268 SRQ393268 SHU393268 RXY393268 ROC393268 REG393268 QUK393268 QKO393268 QAS393268 PQW393268 PHA393268 OXE393268 ONI393268 ODM393268 NTQ393268 NJU393268 MZY393268 MQC393268 MGG393268 LWK393268 LMO393268 LCS393268 KSW393268 KJA393268 JZE393268 JPI393268 JFM393268 IVQ393268 ILU393268 IBY393268 HSC393268 HIG393268 GYK393268 GOO393268 GES393268 FUW393268 FLA393268 FBE393268 ERI393268 EHM393268 DXQ393268 DNU393268 DDY393268 CUC393268 CKG393268 CAK393268 BQO393268 BGS393268 AWW393268 ANA393268 ADE393268 TI393268 JM393268 H393276 WVY327732 WMC327732 WCG327732 VSK327732 VIO327732 UYS327732 UOW327732 UFA327732 TVE327732 TLI327732 TBM327732 SRQ327732 SHU327732 RXY327732 ROC327732 REG327732 QUK327732 QKO327732 QAS327732 PQW327732 PHA327732 OXE327732 ONI327732 ODM327732 NTQ327732 NJU327732 MZY327732 MQC327732 MGG327732 LWK327732 LMO327732 LCS327732 KSW327732 KJA327732 JZE327732 JPI327732 JFM327732 IVQ327732 ILU327732 IBY327732 HSC327732 HIG327732 GYK327732 GOO327732 GES327732 FUW327732 FLA327732 FBE327732 ERI327732 EHM327732 DXQ327732 DNU327732 DDY327732 CUC327732 CKG327732 CAK327732 BQO327732 BGS327732 AWW327732 ANA327732 ADE327732 TI327732 JM327732 H327740 WVY262196 WMC262196 WCG262196 VSK262196 VIO262196 UYS262196 UOW262196 UFA262196 TVE262196 TLI262196 TBM262196 SRQ262196 SHU262196 RXY262196 ROC262196 REG262196 QUK262196 QKO262196 QAS262196 PQW262196 PHA262196 OXE262196 ONI262196 ODM262196 NTQ262196 NJU262196 MZY262196 MQC262196 MGG262196 LWK262196 LMO262196 LCS262196 KSW262196 KJA262196 JZE262196 JPI262196 JFM262196 IVQ262196 ILU262196 IBY262196 HSC262196 HIG262196 GYK262196 GOO262196 GES262196 FUW262196 FLA262196 FBE262196 ERI262196 EHM262196 DXQ262196 DNU262196 DDY262196 CUC262196 CKG262196 CAK262196 BQO262196 BGS262196 AWW262196 ANA262196 ADE262196 TI262196 JM262196 H262204 WVY196660 WMC196660 WCG196660 VSK196660 VIO196660 UYS196660 UOW196660 UFA196660 TVE196660 TLI196660 TBM196660 SRQ196660 SHU196660 RXY196660 ROC196660 REG196660 QUK196660 QKO196660 QAS196660 PQW196660 PHA196660 OXE196660 ONI196660 ODM196660 NTQ196660 NJU196660 MZY196660 MQC196660 MGG196660 LWK196660 LMO196660 LCS196660 KSW196660 KJA196660 JZE196660 JPI196660 JFM196660 IVQ196660 ILU196660 IBY196660 HSC196660 HIG196660 GYK196660 GOO196660 GES196660 FUW196660 FLA196660 FBE196660 ERI196660 EHM196660 DXQ196660 DNU196660 DDY196660 CUC196660 CKG196660 CAK196660 BQO196660 BGS196660 AWW196660 ANA196660 ADE196660 TI196660 JM196660 H196668 WVY131124 WMC131124 WCG131124 VSK131124 VIO131124 UYS131124 UOW131124 UFA131124 TVE131124 TLI131124 TBM131124 SRQ131124 SHU131124 RXY131124 ROC131124 REG131124 QUK131124 QKO131124 QAS131124 PQW131124 PHA131124 OXE131124 ONI131124 ODM131124 NTQ131124 NJU131124 MZY131124 MQC131124 MGG131124 LWK131124 LMO131124 LCS131124 KSW131124 KJA131124 JZE131124 JPI131124 JFM131124 IVQ131124 ILU131124 IBY131124 HSC131124 HIG131124 GYK131124 GOO131124 GES131124 FUW131124 FLA131124 FBE131124 ERI131124 EHM131124 DXQ131124 DNU131124 DDY131124 CUC131124 CKG131124 CAK131124 BQO131124 BGS131124 AWW131124 ANA131124 ADE131124 TI131124 JM131124 H131132 WVY65588 WMC65588 WCG65588 VSK65588 VIO65588 UYS65588 UOW65588 UFA65588 TVE65588 TLI65588 TBM65588 SRQ65588 SHU65588 RXY65588 ROC65588 REG65588 QUK65588 QKO65588 QAS65588 PQW65588 PHA65588 OXE65588 ONI65588 ODM65588 NTQ65588 NJU65588 MZY65588 MQC65588 MGG65588 LWK65588 LMO65588 LCS65588 KSW65588 KJA65588 JZE65588 JPI65588 JFM65588 IVQ65588 ILU65588 IBY65588 HSC65588 HIG65588 GYK65588 GOO65588 GES65588 FUW65588 FLA65588 FBE65588 ERI65588 EHM65588 DXQ65588 DNU65588 DDY65588 CUC65588 CKG65588 CAK65588 BQO65588 BGS65588 AWW65588 ANA65588 ADE65588 TI65588 JM65588">
      <formula1>#REF!</formula1>
    </dataValidation>
    <dataValidation type="list" allowBlank="1" showInputMessage="1" showErrorMessage="1" sqref="WWB983084:WWE983084 JP53:JS54 JF55:JI57 WWB53:WWE54 WVR55:WVU57 WMF53:WMI54 WLV55:WLY57 WCJ53:WCM54 WBZ55:WCC57 VSN53:VSQ54 VSD55:VSG57 VIR53:VIU54 VIH55:VIK57 UYV53:UYY54 UYL55:UYO57 UOZ53:UPC54 UOP55:UOS57 UFD53:UFG54 UET55:UEW57 TVH53:TVK54 TUX55:TVA57 TLL53:TLO54 TLB55:TLE57 TBP53:TBS54 TBF55:TBI57 SRT53:SRW54 SRJ55:SRM57 SHX53:SIA54 SHN55:SHQ57 RYB53:RYE54 RXR55:RXU57 ROF53:ROI54 RNV55:RNY57 REJ53:REM54 RDZ55:REC57 QUN53:QUQ54 QUD55:QUG57 QKR53:QKU54 QKH55:QKK57 QAV53:QAY54 QAL55:QAO57 PQZ53:PRC54 PQP55:PQS57 PHD53:PHG54 PGT55:PGW57 OXH53:OXK54 OWX55:OXA57 ONL53:ONO54 ONB55:ONE57 ODP53:ODS54 ODF55:ODI57 NTT53:NTW54 NTJ55:NTM57 NJX53:NKA54 NJN55:NJQ57 NAB53:NAE54 MZR55:MZU57 MQF53:MQI54 MPV55:MPY57 MGJ53:MGM54 MFZ55:MGC57 LWN53:LWQ54 LWD55:LWG57 LMR53:LMU54 LMH55:LMK57 LCV53:LCY54 LCL55:LCO57 KSZ53:KTC54 KSP55:KSS57 KJD53:KJG54 KIT55:KIW57 JZH53:JZK54 JYX55:JZA57 JPL53:JPO54 JPB55:JPE57 JFP53:JFS54 JFF55:JFI57 IVT53:IVW54 IVJ55:IVM57 ILX53:IMA54 ILN55:ILQ57 ICB53:ICE54 IBR55:IBU57 HSF53:HSI54 HRV55:HRY57 HIJ53:HIM54 HHZ55:HIC57 GYN53:GYQ54 GYD55:GYG57 GOR53:GOU54 GOH55:GOK57 GEV53:GEY54 GEL55:GEO57 FUZ53:FVC54 FUP55:FUS57 FLD53:FLG54 FKT55:FKW57 FBH53:FBK54 FAX55:FBA57 ERL53:ERO54 ERB55:ERE57 EHP53:EHS54 EHF55:EHI57 DXT53:DXW54 DXJ55:DXM57 DNX53:DOA54 DNN55:DNQ57 DEB53:DEE54 DDR55:DDU57 CUF53:CUI54 CTV55:CTY57 CKJ53:CKM54 CJZ55:CKC57 CAN53:CAQ54 CAD55:CAG57 BQR53:BQU54 BQH55:BQK57 BGV53:BGY54 BGL55:BGO57 AWZ53:AXC54 AWP55:AWS57 AND53:ANG54 AMT55:AMW57 ADH53:ADK54 ACX55:ADA57 TL53:TO54 TB55:TE57 AND74:ANG81 AWZ74:AXC81 BGV74:BGY81 BQR74:BQU81 CAN74:CAQ81 CKJ74:CKM81 CUF74:CUI81 DEB74:DEE81 DNX74:DOA81 DXT74:DXW81 EHP74:EHS81 ERL74:ERO81 FBH74:FBK81 FLD74:FLG81 FUZ74:FVC81 GEV74:GEY81 GOR74:GOU81 GYN74:GYQ81 HIJ74:HIM81 HSF74:HSI81 ICB74:ICE81 ILX74:IMA81 IVT74:IVW81 JFP74:JFS81 JPL74:JPO81 JZH74:JZK81 KJD74:KJG81 KSZ74:KTC81 LCV74:LCY81 LMR74:LMU81 LWN74:LWQ81 MGJ74:MGM81 MQF74:MQI81 NAB74:NAE81 NJX74:NKA81 NTT74:NTW81 ODP74:ODS81 ONL74:ONO81 OXH74:OXK81 PHD74:PHG81 PQZ74:PRC81 QAV74:QAY81 QKR74:QKU81 QUN74:QUQ81 REJ74:REM81 ROF74:ROI81 RYB74:RYE81 SHX74:SIA81 SRT74:SRW81 TBP74:TBS81 TLL74:TLO81 TVH74:TVK81 UFD74:UFG81 UOZ74:UPC81 UYV74:UYY81 VIR74:VIU81 VSN74:VSQ81 WCJ74:WCM81 WMF74:WMI81 WWB74:WWE81 JP74:JS81 TL74:TO81 WMF50:WMI50 AND64:ANG67 AWZ64:AXC67 BGV64:BGY67 BQR64:BQU67 CAN64:CAQ67 CKJ64:CKM67 CUF64:CUI67 DEB64:DEE67 DNX64:DOA67 DXT64:DXW67 EHP64:EHS67 ERL64:ERO67 FBH64:FBK67 FLD64:FLG67 FUZ64:FVC67 GEV64:GEY67 GOR64:GOU67 GYN64:GYQ67 HIJ64:HIM67 HSF64:HSI67 ICB64:ICE67 ILX64:IMA67 IVT64:IVW67 JFP64:JFS67 JPL64:JPO67 JZH64:JZK67 KJD64:KJG67 KSZ64:KTC67 LCV64:LCY67 LMR64:LMU67 LWN64:LWQ67 MGJ64:MGM67 MQF64:MQI67 NAB64:NAE67 NJX64:NKA67 NTT64:NTW67 ODP64:ODS67 ONL64:ONO67 OXH64:OXK67 PHD64:PHG67 PQZ64:PRC67 QAV64:QAY67 QKR64:QKU67 QUN64:QUQ67 REJ64:REM67 ROF64:ROI67 RYB64:RYE67 SHX64:SIA67 SRT64:SRW67 TBP64:TBS67 TLL64:TLO67 TVH64:TVK67 UFD64:UFG67 UOZ64:UPC67 UYV64:UYY67 VIR64:VIU67 VSN64:VSQ67 WCJ64:WCM67 WMF64:WMI67 WWB64:WWE67 JP64:JS67 WCJ62:WCM62 VSN59:VSQ60 VIR59:VIU60 UYV59:UYY60 UOZ59:UPC60 UFD59:UFG60 TVH59:TVK60 TLL59:TLO60 TBP59:TBS60 SRT59:SRW60 SHX59:SIA60 RYB59:RYE60 ROF59:ROI60 REJ59:REM60 QUN59:QUQ60 QKR59:QKU60 QAV59:QAY60 PQZ59:PRC60 PHD59:PHG60 OXH59:OXK60 ONL59:ONO60 ODP59:ODS60 NTT59:NTW60 NJX59:NKA60 NAB59:NAE60 MQF59:MQI60 MGJ59:MGM60 LWN59:LWQ60 LMR59:LMU60 LCV59:LCY60 KSZ59:KTC60 KJD59:KJG60 JZH59:JZK60 JPL59:JPO60 JFP59:JFS60 IVT59:IVW60 ILX59:IMA60 ICB59:ICE60 HSF59:HSI60 HIJ59:HIM60 GYN59:GYQ60 GOR59:GOU60 GEV59:GEY60 FUZ59:FVC60 FLD59:FLG60 FBH59:FBK60 ERL59:ERO60 EHP59:EHS60 DXT59:DXW60 DNX59:DOA60 DEB59:DEE60 CUF59:CUI60 CKJ59:CKM60 CAN59:CAQ60 BQR59:BQU60 BGV59:BGY60 AWZ59:AXC60 AND59:ANG60 ADH59:ADK60 TL59:TO60 JP59:JS60 WMF59:WMI60 WWB59:WWE60 WCJ59:WCM60 ADH64:ADK67 WMF70:WMI70 JP88:JS90 JP1:JS1 JP3:JS3 TL1:TO1 TL3:TO3 ADH1:ADK1 ADH3:ADK3 AND1:ANG1 AND3:ANG3 AWZ1:AXC1 AWZ3:AXC3 BGV1:BGY1 BGV3:BGY3 BQR1:BQU1 BQR3:BQU3 CAN1:CAQ1 CAN3:CAQ3 CKJ1:CKM1 CKJ3:CKM3 CUF1:CUI1 CUF3:CUI3 DEB1:DEE1 DEB3:DEE3 DNX1:DOA1 DNX3:DOA3 DXT1:DXW1 DXT3:DXW3 EHP1:EHS1 EHP3:EHS3 ERL1:ERO1 ERL3:ERO3 FBH1:FBK1 FBH3:FBK3 FLD1:FLG1 FLD3:FLG3 FUZ1:FVC1 FUZ3:FVC3 GEV1:GEY1 GEV3:GEY3 GOR1:GOU1 GOR3:GOU3 GYN1:GYQ1 GYN3:GYQ3 HIJ1:HIM1 HIJ3:HIM3 HSF1:HSI1 HSF3:HSI3 ICB1:ICE1 ICB3:ICE3 ILX1:IMA1 ILX3:IMA3 IVT1:IVW1 IVT3:IVW3 JFP1:JFS1 JFP3:JFS3 JPL1:JPO1 JPL3:JPO3 JZH1:JZK1 JZH3:JZK3 KJD1:KJG1 KJD3:KJG3 KSZ1:KTC1 KSZ3:KTC3 LCV1:LCY1 LCV3:LCY3 LMR1:LMU1 LMR3:LMU3 LWN1:LWQ1 LWN3:LWQ3 MGJ1:MGM1 MGJ3:MGM3 MQF1:MQI1 MQF3:MQI3 NAB1:NAE1 NAB3:NAE3 NJX1:NKA1 NJX3:NKA3 NTT1:NTW1 NTT3:NTW3 ODP1:ODS1 ODP3:ODS3 ONL1:ONO1 ONL3:ONO3 OXH1:OXK1 OXH3:OXK3 PHD1:PHG1 PHD3:PHG3 PQZ1:PRC1 PQZ3:PRC3 QAV1:QAY1 QAV3:QAY3 QKR1:QKU1 QKR3:QKU3 QUN1:QUQ1 QUN3:QUQ3 REJ1:REM1 REJ3:REM3 ROF1:ROI1 ROF3:ROI3 RYB1:RYE1 RYB3:RYE3 SHX1:SIA1 SHX3:SIA3 SRT1:SRW1 SRT3:SRW3 TBP1:TBS1 TBP3:TBS3 TLL1:TLO1 TLL3:TLO3 TVH1:TVK1 TVH3:TVK3 UFD1:UFG1 UFD3:UFG3 UOZ1:UPC1 UOZ3:UPC3 UYV1:UYY1 UYV3:UYY3 VIR1:VIU1 VIR3:VIU3 VSN1:VSQ1 VSN3:VSQ3 WCJ1:WCM1 WCJ3:WCM3 WMF1:WMI1 WMF3:WMI3 WWB1:WWE1 WWB3:WWE3 S65588:T65588 K65588:O65588 K131124:O131124 K196660:O196660 K262196:O262196 K327732:O327732 K393268:O393268 K458804:O458804 K524340:O524340 K589876:O589876 K655412:O655412 K720948:O720948 K786484:O786484 K852020:O852020 K917556:O917556 K983092:O983092 WCJ983084:WCM983084 VSN983084:VSQ983084 VIR983084:VIU983084 UYV983084:UYY983084 UOZ983084:UPC983084 UFD983084:UFG983084 TVH983084:TVK983084 TLL983084:TLO983084 TBP983084:TBS983084 SRT983084:SRW983084 SHX983084:SIA983084 RYB983084:RYE983084 ROF983084:ROI983084 REJ983084:REM983084 QUN983084:QUQ983084 QKR983084:QKU983084 QAV983084:QAY983084 PQZ983084:PRC983084 PHD983084:PHG983084 OXH983084:OXK983084 ONL983084:ONO983084 ODP983084:ODS983084 NTT983084:NTW983084 NJX983084:NKA983084 NAB983084:NAE983084 MQF983084:MQI983084 MGJ983084:MGM983084 LWN983084:LWQ983084 LMR983084:LMU983084 LCV983084:LCY983084 KSZ983084:KTC983084 KJD983084:KJG983084 JZH983084:JZK983084 JPL983084:JPO983084 JFP983084:JFS983084 IVT983084:IVW983084 ILX983084:IMA983084 ICB983084:ICE983084 HSF983084:HSI983084 HIJ983084:HIM983084 GYN983084:GYQ983084 GOR983084:GOU983084 GEV983084:GEY983084 FUZ983084:FVC983084 FLD983084:FLG983084 FBH983084:FBK983084 ERL983084:ERO983084 EHP983084:EHS983084 DXT983084:DXW983084 DNX983084:DOA983084 DEB983084:DEE983084 CUF983084:CUI983084 CKJ983084:CKM983084 CAN983084:CAQ983084 BQR983084:BQU983084 BGV983084:BGY983084 AWZ983084:AXC983084 AND983084:ANG983084 ADH983084:ADK983084 TL983084:TO983084 JP983084:JS983084 WMF983084:WMI983084 WWB917548:WWE917548 WMF917548:WMI917548 WCJ917548:WCM917548 VSN917548:VSQ917548 VIR917548:VIU917548 UYV917548:UYY917548 UOZ917548:UPC917548 UFD917548:UFG917548 TVH917548:TVK917548 TLL917548:TLO917548 TBP917548:TBS917548 SRT917548:SRW917548 SHX917548:SIA917548 RYB917548:RYE917548 ROF917548:ROI917548 REJ917548:REM917548 QUN917548:QUQ917548 QKR917548:QKU917548 QAV917548:QAY917548 PQZ917548:PRC917548 PHD917548:PHG917548 OXH917548:OXK917548 ONL917548:ONO917548 ODP917548:ODS917548 NTT917548:NTW917548 NJX917548:NKA917548 NAB917548:NAE917548 MQF917548:MQI917548 MGJ917548:MGM917548 LWN917548:LWQ917548 LMR917548:LMU917548 LCV917548:LCY917548 KSZ917548:KTC917548 KJD917548:KJG917548 JZH917548:JZK917548 JPL917548:JPO917548 JFP917548:JFS917548 IVT917548:IVW917548 ILX917548:IMA917548 ICB917548:ICE917548 HSF917548:HSI917548 HIJ917548:HIM917548 GYN917548:GYQ917548 GOR917548:GOU917548 GEV917548:GEY917548 FUZ917548:FVC917548 FLD917548:FLG917548 FBH917548:FBK917548 ERL917548:ERO917548 EHP917548:EHS917548 DXT917548:DXW917548 DNX917548:DOA917548 DEB917548:DEE917548 CUF917548:CUI917548 CKJ917548:CKM917548 CAN917548:CAQ917548 BQR917548:BQU917548 BGV917548:BGY917548 AWZ917548:AXC917548 AND917548:ANG917548 ADH917548:ADK917548 TL917548:TO917548 JP917548:JS917548 S983092:T983092 WWB852012:WWE852012 WMF852012:WMI852012 WCJ852012:WCM852012 VSN852012:VSQ852012 VIR852012:VIU852012 UYV852012:UYY852012 UOZ852012:UPC852012 UFD852012:UFG852012 TVH852012:TVK852012 TLL852012:TLO852012 TBP852012:TBS852012 SRT852012:SRW852012 SHX852012:SIA852012 RYB852012:RYE852012 ROF852012:ROI852012 REJ852012:REM852012 QUN852012:QUQ852012 QKR852012:QKU852012 QAV852012:QAY852012 PQZ852012:PRC852012 PHD852012:PHG852012 OXH852012:OXK852012 ONL852012:ONO852012 ODP852012:ODS852012 NTT852012:NTW852012 NJX852012:NKA852012 NAB852012:NAE852012 MQF852012:MQI852012 MGJ852012:MGM852012 LWN852012:LWQ852012 LMR852012:LMU852012 LCV852012:LCY852012 KSZ852012:KTC852012 KJD852012:KJG852012 JZH852012:JZK852012 JPL852012:JPO852012 JFP852012:JFS852012 IVT852012:IVW852012 ILX852012:IMA852012 ICB852012:ICE852012 HSF852012:HSI852012 HIJ852012:HIM852012 GYN852012:GYQ852012 GOR852012:GOU852012 GEV852012:GEY852012 FUZ852012:FVC852012 FLD852012:FLG852012 FBH852012:FBK852012 ERL852012:ERO852012 EHP852012:EHS852012 DXT852012:DXW852012 DNX852012:DOA852012 DEB852012:DEE852012 CUF852012:CUI852012 CKJ852012:CKM852012 CAN852012:CAQ852012 BQR852012:BQU852012 BGV852012:BGY852012 AWZ852012:AXC852012 AND852012:ANG852012 ADH852012:ADK852012 TL852012:TO852012 JP852012:JS852012 S917556:T917556 WWB786476:WWE786476 WMF786476:WMI786476 WCJ786476:WCM786476 VSN786476:VSQ786476 VIR786476:VIU786476 UYV786476:UYY786476 UOZ786476:UPC786476 UFD786476:UFG786476 TVH786476:TVK786476 TLL786476:TLO786476 TBP786476:TBS786476 SRT786476:SRW786476 SHX786476:SIA786476 RYB786476:RYE786476 ROF786476:ROI786476 REJ786476:REM786476 QUN786476:QUQ786476 QKR786476:QKU786476 QAV786476:QAY786476 PQZ786476:PRC786476 PHD786476:PHG786476 OXH786476:OXK786476 ONL786476:ONO786476 ODP786476:ODS786476 NTT786476:NTW786476 NJX786476:NKA786476 NAB786476:NAE786476 MQF786476:MQI786476 MGJ786476:MGM786476 LWN786476:LWQ786476 LMR786476:LMU786476 LCV786476:LCY786476 KSZ786476:KTC786476 KJD786476:KJG786476 JZH786476:JZK786476 JPL786476:JPO786476 JFP786476:JFS786476 IVT786476:IVW786476 ILX786476:IMA786476 ICB786476:ICE786476 HSF786476:HSI786476 HIJ786476:HIM786476 GYN786476:GYQ786476 GOR786476:GOU786476 GEV786476:GEY786476 FUZ786476:FVC786476 FLD786476:FLG786476 FBH786476:FBK786476 ERL786476:ERO786476 EHP786476:EHS786476 DXT786476:DXW786476 DNX786476:DOA786476 DEB786476:DEE786476 CUF786476:CUI786476 CKJ786476:CKM786476 CAN786476:CAQ786476 BQR786476:BQU786476 BGV786476:BGY786476 AWZ786476:AXC786476 AND786476:ANG786476 ADH786476:ADK786476 TL786476:TO786476 JP786476:JS786476 S852020:T852020 WWB720940:WWE720940 WMF720940:WMI720940 WCJ720940:WCM720940 VSN720940:VSQ720940 VIR720940:VIU720940 UYV720940:UYY720940 UOZ720940:UPC720940 UFD720940:UFG720940 TVH720940:TVK720940 TLL720940:TLO720940 TBP720940:TBS720940 SRT720940:SRW720940 SHX720940:SIA720940 RYB720940:RYE720940 ROF720940:ROI720940 REJ720940:REM720940 QUN720940:QUQ720940 QKR720940:QKU720940 QAV720940:QAY720940 PQZ720940:PRC720940 PHD720940:PHG720940 OXH720940:OXK720940 ONL720940:ONO720940 ODP720940:ODS720940 NTT720940:NTW720940 NJX720940:NKA720940 NAB720940:NAE720940 MQF720940:MQI720940 MGJ720940:MGM720940 LWN720940:LWQ720940 LMR720940:LMU720940 LCV720940:LCY720940 KSZ720940:KTC720940 KJD720940:KJG720940 JZH720940:JZK720940 JPL720940:JPO720940 JFP720940:JFS720940 IVT720940:IVW720940 ILX720940:IMA720940 ICB720940:ICE720940 HSF720940:HSI720940 HIJ720940:HIM720940 GYN720940:GYQ720940 GOR720940:GOU720940 GEV720940:GEY720940 FUZ720940:FVC720940 FLD720940:FLG720940 FBH720940:FBK720940 ERL720940:ERO720940 EHP720940:EHS720940 DXT720940:DXW720940 DNX720940:DOA720940 DEB720940:DEE720940 CUF720940:CUI720940 CKJ720940:CKM720940 CAN720940:CAQ720940 BQR720940:BQU720940 BGV720940:BGY720940 AWZ720940:AXC720940 AND720940:ANG720940 ADH720940:ADK720940 TL720940:TO720940 JP720940:JS720940 S786484:T786484 WWB655404:WWE655404 WMF655404:WMI655404 WCJ655404:WCM655404 VSN655404:VSQ655404 VIR655404:VIU655404 UYV655404:UYY655404 UOZ655404:UPC655404 UFD655404:UFG655404 TVH655404:TVK655404 TLL655404:TLO655404 TBP655404:TBS655404 SRT655404:SRW655404 SHX655404:SIA655404 RYB655404:RYE655404 ROF655404:ROI655404 REJ655404:REM655404 QUN655404:QUQ655404 QKR655404:QKU655404 QAV655404:QAY655404 PQZ655404:PRC655404 PHD655404:PHG655404 OXH655404:OXK655404 ONL655404:ONO655404 ODP655404:ODS655404 NTT655404:NTW655404 NJX655404:NKA655404 NAB655404:NAE655404 MQF655404:MQI655404 MGJ655404:MGM655404 LWN655404:LWQ655404 LMR655404:LMU655404 LCV655404:LCY655404 KSZ655404:KTC655404 KJD655404:KJG655404 JZH655404:JZK655404 JPL655404:JPO655404 JFP655404:JFS655404 IVT655404:IVW655404 ILX655404:IMA655404 ICB655404:ICE655404 HSF655404:HSI655404 HIJ655404:HIM655404 GYN655404:GYQ655404 GOR655404:GOU655404 GEV655404:GEY655404 FUZ655404:FVC655404 FLD655404:FLG655404 FBH655404:FBK655404 ERL655404:ERO655404 EHP655404:EHS655404 DXT655404:DXW655404 DNX655404:DOA655404 DEB655404:DEE655404 CUF655404:CUI655404 CKJ655404:CKM655404 CAN655404:CAQ655404 BQR655404:BQU655404 BGV655404:BGY655404 AWZ655404:AXC655404 AND655404:ANG655404 ADH655404:ADK655404 TL655404:TO655404 JP655404:JS655404 S720948:T720948 WWB589868:WWE589868 WMF589868:WMI589868 WCJ589868:WCM589868 VSN589868:VSQ589868 VIR589868:VIU589868 UYV589868:UYY589868 UOZ589868:UPC589868 UFD589868:UFG589868 TVH589868:TVK589868 TLL589868:TLO589868 TBP589868:TBS589868 SRT589868:SRW589868 SHX589868:SIA589868 RYB589868:RYE589868 ROF589868:ROI589868 REJ589868:REM589868 QUN589868:QUQ589868 QKR589868:QKU589868 QAV589868:QAY589868 PQZ589868:PRC589868 PHD589868:PHG589868 OXH589868:OXK589868 ONL589868:ONO589868 ODP589868:ODS589868 NTT589868:NTW589868 NJX589868:NKA589868 NAB589868:NAE589868 MQF589868:MQI589868 MGJ589868:MGM589868 LWN589868:LWQ589868 LMR589868:LMU589868 LCV589868:LCY589868 KSZ589868:KTC589868 KJD589868:KJG589868 JZH589868:JZK589868 JPL589868:JPO589868 JFP589868:JFS589868 IVT589868:IVW589868 ILX589868:IMA589868 ICB589868:ICE589868 HSF589868:HSI589868 HIJ589868:HIM589868 GYN589868:GYQ589868 GOR589868:GOU589868 GEV589868:GEY589868 FUZ589868:FVC589868 FLD589868:FLG589868 FBH589868:FBK589868 ERL589868:ERO589868 EHP589868:EHS589868 DXT589868:DXW589868 DNX589868:DOA589868 DEB589868:DEE589868 CUF589868:CUI589868 CKJ589868:CKM589868 CAN589868:CAQ589868 BQR589868:BQU589868 BGV589868:BGY589868 AWZ589868:AXC589868 AND589868:ANG589868 ADH589868:ADK589868 TL589868:TO589868 JP589868:JS589868 S655412:T655412 WWB524332:WWE524332 WMF524332:WMI524332 WCJ524332:WCM524332 VSN524332:VSQ524332 VIR524332:VIU524332 UYV524332:UYY524332 UOZ524332:UPC524332 UFD524332:UFG524332 TVH524332:TVK524332 TLL524332:TLO524332 TBP524332:TBS524332 SRT524332:SRW524332 SHX524332:SIA524332 RYB524332:RYE524332 ROF524332:ROI524332 REJ524332:REM524332 QUN524332:QUQ524332 QKR524332:QKU524332 QAV524332:QAY524332 PQZ524332:PRC524332 PHD524332:PHG524332 OXH524332:OXK524332 ONL524332:ONO524332 ODP524332:ODS524332 NTT524332:NTW524332 NJX524332:NKA524332 NAB524332:NAE524332 MQF524332:MQI524332 MGJ524332:MGM524332 LWN524332:LWQ524332 LMR524332:LMU524332 LCV524332:LCY524332 KSZ524332:KTC524332 KJD524332:KJG524332 JZH524332:JZK524332 JPL524332:JPO524332 JFP524332:JFS524332 IVT524332:IVW524332 ILX524332:IMA524332 ICB524332:ICE524332 HSF524332:HSI524332 HIJ524332:HIM524332 GYN524332:GYQ524332 GOR524332:GOU524332 GEV524332:GEY524332 FUZ524332:FVC524332 FLD524332:FLG524332 FBH524332:FBK524332 ERL524332:ERO524332 EHP524332:EHS524332 DXT524332:DXW524332 DNX524332:DOA524332 DEB524332:DEE524332 CUF524332:CUI524332 CKJ524332:CKM524332 CAN524332:CAQ524332 BQR524332:BQU524332 BGV524332:BGY524332 AWZ524332:AXC524332 AND524332:ANG524332 ADH524332:ADK524332 TL524332:TO524332 JP524332:JS524332 S589876:T589876 WWB458796:WWE458796 WMF458796:WMI458796 WCJ458796:WCM458796 VSN458796:VSQ458796 VIR458796:VIU458796 UYV458796:UYY458796 UOZ458796:UPC458796 UFD458796:UFG458796 TVH458796:TVK458796 TLL458796:TLO458796 TBP458796:TBS458796 SRT458796:SRW458796 SHX458796:SIA458796 RYB458796:RYE458796 ROF458796:ROI458796 REJ458796:REM458796 QUN458796:QUQ458796 QKR458796:QKU458796 QAV458796:QAY458796 PQZ458796:PRC458796 PHD458796:PHG458796 OXH458796:OXK458796 ONL458796:ONO458796 ODP458796:ODS458796 NTT458796:NTW458796 NJX458796:NKA458796 NAB458796:NAE458796 MQF458796:MQI458796 MGJ458796:MGM458796 LWN458796:LWQ458796 LMR458796:LMU458796 LCV458796:LCY458796 KSZ458796:KTC458796 KJD458796:KJG458796 JZH458796:JZK458796 JPL458796:JPO458796 JFP458796:JFS458796 IVT458796:IVW458796 ILX458796:IMA458796 ICB458796:ICE458796 HSF458796:HSI458796 HIJ458796:HIM458796 GYN458796:GYQ458796 GOR458796:GOU458796 GEV458796:GEY458796 FUZ458796:FVC458796 FLD458796:FLG458796 FBH458796:FBK458796 ERL458796:ERO458796 EHP458796:EHS458796 DXT458796:DXW458796 DNX458796:DOA458796 DEB458796:DEE458796 CUF458796:CUI458796 CKJ458796:CKM458796 CAN458796:CAQ458796 BQR458796:BQU458796 BGV458796:BGY458796 AWZ458796:AXC458796 AND458796:ANG458796 ADH458796:ADK458796 TL458796:TO458796 JP458796:JS458796 S524340:T524340 WWB393260:WWE393260 WMF393260:WMI393260 WCJ393260:WCM393260 VSN393260:VSQ393260 VIR393260:VIU393260 UYV393260:UYY393260 UOZ393260:UPC393260 UFD393260:UFG393260 TVH393260:TVK393260 TLL393260:TLO393260 TBP393260:TBS393260 SRT393260:SRW393260 SHX393260:SIA393260 RYB393260:RYE393260 ROF393260:ROI393260 REJ393260:REM393260 QUN393260:QUQ393260 QKR393260:QKU393260 QAV393260:QAY393260 PQZ393260:PRC393260 PHD393260:PHG393260 OXH393260:OXK393260 ONL393260:ONO393260 ODP393260:ODS393260 NTT393260:NTW393260 NJX393260:NKA393260 NAB393260:NAE393260 MQF393260:MQI393260 MGJ393260:MGM393260 LWN393260:LWQ393260 LMR393260:LMU393260 LCV393260:LCY393260 KSZ393260:KTC393260 KJD393260:KJG393260 JZH393260:JZK393260 JPL393260:JPO393260 JFP393260:JFS393260 IVT393260:IVW393260 ILX393260:IMA393260 ICB393260:ICE393260 HSF393260:HSI393260 HIJ393260:HIM393260 GYN393260:GYQ393260 GOR393260:GOU393260 GEV393260:GEY393260 FUZ393260:FVC393260 FLD393260:FLG393260 FBH393260:FBK393260 ERL393260:ERO393260 EHP393260:EHS393260 DXT393260:DXW393260 DNX393260:DOA393260 DEB393260:DEE393260 CUF393260:CUI393260 CKJ393260:CKM393260 CAN393260:CAQ393260 BQR393260:BQU393260 BGV393260:BGY393260 AWZ393260:AXC393260 AND393260:ANG393260 ADH393260:ADK393260 TL393260:TO393260 JP393260:JS393260 S458804:T458804 WWB327724:WWE327724 WMF327724:WMI327724 WCJ327724:WCM327724 VSN327724:VSQ327724 VIR327724:VIU327724 UYV327724:UYY327724 UOZ327724:UPC327724 UFD327724:UFG327724 TVH327724:TVK327724 TLL327724:TLO327724 TBP327724:TBS327724 SRT327724:SRW327724 SHX327724:SIA327724 RYB327724:RYE327724 ROF327724:ROI327724 REJ327724:REM327724 QUN327724:QUQ327724 QKR327724:QKU327724 QAV327724:QAY327724 PQZ327724:PRC327724 PHD327724:PHG327724 OXH327724:OXK327724 ONL327724:ONO327724 ODP327724:ODS327724 NTT327724:NTW327724 NJX327724:NKA327724 NAB327724:NAE327724 MQF327724:MQI327724 MGJ327724:MGM327724 LWN327724:LWQ327724 LMR327724:LMU327724 LCV327724:LCY327724 KSZ327724:KTC327724 KJD327724:KJG327724 JZH327724:JZK327724 JPL327724:JPO327724 JFP327724:JFS327724 IVT327724:IVW327724 ILX327724:IMA327724 ICB327724:ICE327724 HSF327724:HSI327724 HIJ327724:HIM327724 GYN327724:GYQ327724 GOR327724:GOU327724 GEV327724:GEY327724 FUZ327724:FVC327724 FLD327724:FLG327724 FBH327724:FBK327724 ERL327724:ERO327724 EHP327724:EHS327724 DXT327724:DXW327724 DNX327724:DOA327724 DEB327724:DEE327724 CUF327724:CUI327724 CKJ327724:CKM327724 CAN327724:CAQ327724 BQR327724:BQU327724 BGV327724:BGY327724 AWZ327724:AXC327724 AND327724:ANG327724 ADH327724:ADK327724 TL327724:TO327724 JP327724:JS327724 S393268:T393268 WWB262188:WWE262188 WMF262188:WMI262188 WCJ262188:WCM262188 VSN262188:VSQ262188 VIR262188:VIU262188 UYV262188:UYY262188 UOZ262188:UPC262188 UFD262188:UFG262188 TVH262188:TVK262188 TLL262188:TLO262188 TBP262188:TBS262188 SRT262188:SRW262188 SHX262188:SIA262188 RYB262188:RYE262188 ROF262188:ROI262188 REJ262188:REM262188 QUN262188:QUQ262188 QKR262188:QKU262188 QAV262188:QAY262188 PQZ262188:PRC262188 PHD262188:PHG262188 OXH262188:OXK262188 ONL262188:ONO262188 ODP262188:ODS262188 NTT262188:NTW262188 NJX262188:NKA262188 NAB262188:NAE262188 MQF262188:MQI262188 MGJ262188:MGM262188 LWN262188:LWQ262188 LMR262188:LMU262188 LCV262188:LCY262188 KSZ262188:KTC262188 KJD262188:KJG262188 JZH262188:JZK262188 JPL262188:JPO262188 JFP262188:JFS262188 IVT262188:IVW262188 ILX262188:IMA262188 ICB262188:ICE262188 HSF262188:HSI262188 HIJ262188:HIM262188 GYN262188:GYQ262188 GOR262188:GOU262188 GEV262188:GEY262188 FUZ262188:FVC262188 FLD262188:FLG262188 FBH262188:FBK262188 ERL262188:ERO262188 EHP262188:EHS262188 DXT262188:DXW262188 DNX262188:DOA262188 DEB262188:DEE262188 CUF262188:CUI262188 CKJ262188:CKM262188 CAN262188:CAQ262188 BQR262188:BQU262188 BGV262188:BGY262188 AWZ262188:AXC262188 AND262188:ANG262188 ADH262188:ADK262188 TL262188:TO262188 JP262188:JS262188 S327732:T327732 WWB196652:WWE196652 WMF196652:WMI196652 WCJ196652:WCM196652 VSN196652:VSQ196652 VIR196652:VIU196652 UYV196652:UYY196652 UOZ196652:UPC196652 UFD196652:UFG196652 TVH196652:TVK196652 TLL196652:TLO196652 TBP196652:TBS196652 SRT196652:SRW196652 SHX196652:SIA196652 RYB196652:RYE196652 ROF196652:ROI196652 REJ196652:REM196652 QUN196652:QUQ196652 QKR196652:QKU196652 QAV196652:QAY196652 PQZ196652:PRC196652 PHD196652:PHG196652 OXH196652:OXK196652 ONL196652:ONO196652 ODP196652:ODS196652 NTT196652:NTW196652 NJX196652:NKA196652 NAB196652:NAE196652 MQF196652:MQI196652 MGJ196652:MGM196652 LWN196652:LWQ196652 LMR196652:LMU196652 LCV196652:LCY196652 KSZ196652:KTC196652 KJD196652:KJG196652 JZH196652:JZK196652 JPL196652:JPO196652 JFP196652:JFS196652 IVT196652:IVW196652 ILX196652:IMA196652 ICB196652:ICE196652 HSF196652:HSI196652 HIJ196652:HIM196652 GYN196652:GYQ196652 GOR196652:GOU196652 GEV196652:GEY196652 FUZ196652:FVC196652 FLD196652:FLG196652 FBH196652:FBK196652 ERL196652:ERO196652 EHP196652:EHS196652 DXT196652:DXW196652 DNX196652:DOA196652 DEB196652:DEE196652 CUF196652:CUI196652 CKJ196652:CKM196652 CAN196652:CAQ196652 BQR196652:BQU196652 BGV196652:BGY196652 AWZ196652:AXC196652 AND196652:ANG196652 ADH196652:ADK196652 TL196652:TO196652 JP196652:JS196652 S262196:T262196 WWB131116:WWE131116 WMF131116:WMI131116 WCJ131116:WCM131116 VSN131116:VSQ131116 VIR131116:VIU131116 UYV131116:UYY131116 UOZ131116:UPC131116 UFD131116:UFG131116 TVH131116:TVK131116 TLL131116:TLO131116 TBP131116:TBS131116 SRT131116:SRW131116 SHX131116:SIA131116 RYB131116:RYE131116 ROF131116:ROI131116 REJ131116:REM131116 QUN131116:QUQ131116 QKR131116:QKU131116 QAV131116:QAY131116 PQZ131116:PRC131116 PHD131116:PHG131116 OXH131116:OXK131116 ONL131116:ONO131116 ODP131116:ODS131116 NTT131116:NTW131116 NJX131116:NKA131116 NAB131116:NAE131116 MQF131116:MQI131116 MGJ131116:MGM131116 LWN131116:LWQ131116 LMR131116:LMU131116 LCV131116:LCY131116 KSZ131116:KTC131116 KJD131116:KJG131116 JZH131116:JZK131116 JPL131116:JPO131116 JFP131116:JFS131116 IVT131116:IVW131116 ILX131116:IMA131116 ICB131116:ICE131116 HSF131116:HSI131116 HIJ131116:HIM131116 GYN131116:GYQ131116 GOR131116:GOU131116 GEV131116:GEY131116 FUZ131116:FVC131116 FLD131116:FLG131116 FBH131116:FBK131116 ERL131116:ERO131116 EHP131116:EHS131116 DXT131116:DXW131116 DNX131116:DOA131116 DEB131116:DEE131116 CUF131116:CUI131116 CKJ131116:CKM131116 CAN131116:CAQ131116 BQR131116:BQU131116 BGV131116:BGY131116 AWZ131116:AXC131116 AND131116:ANG131116 ADH131116:ADK131116 TL131116:TO131116 JP131116:JS131116 S196660:T196660 WWB65580:WWE65580 WMF65580:WMI65580 WCJ65580:WCM65580 VSN65580:VSQ65580 VIR65580:VIU65580 UYV65580:UYY65580 UOZ65580:UPC65580 UFD65580:UFG65580 TVH65580:TVK65580 TLL65580:TLO65580 TBP65580:TBS65580 SRT65580:SRW65580 SHX65580:SIA65580 RYB65580:RYE65580 ROF65580:ROI65580 REJ65580:REM65580 QUN65580:QUQ65580 QKR65580:QKU65580 QAV65580:QAY65580 PQZ65580:PRC65580 PHD65580:PHG65580 OXH65580:OXK65580 ONL65580:ONO65580 ODP65580:ODS65580 NTT65580:NTW65580 NJX65580:NKA65580 NAB65580:NAE65580 MQF65580:MQI65580 MGJ65580:MGM65580 LWN65580:LWQ65580 LMR65580:LMU65580 LCV65580:LCY65580 KSZ65580:KTC65580 KJD65580:KJG65580 JZH65580:JZK65580 JPL65580:JPO65580 JFP65580:JFS65580 IVT65580:IVW65580 ILX65580:IMA65580 ICB65580:ICE65580 HSF65580:HSI65580 HIJ65580:HIM65580 GYN65580:GYQ65580 GOR65580:GOU65580 GEV65580:GEY65580 FUZ65580:FVC65580 FLD65580:FLG65580 FBH65580:FBK65580 ERL65580:ERO65580 EHP65580:EHS65580 DXT65580:DXW65580 DNX65580:DOA65580 DEB65580:DEE65580 CUF65580:CUI65580 CKJ65580:CKM65580 CAN65580:CAQ65580 BQR65580:BQU65580 BGV65580:BGY65580 AWZ65580:AXC65580 AND65580:ANG65580 ADH65580:ADK65580 TL65580:TO65580 JP65580:JS65580 S131124:T131124 WWB88:WWE90 WMF88:WMI90 WCJ88:WCM90 VSN88:VSQ90 VIR88:VIU90 UYV88:UYY90 UOZ88:UPC90 UFD88:UFG90 TVH88:TVK90 TLL88:TLO90 TBP88:TBS90 SRT88:SRW90 SHX88:SIA90 RYB88:RYE90 ROF88:ROI90 REJ88:REM90 QUN88:QUQ90 QKR88:QKU90 QAV88:QAY90 PQZ88:PRC90 PHD88:PHG90 OXH88:OXK90 ONL88:ONO90 ODP88:ODS90 NTT88:NTW90 NJX88:NKA90 NAB88:NAE90 MQF88:MQI90 MGJ88:MGM90 LWN88:LWQ90 LMR88:LMU90 LCV88:LCY90 KSZ88:KTC90 KJD88:KJG90 JZH88:JZK90 JPL88:JPO90 JFP88:JFS90 IVT88:IVW90 ILX88:IMA90 ICB88:ICE90 HSF88:HSI90 HIJ88:HIM90 GYN88:GYQ90 GOR88:GOU90 GEV88:GEY90 FUZ88:FVC90 FLD88:FLG90 FBH88:FBK90 ERL88:ERO90 EHP88:EHS90 DXT88:DXW90 DNX88:DOA90 DEB88:DEE90 CUF88:CUI90 CKJ88:CKM90 CAN88:CAQ90 BQR88:BQU90 BGV88:BGY90 AWZ88:AXC90 AND88:ANG90 ADH88:ADK90 TL88:TO90 WWB70:WWE70 JP70:JS70 TL70:TO70 ADH70:ADK70 AND70:ANG70 AWZ70:AXC70 BGV70:BGY70 BQR70:BQU70 CAN70:CAQ70 CKJ70:CKM70 CUF70:CUI70 DEB70:DEE70 DNX70:DOA70 DXT70:DXW70 EHP70:EHS70 ERL70:ERO70 FBH70:FBK70 FLD70:FLG70 FUZ70:FVC70 GEV70:GEY70 GOR70:GOU70 GYN70:GYQ70 HIJ70:HIM70 HSF70:HSI70 ICB70:ICE70 ILX70:IMA70 IVT70:IVW70 JFP70:JFS70 JPL70:JPO70 JZH70:JZK70 KJD70:KJG70 KSZ70:KTC70 LCV70:LCY70 LMR70:LMU70 LWN70:LWQ70 MGJ70:MGM70 MQF70:MQI70 NAB70:NAE70 NJX70:NKA70 NTT70:NTW70 ODP70:ODS70 ONL70:ONO70 OXH70:OXK70 PHD70:PHG70 PQZ70:PRC70 QAV70:QAY70 QKR70:QKU70 QUN70:QUQ70 REJ70:REM70 ROF70:ROI70 RYB70:RYE70 SHX70:SIA70 SRT70:SRW70 TBP70:TBS70 TLL70:TLO70 TVH70:TVK70 UFD70:UFG70 UOZ70:UPC70 UYV70:UYY70 VIR70:VIU70 VSN70:VSQ70 WCJ70:WCM70 TL64:TO67 VSN62:VSQ62 VIR62:VIU62 UYV62:UYY62 UOZ62:UPC62 UFD62:UFG62 TVH62:TVK62 TLL62:TLO62 TBP62:TBS62 SRT62:SRW62 SHX62:SIA62 RYB62:RYE62 ROF62:ROI62 REJ62:REM62 QUN62:QUQ62 QKR62:QKU62 QAV62:QAY62 PQZ62:PRC62 PHD62:PHG62 OXH62:OXK62 ONL62:ONO62 ODP62:ODS62 NTT62:NTW62 NJX62:NKA62 NAB62:NAE62 MQF62:MQI62 MGJ62:MGM62 LWN62:LWQ62 LMR62:LMU62 LCV62:LCY62 KSZ62:KTC62 KJD62:KJG62 JZH62:JZK62 JPL62:JPO62 JFP62:JFS62 IVT62:IVW62 ILX62:IMA62 ICB62:ICE62 HSF62:HSI62 HIJ62:HIM62 GYN62:GYQ62 GOR62:GOU62 GEV62:GEY62 FUZ62:FVC62 FLD62:FLG62 FBH62:FBK62 ERL62:ERO62 EHP62:EHS62 DXT62:DXW62 DNX62:DOA62 DEB62:DEE62 CUF62:CUI62 CKJ62:CKM62 CAN62:CAQ62 BQR62:BQU62 BGV62:BGY62 AWZ62:AXC62 AND62:ANG62 ADH62:ADK62 TL62:TO62 JP62:JS62 WMF62:WMI62 WWB62:WWE62 WWB84:WWE85 WWB50:WWE50 JP84:JS85 JP50:JS50 TL84:TO85 TL50:TO50 ADH84:ADK85 ADH50:ADK50 AND84:ANG85 AND50:ANG50 AWZ84:AXC85 AWZ50:AXC50 BGV84:BGY85 BGV50:BGY50 BQR84:BQU85 BQR50:BQU50 CAN84:CAQ85 CAN50:CAQ50 CKJ84:CKM85 CKJ50:CKM50 CUF84:CUI85 CUF50:CUI50 DEB84:DEE85 DEB50:DEE50 DNX84:DOA85 DNX50:DOA50 DXT84:DXW85 DXT50:DXW50 EHP84:EHS85 EHP50:EHS50 ERL84:ERO85 ERL50:ERO50 FBH84:FBK85 FBH50:FBK50 FLD84:FLG85 FLD50:FLG50 FUZ84:FVC85 FUZ50:FVC50 GEV84:GEY85 GEV50:GEY50 GOR84:GOU85 GOR50:GOU50 GYN84:GYQ85 GYN50:GYQ50 HIJ84:HIM85 HIJ50:HIM50 HSF84:HSI85 HSF50:HSI50 ICB84:ICE85 ICB50:ICE50 ILX84:IMA85 ILX50:IMA50 IVT84:IVW85 IVT50:IVW50 JFP84:JFS85 JFP50:JFS50 JPL84:JPO85 JPL50:JPO50 JZH84:JZK85 JZH50:JZK50 KJD84:KJG85 KJD50:KJG50 KSZ84:KTC85 KSZ50:KTC50 LCV84:LCY85 LCV50:LCY50 LMR84:LMU85 LMR50:LMU50 LWN84:LWQ85 LWN50:LWQ50 MGJ84:MGM85 MGJ50:MGM50 MQF84:MQI85 MQF50:MQI50 NAB84:NAE85 NAB50:NAE50 NJX84:NKA85 NJX50:NKA50 NTT84:NTW85 NTT50:NTW50 ODP84:ODS85 ODP50:ODS50 ONL84:ONO85 ONL50:ONO50 OXH84:OXK85 OXH50:OXK50 PHD84:PHG85 PHD50:PHG50 PQZ84:PRC85 PQZ50:PRC50 QAV84:QAY85 QAV50:QAY50 QKR84:QKU85 QKR50:QKU50 QUN84:QUQ85 QUN50:QUQ50 REJ84:REM85 REJ50:REM50 ROF84:ROI85 ROF50:ROI50 RYB84:RYE85 RYB50:RYE50 SHX84:SIA85 SHX50:SIA50 SRT84:SRW85 SRT50:SRW50 TBP84:TBS85 TBP50:TBS50 TLL84:TLO85 TLL50:TLO50 TVH84:TVK85 TVH50:TVK50 UFD84:UFG85 UFD50:UFG50 UOZ84:UPC85 UOZ50:UPC50 UYV84:UYY85 UYV50:UYY50 VIR84:VIU85 VIR50:VIU50 VSN84:VSQ85 VSN50:VSQ50 WCJ84:WCM85 WCJ50:WCM50 WMF84:WMI85 ADH74:ADK81">
      <formula1>$AP$87:$AP$92</formula1>
    </dataValidation>
    <dataValidation type="list" allowBlank="1" showInputMessage="1" showErrorMessage="1" sqref="WWJ983087:WWL983087 WMN983087:WMP983087 WCR983087:WCT983087 VSV983087:VSX983087 VIZ983087:VJB983087 UZD983087:UZF983087 UPH983087:UPJ983087 UFL983087:UFN983087 TVP983087:TVR983087 TLT983087:TLV983087 TBX983087:TBZ983087 SSB983087:SSD983087 SIF983087:SIH983087 RYJ983087:RYL983087 RON983087:ROP983087 RER983087:RET983087 QUV983087:QUX983087 QKZ983087:QLB983087 QBD983087:QBF983087 PRH983087:PRJ983087 PHL983087:PHN983087 OXP983087:OXR983087 ONT983087:ONV983087 ODX983087:ODZ983087 NUB983087:NUD983087 NKF983087:NKH983087 NAJ983087:NAL983087 MQN983087:MQP983087 MGR983087:MGT983087 LWV983087:LWX983087 LMZ983087:LNB983087 LDD983087:LDF983087 KTH983087:KTJ983087 KJL983087:KJN983087 JZP983087:JZR983087 JPT983087:JPV983087 JFX983087:JFZ983087 IWB983087:IWD983087 IMF983087:IMH983087 ICJ983087:ICL983087 HSN983087:HSP983087 HIR983087:HIT983087 GYV983087:GYX983087 GOZ983087:GPB983087 GFD983087:GFF983087 FVH983087:FVJ983087 FLL983087:FLN983087 FBP983087:FBR983087 ERT983087:ERV983087 EHX983087:EHZ983087 DYB983087:DYD983087 DOF983087:DOH983087 DEJ983087:DEL983087 CUN983087:CUP983087 CKR983087:CKT983087 CAV983087:CAX983087 BQZ983087:BRB983087 BHD983087:BHF983087 AXH983087:AXJ983087 ANL983087:ANN983087 ADP983087:ADR983087 TT983087:TV983087 JX983087:JZ983087 Y983095 WWJ917551:WWL917551 WMN917551:WMP917551 WCR917551:WCT917551 VSV917551:VSX917551 VIZ917551:VJB917551 UZD917551:UZF917551 UPH917551:UPJ917551 UFL917551:UFN917551 TVP917551:TVR917551 TLT917551:TLV917551 TBX917551:TBZ917551 SSB917551:SSD917551 SIF917551:SIH917551 RYJ917551:RYL917551 RON917551:ROP917551 RER917551:RET917551 QUV917551:QUX917551 QKZ917551:QLB917551 QBD917551:QBF917551 PRH917551:PRJ917551 PHL917551:PHN917551 OXP917551:OXR917551 ONT917551:ONV917551 ODX917551:ODZ917551 NUB917551:NUD917551 NKF917551:NKH917551 NAJ917551:NAL917551 MQN917551:MQP917551 MGR917551:MGT917551 LWV917551:LWX917551 LMZ917551:LNB917551 LDD917551:LDF917551 KTH917551:KTJ917551 KJL917551:KJN917551 JZP917551:JZR917551 JPT917551:JPV917551 JFX917551:JFZ917551 IWB917551:IWD917551 IMF917551:IMH917551 ICJ917551:ICL917551 HSN917551:HSP917551 HIR917551:HIT917551 GYV917551:GYX917551 GOZ917551:GPB917551 GFD917551:GFF917551 FVH917551:FVJ917551 FLL917551:FLN917551 FBP917551:FBR917551 ERT917551:ERV917551 EHX917551:EHZ917551 DYB917551:DYD917551 DOF917551:DOH917551 DEJ917551:DEL917551 CUN917551:CUP917551 CKR917551:CKT917551 CAV917551:CAX917551 BQZ917551:BRB917551 BHD917551:BHF917551 AXH917551:AXJ917551 ANL917551:ANN917551 ADP917551:ADR917551 TT917551:TV917551 JX917551:JZ917551 Y917559 WWJ852015:WWL852015 WMN852015:WMP852015 WCR852015:WCT852015 VSV852015:VSX852015 VIZ852015:VJB852015 UZD852015:UZF852015 UPH852015:UPJ852015 UFL852015:UFN852015 TVP852015:TVR852015 TLT852015:TLV852015 TBX852015:TBZ852015 SSB852015:SSD852015 SIF852015:SIH852015 RYJ852015:RYL852015 RON852015:ROP852015 RER852015:RET852015 QUV852015:QUX852015 QKZ852015:QLB852015 QBD852015:QBF852015 PRH852015:PRJ852015 PHL852015:PHN852015 OXP852015:OXR852015 ONT852015:ONV852015 ODX852015:ODZ852015 NUB852015:NUD852015 NKF852015:NKH852015 NAJ852015:NAL852015 MQN852015:MQP852015 MGR852015:MGT852015 LWV852015:LWX852015 LMZ852015:LNB852015 LDD852015:LDF852015 KTH852015:KTJ852015 KJL852015:KJN852015 JZP852015:JZR852015 JPT852015:JPV852015 JFX852015:JFZ852015 IWB852015:IWD852015 IMF852015:IMH852015 ICJ852015:ICL852015 HSN852015:HSP852015 HIR852015:HIT852015 GYV852015:GYX852015 GOZ852015:GPB852015 GFD852015:GFF852015 FVH852015:FVJ852015 FLL852015:FLN852015 FBP852015:FBR852015 ERT852015:ERV852015 EHX852015:EHZ852015 DYB852015:DYD852015 DOF852015:DOH852015 DEJ852015:DEL852015 CUN852015:CUP852015 CKR852015:CKT852015 CAV852015:CAX852015 BQZ852015:BRB852015 BHD852015:BHF852015 AXH852015:AXJ852015 ANL852015:ANN852015 ADP852015:ADR852015 TT852015:TV852015 JX852015:JZ852015 Y852023 WWJ786479:WWL786479 WMN786479:WMP786479 WCR786479:WCT786479 VSV786479:VSX786479 VIZ786479:VJB786479 UZD786479:UZF786479 UPH786479:UPJ786479 UFL786479:UFN786479 TVP786479:TVR786479 TLT786479:TLV786479 TBX786479:TBZ786479 SSB786479:SSD786479 SIF786479:SIH786479 RYJ786479:RYL786479 RON786479:ROP786479 RER786479:RET786479 QUV786479:QUX786479 QKZ786479:QLB786479 QBD786479:QBF786479 PRH786479:PRJ786479 PHL786479:PHN786479 OXP786479:OXR786479 ONT786479:ONV786479 ODX786479:ODZ786479 NUB786479:NUD786479 NKF786479:NKH786479 NAJ786479:NAL786479 MQN786479:MQP786479 MGR786479:MGT786479 LWV786479:LWX786479 LMZ786479:LNB786479 LDD786479:LDF786479 KTH786479:KTJ786479 KJL786479:KJN786479 JZP786479:JZR786479 JPT786479:JPV786479 JFX786479:JFZ786479 IWB786479:IWD786479 IMF786479:IMH786479 ICJ786479:ICL786479 HSN786479:HSP786479 HIR786479:HIT786479 GYV786479:GYX786479 GOZ786479:GPB786479 GFD786479:GFF786479 FVH786479:FVJ786479 FLL786479:FLN786479 FBP786479:FBR786479 ERT786479:ERV786479 EHX786479:EHZ786479 DYB786479:DYD786479 DOF786479:DOH786479 DEJ786479:DEL786479 CUN786479:CUP786479 CKR786479:CKT786479 CAV786479:CAX786479 BQZ786479:BRB786479 BHD786479:BHF786479 AXH786479:AXJ786479 ANL786479:ANN786479 ADP786479:ADR786479 TT786479:TV786479 JX786479:JZ786479 Y786487 WWJ720943:WWL720943 WMN720943:WMP720943 WCR720943:WCT720943 VSV720943:VSX720943 VIZ720943:VJB720943 UZD720943:UZF720943 UPH720943:UPJ720943 UFL720943:UFN720943 TVP720943:TVR720943 TLT720943:TLV720943 TBX720943:TBZ720943 SSB720943:SSD720943 SIF720943:SIH720943 RYJ720943:RYL720943 RON720943:ROP720943 RER720943:RET720943 QUV720943:QUX720943 QKZ720943:QLB720943 QBD720943:QBF720943 PRH720943:PRJ720943 PHL720943:PHN720943 OXP720943:OXR720943 ONT720943:ONV720943 ODX720943:ODZ720943 NUB720943:NUD720943 NKF720943:NKH720943 NAJ720943:NAL720943 MQN720943:MQP720943 MGR720943:MGT720943 LWV720943:LWX720943 LMZ720943:LNB720943 LDD720943:LDF720943 KTH720943:KTJ720943 KJL720943:KJN720943 JZP720943:JZR720943 JPT720943:JPV720943 JFX720943:JFZ720943 IWB720943:IWD720943 IMF720943:IMH720943 ICJ720943:ICL720943 HSN720943:HSP720943 HIR720943:HIT720943 GYV720943:GYX720943 GOZ720943:GPB720943 GFD720943:GFF720943 FVH720943:FVJ720943 FLL720943:FLN720943 FBP720943:FBR720943 ERT720943:ERV720943 EHX720943:EHZ720943 DYB720943:DYD720943 DOF720943:DOH720943 DEJ720943:DEL720943 CUN720943:CUP720943 CKR720943:CKT720943 CAV720943:CAX720943 BQZ720943:BRB720943 BHD720943:BHF720943 AXH720943:AXJ720943 ANL720943:ANN720943 ADP720943:ADR720943 TT720943:TV720943 JX720943:JZ720943 Y720951 WWJ655407:WWL655407 WMN655407:WMP655407 WCR655407:WCT655407 VSV655407:VSX655407 VIZ655407:VJB655407 UZD655407:UZF655407 UPH655407:UPJ655407 UFL655407:UFN655407 TVP655407:TVR655407 TLT655407:TLV655407 TBX655407:TBZ655407 SSB655407:SSD655407 SIF655407:SIH655407 RYJ655407:RYL655407 RON655407:ROP655407 RER655407:RET655407 QUV655407:QUX655407 QKZ655407:QLB655407 QBD655407:QBF655407 PRH655407:PRJ655407 PHL655407:PHN655407 OXP655407:OXR655407 ONT655407:ONV655407 ODX655407:ODZ655407 NUB655407:NUD655407 NKF655407:NKH655407 NAJ655407:NAL655407 MQN655407:MQP655407 MGR655407:MGT655407 LWV655407:LWX655407 LMZ655407:LNB655407 LDD655407:LDF655407 KTH655407:KTJ655407 KJL655407:KJN655407 JZP655407:JZR655407 JPT655407:JPV655407 JFX655407:JFZ655407 IWB655407:IWD655407 IMF655407:IMH655407 ICJ655407:ICL655407 HSN655407:HSP655407 HIR655407:HIT655407 GYV655407:GYX655407 GOZ655407:GPB655407 GFD655407:GFF655407 FVH655407:FVJ655407 FLL655407:FLN655407 FBP655407:FBR655407 ERT655407:ERV655407 EHX655407:EHZ655407 DYB655407:DYD655407 DOF655407:DOH655407 DEJ655407:DEL655407 CUN655407:CUP655407 CKR655407:CKT655407 CAV655407:CAX655407 BQZ655407:BRB655407 BHD655407:BHF655407 AXH655407:AXJ655407 ANL655407:ANN655407 ADP655407:ADR655407 TT655407:TV655407 JX655407:JZ655407 Y655415 WWJ589871:WWL589871 WMN589871:WMP589871 WCR589871:WCT589871 VSV589871:VSX589871 VIZ589871:VJB589871 UZD589871:UZF589871 UPH589871:UPJ589871 UFL589871:UFN589871 TVP589871:TVR589871 TLT589871:TLV589871 TBX589871:TBZ589871 SSB589871:SSD589871 SIF589871:SIH589871 RYJ589871:RYL589871 RON589871:ROP589871 RER589871:RET589871 QUV589871:QUX589871 QKZ589871:QLB589871 QBD589871:QBF589871 PRH589871:PRJ589871 PHL589871:PHN589871 OXP589871:OXR589871 ONT589871:ONV589871 ODX589871:ODZ589871 NUB589871:NUD589871 NKF589871:NKH589871 NAJ589871:NAL589871 MQN589871:MQP589871 MGR589871:MGT589871 LWV589871:LWX589871 LMZ589871:LNB589871 LDD589871:LDF589871 KTH589871:KTJ589871 KJL589871:KJN589871 JZP589871:JZR589871 JPT589871:JPV589871 JFX589871:JFZ589871 IWB589871:IWD589871 IMF589871:IMH589871 ICJ589871:ICL589871 HSN589871:HSP589871 HIR589871:HIT589871 GYV589871:GYX589871 GOZ589871:GPB589871 GFD589871:GFF589871 FVH589871:FVJ589871 FLL589871:FLN589871 FBP589871:FBR589871 ERT589871:ERV589871 EHX589871:EHZ589871 DYB589871:DYD589871 DOF589871:DOH589871 DEJ589871:DEL589871 CUN589871:CUP589871 CKR589871:CKT589871 CAV589871:CAX589871 BQZ589871:BRB589871 BHD589871:BHF589871 AXH589871:AXJ589871 ANL589871:ANN589871 ADP589871:ADR589871 TT589871:TV589871 JX589871:JZ589871 Y589879 WWJ524335:WWL524335 WMN524335:WMP524335 WCR524335:WCT524335 VSV524335:VSX524335 VIZ524335:VJB524335 UZD524335:UZF524335 UPH524335:UPJ524335 UFL524335:UFN524335 TVP524335:TVR524335 TLT524335:TLV524335 TBX524335:TBZ524335 SSB524335:SSD524335 SIF524335:SIH524335 RYJ524335:RYL524335 RON524335:ROP524335 RER524335:RET524335 QUV524335:QUX524335 QKZ524335:QLB524335 QBD524335:QBF524335 PRH524335:PRJ524335 PHL524335:PHN524335 OXP524335:OXR524335 ONT524335:ONV524335 ODX524335:ODZ524335 NUB524335:NUD524335 NKF524335:NKH524335 NAJ524335:NAL524335 MQN524335:MQP524335 MGR524335:MGT524335 LWV524335:LWX524335 LMZ524335:LNB524335 LDD524335:LDF524335 KTH524335:KTJ524335 KJL524335:KJN524335 JZP524335:JZR524335 JPT524335:JPV524335 JFX524335:JFZ524335 IWB524335:IWD524335 IMF524335:IMH524335 ICJ524335:ICL524335 HSN524335:HSP524335 HIR524335:HIT524335 GYV524335:GYX524335 GOZ524335:GPB524335 GFD524335:GFF524335 FVH524335:FVJ524335 FLL524335:FLN524335 FBP524335:FBR524335 ERT524335:ERV524335 EHX524335:EHZ524335 DYB524335:DYD524335 DOF524335:DOH524335 DEJ524335:DEL524335 CUN524335:CUP524335 CKR524335:CKT524335 CAV524335:CAX524335 BQZ524335:BRB524335 BHD524335:BHF524335 AXH524335:AXJ524335 ANL524335:ANN524335 ADP524335:ADR524335 TT524335:TV524335 JX524335:JZ524335 Y524343 WWJ458799:WWL458799 WMN458799:WMP458799 WCR458799:WCT458799 VSV458799:VSX458799 VIZ458799:VJB458799 UZD458799:UZF458799 UPH458799:UPJ458799 UFL458799:UFN458799 TVP458799:TVR458799 TLT458799:TLV458799 TBX458799:TBZ458799 SSB458799:SSD458799 SIF458799:SIH458799 RYJ458799:RYL458799 RON458799:ROP458799 RER458799:RET458799 QUV458799:QUX458799 QKZ458799:QLB458799 QBD458799:QBF458799 PRH458799:PRJ458799 PHL458799:PHN458799 OXP458799:OXR458799 ONT458799:ONV458799 ODX458799:ODZ458799 NUB458799:NUD458799 NKF458799:NKH458799 NAJ458799:NAL458799 MQN458799:MQP458799 MGR458799:MGT458799 LWV458799:LWX458799 LMZ458799:LNB458799 LDD458799:LDF458799 KTH458799:KTJ458799 KJL458799:KJN458799 JZP458799:JZR458799 JPT458799:JPV458799 JFX458799:JFZ458799 IWB458799:IWD458799 IMF458799:IMH458799 ICJ458799:ICL458799 HSN458799:HSP458799 HIR458799:HIT458799 GYV458799:GYX458799 GOZ458799:GPB458799 GFD458799:GFF458799 FVH458799:FVJ458799 FLL458799:FLN458799 FBP458799:FBR458799 ERT458799:ERV458799 EHX458799:EHZ458799 DYB458799:DYD458799 DOF458799:DOH458799 DEJ458799:DEL458799 CUN458799:CUP458799 CKR458799:CKT458799 CAV458799:CAX458799 BQZ458799:BRB458799 BHD458799:BHF458799 AXH458799:AXJ458799 ANL458799:ANN458799 ADP458799:ADR458799 TT458799:TV458799 JX458799:JZ458799 Y458807 WWJ393263:WWL393263 WMN393263:WMP393263 WCR393263:WCT393263 VSV393263:VSX393263 VIZ393263:VJB393263 UZD393263:UZF393263 UPH393263:UPJ393263 UFL393263:UFN393263 TVP393263:TVR393263 TLT393263:TLV393263 TBX393263:TBZ393263 SSB393263:SSD393263 SIF393263:SIH393263 RYJ393263:RYL393263 RON393263:ROP393263 RER393263:RET393263 QUV393263:QUX393263 QKZ393263:QLB393263 QBD393263:QBF393263 PRH393263:PRJ393263 PHL393263:PHN393263 OXP393263:OXR393263 ONT393263:ONV393263 ODX393263:ODZ393263 NUB393263:NUD393263 NKF393263:NKH393263 NAJ393263:NAL393263 MQN393263:MQP393263 MGR393263:MGT393263 LWV393263:LWX393263 LMZ393263:LNB393263 LDD393263:LDF393263 KTH393263:KTJ393263 KJL393263:KJN393263 JZP393263:JZR393263 JPT393263:JPV393263 JFX393263:JFZ393263 IWB393263:IWD393263 IMF393263:IMH393263 ICJ393263:ICL393263 HSN393263:HSP393263 HIR393263:HIT393263 GYV393263:GYX393263 GOZ393263:GPB393263 GFD393263:GFF393263 FVH393263:FVJ393263 FLL393263:FLN393263 FBP393263:FBR393263 ERT393263:ERV393263 EHX393263:EHZ393263 DYB393263:DYD393263 DOF393263:DOH393263 DEJ393263:DEL393263 CUN393263:CUP393263 CKR393263:CKT393263 CAV393263:CAX393263 BQZ393263:BRB393263 BHD393263:BHF393263 AXH393263:AXJ393263 ANL393263:ANN393263 ADP393263:ADR393263 TT393263:TV393263 JX393263:JZ393263 Y393271 WWJ327727:WWL327727 WMN327727:WMP327727 WCR327727:WCT327727 VSV327727:VSX327727 VIZ327727:VJB327727 UZD327727:UZF327727 UPH327727:UPJ327727 UFL327727:UFN327727 TVP327727:TVR327727 TLT327727:TLV327727 TBX327727:TBZ327727 SSB327727:SSD327727 SIF327727:SIH327727 RYJ327727:RYL327727 RON327727:ROP327727 RER327727:RET327727 QUV327727:QUX327727 QKZ327727:QLB327727 QBD327727:QBF327727 PRH327727:PRJ327727 PHL327727:PHN327727 OXP327727:OXR327727 ONT327727:ONV327727 ODX327727:ODZ327727 NUB327727:NUD327727 NKF327727:NKH327727 NAJ327727:NAL327727 MQN327727:MQP327727 MGR327727:MGT327727 LWV327727:LWX327727 LMZ327727:LNB327727 LDD327727:LDF327727 KTH327727:KTJ327727 KJL327727:KJN327727 JZP327727:JZR327727 JPT327727:JPV327727 JFX327727:JFZ327727 IWB327727:IWD327727 IMF327727:IMH327727 ICJ327727:ICL327727 HSN327727:HSP327727 HIR327727:HIT327727 GYV327727:GYX327727 GOZ327727:GPB327727 GFD327727:GFF327727 FVH327727:FVJ327727 FLL327727:FLN327727 FBP327727:FBR327727 ERT327727:ERV327727 EHX327727:EHZ327727 DYB327727:DYD327727 DOF327727:DOH327727 DEJ327727:DEL327727 CUN327727:CUP327727 CKR327727:CKT327727 CAV327727:CAX327727 BQZ327727:BRB327727 BHD327727:BHF327727 AXH327727:AXJ327727 ANL327727:ANN327727 ADP327727:ADR327727 TT327727:TV327727 JX327727:JZ327727 Y327735 WWJ262191:WWL262191 WMN262191:WMP262191 WCR262191:WCT262191 VSV262191:VSX262191 VIZ262191:VJB262191 UZD262191:UZF262191 UPH262191:UPJ262191 UFL262191:UFN262191 TVP262191:TVR262191 TLT262191:TLV262191 TBX262191:TBZ262191 SSB262191:SSD262191 SIF262191:SIH262191 RYJ262191:RYL262191 RON262191:ROP262191 RER262191:RET262191 QUV262191:QUX262191 QKZ262191:QLB262191 QBD262191:QBF262191 PRH262191:PRJ262191 PHL262191:PHN262191 OXP262191:OXR262191 ONT262191:ONV262191 ODX262191:ODZ262191 NUB262191:NUD262191 NKF262191:NKH262191 NAJ262191:NAL262191 MQN262191:MQP262191 MGR262191:MGT262191 LWV262191:LWX262191 LMZ262191:LNB262191 LDD262191:LDF262191 KTH262191:KTJ262191 KJL262191:KJN262191 JZP262191:JZR262191 JPT262191:JPV262191 JFX262191:JFZ262191 IWB262191:IWD262191 IMF262191:IMH262191 ICJ262191:ICL262191 HSN262191:HSP262191 HIR262191:HIT262191 GYV262191:GYX262191 GOZ262191:GPB262191 GFD262191:GFF262191 FVH262191:FVJ262191 FLL262191:FLN262191 FBP262191:FBR262191 ERT262191:ERV262191 EHX262191:EHZ262191 DYB262191:DYD262191 DOF262191:DOH262191 DEJ262191:DEL262191 CUN262191:CUP262191 CKR262191:CKT262191 CAV262191:CAX262191 BQZ262191:BRB262191 BHD262191:BHF262191 AXH262191:AXJ262191 ANL262191:ANN262191 ADP262191:ADR262191 TT262191:TV262191 JX262191:JZ262191 Y262199 WWJ196655:WWL196655 WMN196655:WMP196655 WCR196655:WCT196655 VSV196655:VSX196655 VIZ196655:VJB196655 UZD196655:UZF196655 UPH196655:UPJ196655 UFL196655:UFN196655 TVP196655:TVR196655 TLT196655:TLV196655 TBX196655:TBZ196655 SSB196655:SSD196655 SIF196655:SIH196655 RYJ196655:RYL196655 RON196655:ROP196655 RER196655:RET196655 QUV196655:QUX196655 QKZ196655:QLB196655 QBD196655:QBF196655 PRH196655:PRJ196655 PHL196655:PHN196655 OXP196655:OXR196655 ONT196655:ONV196655 ODX196655:ODZ196655 NUB196655:NUD196655 NKF196655:NKH196655 NAJ196655:NAL196655 MQN196655:MQP196655 MGR196655:MGT196655 LWV196655:LWX196655 LMZ196655:LNB196655 LDD196655:LDF196655 KTH196655:KTJ196655 KJL196655:KJN196655 JZP196655:JZR196655 JPT196655:JPV196655 JFX196655:JFZ196655 IWB196655:IWD196655 IMF196655:IMH196655 ICJ196655:ICL196655 HSN196655:HSP196655 HIR196655:HIT196655 GYV196655:GYX196655 GOZ196655:GPB196655 GFD196655:GFF196655 FVH196655:FVJ196655 FLL196655:FLN196655 FBP196655:FBR196655 ERT196655:ERV196655 EHX196655:EHZ196655 DYB196655:DYD196655 DOF196655:DOH196655 DEJ196655:DEL196655 CUN196655:CUP196655 CKR196655:CKT196655 CAV196655:CAX196655 BQZ196655:BRB196655 BHD196655:BHF196655 AXH196655:AXJ196655 ANL196655:ANN196655 ADP196655:ADR196655 TT196655:TV196655 JX196655:JZ196655 Y196663 WWJ131119:WWL131119 WMN131119:WMP131119 WCR131119:WCT131119 VSV131119:VSX131119 VIZ131119:VJB131119 UZD131119:UZF131119 UPH131119:UPJ131119 UFL131119:UFN131119 TVP131119:TVR131119 TLT131119:TLV131119 TBX131119:TBZ131119 SSB131119:SSD131119 SIF131119:SIH131119 RYJ131119:RYL131119 RON131119:ROP131119 RER131119:RET131119 QUV131119:QUX131119 QKZ131119:QLB131119 QBD131119:QBF131119 PRH131119:PRJ131119 PHL131119:PHN131119 OXP131119:OXR131119 ONT131119:ONV131119 ODX131119:ODZ131119 NUB131119:NUD131119 NKF131119:NKH131119 NAJ131119:NAL131119 MQN131119:MQP131119 MGR131119:MGT131119 LWV131119:LWX131119 LMZ131119:LNB131119 LDD131119:LDF131119 KTH131119:KTJ131119 KJL131119:KJN131119 JZP131119:JZR131119 JPT131119:JPV131119 JFX131119:JFZ131119 IWB131119:IWD131119 IMF131119:IMH131119 ICJ131119:ICL131119 HSN131119:HSP131119 HIR131119:HIT131119 GYV131119:GYX131119 GOZ131119:GPB131119 GFD131119:GFF131119 FVH131119:FVJ131119 FLL131119:FLN131119 FBP131119:FBR131119 ERT131119:ERV131119 EHX131119:EHZ131119 DYB131119:DYD131119 DOF131119:DOH131119 DEJ131119:DEL131119 CUN131119:CUP131119 CKR131119:CKT131119 CAV131119:CAX131119 BQZ131119:BRB131119 BHD131119:BHF131119 AXH131119:AXJ131119 ANL131119:ANN131119 ADP131119:ADR131119 TT131119:TV131119 JX131119:JZ131119 Y131127 WWJ65583:WWL65583 WMN65583:WMP65583 WCR65583:WCT65583 VSV65583:VSX65583 VIZ65583:VJB65583 UZD65583:UZF65583 UPH65583:UPJ65583 UFL65583:UFN65583 TVP65583:TVR65583 TLT65583:TLV65583 TBX65583:TBZ65583 SSB65583:SSD65583 SIF65583:SIH65583 RYJ65583:RYL65583 RON65583:ROP65583 RER65583:RET65583 QUV65583:QUX65583 QKZ65583:QLB65583 QBD65583:QBF65583 PRH65583:PRJ65583 PHL65583:PHN65583 OXP65583:OXR65583 ONT65583:ONV65583 ODX65583:ODZ65583 NUB65583:NUD65583 NKF65583:NKH65583 NAJ65583:NAL65583 MQN65583:MQP65583 MGR65583:MGT65583 LWV65583:LWX65583 LMZ65583:LNB65583 LDD65583:LDF65583 KTH65583:KTJ65583 KJL65583:KJN65583 JZP65583:JZR65583 JPT65583:JPV65583 JFX65583:JFZ65583 IWB65583:IWD65583 IMF65583:IMH65583 ICJ65583:ICL65583 HSN65583:HSP65583 HIR65583:HIT65583 GYV65583:GYX65583 GOZ65583:GPB65583 GFD65583:GFF65583 FVH65583:FVJ65583 FLL65583:FLN65583 FBP65583:FBR65583 ERT65583:ERV65583 EHX65583:EHZ65583 DYB65583:DYD65583 DOF65583:DOH65583 DEJ65583:DEL65583 CUN65583:CUP65583 CKR65583:CKT65583 CAV65583:CAX65583 BQZ65583:BRB65583 BHD65583:BHF65583 AXH65583:AXJ65583 ANL65583:ANN65583 ADP65583:ADR65583 TT65583:TV65583 JX65583:JZ65583 Y65591">
      <formula1>$AO$87:$AO$92</formula1>
    </dataValidation>
    <dataValidation type="custom" allowBlank="1" showInputMessage="1" showErrorMessage="1" error="・千円未満は切り捨てて入力してください。_x000a_・助成金上限額内の金額を入力してください" sqref="K52:L53 O52:P53 S52:T53 W52:X53 W55:X56 S55:T56 O55:P56 K55:L56 K58:L59 O58:P59 S58:T59 W58:X59 W61:X62 S61:T62 O61:P62 K61:L62 K64:L65 K73:L74 O73:P74 S73:T74 K76:L77 K79:L80 K67:R68 K70:R71">
      <formula1>AND(K52&lt;=K54,MOD(K52,1000)=0)</formula1>
    </dataValidation>
  </dataValidations>
  <pageMargins left="0.6692913385826772" right="0.39370078740157483" top="0.39370078740157483" bottom="0.39370078740157483" header="0.27559055118110237" footer="0.31496062992125984"/>
  <pageSetup paperSize="9" scale="93" fitToHeight="0" orientation="portrait" r:id="rId1"/>
  <rowBreaks count="1" manualBreakCount="1">
    <brk id="45" max="2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90"/>
  <sheetViews>
    <sheetView showGridLines="0" view="pageBreakPreview" zoomScaleNormal="100" zoomScaleSheetLayoutView="100" workbookViewId="0">
      <selection activeCell="U21" sqref="U21:X21"/>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6" width="4.375" style="1" customWidth="1"/>
    <col min="37" max="38" width="0" style="1" hidden="1" customWidth="1"/>
    <col min="39" max="263" width="9" style="1"/>
    <col min="264" max="264" width="3.625" style="1" customWidth="1"/>
    <col min="265" max="268" width="3.75" style="1" customWidth="1"/>
    <col min="269" max="269" width="4.75" style="1" customWidth="1"/>
    <col min="270" max="271" width="4.375" style="1" customWidth="1"/>
    <col min="272" max="272" width="3.625" style="1" customWidth="1"/>
    <col min="273" max="274" width="3.75" style="1" customWidth="1"/>
    <col min="275" max="276" width="3.625" style="1" customWidth="1"/>
    <col min="277" max="278" width="3.75" style="1" customWidth="1"/>
    <col min="279" max="279" width="12" style="1" customWidth="1"/>
    <col min="280" max="281" width="7.5" style="1" customWidth="1"/>
    <col min="282" max="282" width="3.625" style="1" customWidth="1"/>
    <col min="283" max="283" width="1" style="1" customWidth="1"/>
    <col min="284" max="292" width="9" style="1"/>
    <col min="293" max="294" width="0" style="1" hidden="1" customWidth="1"/>
    <col min="295" max="519" width="9" style="1"/>
    <col min="520" max="520" width="3.625" style="1" customWidth="1"/>
    <col min="521" max="524" width="3.75" style="1" customWidth="1"/>
    <col min="525" max="525" width="4.75" style="1" customWidth="1"/>
    <col min="526" max="527" width="4.375" style="1" customWidth="1"/>
    <col min="528" max="528" width="3.625" style="1" customWidth="1"/>
    <col min="529" max="530" width="3.75" style="1" customWidth="1"/>
    <col min="531" max="532" width="3.625" style="1" customWidth="1"/>
    <col min="533" max="534" width="3.75" style="1" customWidth="1"/>
    <col min="535" max="535" width="12" style="1" customWidth="1"/>
    <col min="536" max="537" width="7.5" style="1" customWidth="1"/>
    <col min="538" max="538" width="3.625" style="1" customWidth="1"/>
    <col min="539" max="539" width="1" style="1" customWidth="1"/>
    <col min="540" max="548" width="9" style="1"/>
    <col min="549" max="550" width="0" style="1" hidden="1" customWidth="1"/>
    <col min="551" max="775" width="9" style="1"/>
    <col min="776" max="776" width="3.625" style="1" customWidth="1"/>
    <col min="777" max="780" width="3.75" style="1" customWidth="1"/>
    <col min="781" max="781" width="4.75" style="1" customWidth="1"/>
    <col min="782" max="783" width="4.375" style="1" customWidth="1"/>
    <col min="784" max="784" width="3.625" style="1" customWidth="1"/>
    <col min="785" max="786" width="3.75" style="1" customWidth="1"/>
    <col min="787" max="788" width="3.625" style="1" customWidth="1"/>
    <col min="789" max="790" width="3.75" style="1" customWidth="1"/>
    <col min="791" max="791" width="12" style="1" customWidth="1"/>
    <col min="792" max="793" width="7.5" style="1" customWidth="1"/>
    <col min="794" max="794" width="3.625" style="1" customWidth="1"/>
    <col min="795" max="795" width="1" style="1" customWidth="1"/>
    <col min="796" max="804" width="9" style="1"/>
    <col min="805" max="806" width="0" style="1" hidden="1" customWidth="1"/>
    <col min="807" max="1031" width="9" style="1"/>
    <col min="1032" max="1032" width="3.625" style="1" customWidth="1"/>
    <col min="1033" max="1036" width="3.75" style="1" customWidth="1"/>
    <col min="1037" max="1037" width="4.75" style="1" customWidth="1"/>
    <col min="1038" max="1039" width="4.375" style="1" customWidth="1"/>
    <col min="1040" max="1040" width="3.625" style="1" customWidth="1"/>
    <col min="1041" max="1042" width="3.75" style="1" customWidth="1"/>
    <col min="1043" max="1044" width="3.625" style="1" customWidth="1"/>
    <col min="1045" max="1046" width="3.75" style="1" customWidth="1"/>
    <col min="1047" max="1047" width="12" style="1" customWidth="1"/>
    <col min="1048" max="1049" width="7.5" style="1" customWidth="1"/>
    <col min="1050" max="1050" width="3.625" style="1" customWidth="1"/>
    <col min="1051" max="1051" width="1" style="1" customWidth="1"/>
    <col min="1052" max="1060" width="9" style="1"/>
    <col min="1061" max="1062" width="0" style="1" hidden="1" customWidth="1"/>
    <col min="1063" max="1287" width="9" style="1"/>
    <col min="1288" max="1288" width="3.625" style="1" customWidth="1"/>
    <col min="1289" max="1292" width="3.75" style="1" customWidth="1"/>
    <col min="1293" max="1293" width="4.75" style="1" customWidth="1"/>
    <col min="1294" max="1295" width="4.375" style="1" customWidth="1"/>
    <col min="1296" max="1296" width="3.625" style="1" customWidth="1"/>
    <col min="1297" max="1298" width="3.75" style="1" customWidth="1"/>
    <col min="1299" max="1300" width="3.625" style="1" customWidth="1"/>
    <col min="1301" max="1302" width="3.75" style="1" customWidth="1"/>
    <col min="1303" max="1303" width="12" style="1" customWidth="1"/>
    <col min="1304" max="1305" width="7.5" style="1" customWidth="1"/>
    <col min="1306" max="1306" width="3.625" style="1" customWidth="1"/>
    <col min="1307" max="1307" width="1" style="1" customWidth="1"/>
    <col min="1308" max="1316" width="9" style="1"/>
    <col min="1317" max="1318" width="0" style="1" hidden="1" customWidth="1"/>
    <col min="1319" max="1543" width="9" style="1"/>
    <col min="1544" max="1544" width="3.625" style="1" customWidth="1"/>
    <col min="1545" max="1548" width="3.75" style="1" customWidth="1"/>
    <col min="1549" max="1549" width="4.75" style="1" customWidth="1"/>
    <col min="1550" max="1551" width="4.375" style="1" customWidth="1"/>
    <col min="1552" max="1552" width="3.625" style="1" customWidth="1"/>
    <col min="1553" max="1554" width="3.75" style="1" customWidth="1"/>
    <col min="1555" max="1556" width="3.625" style="1" customWidth="1"/>
    <col min="1557" max="1558" width="3.75" style="1" customWidth="1"/>
    <col min="1559" max="1559" width="12" style="1" customWidth="1"/>
    <col min="1560" max="1561" width="7.5" style="1" customWidth="1"/>
    <col min="1562" max="1562" width="3.625" style="1" customWidth="1"/>
    <col min="1563" max="1563" width="1" style="1" customWidth="1"/>
    <col min="1564" max="1572" width="9" style="1"/>
    <col min="1573" max="1574" width="0" style="1" hidden="1" customWidth="1"/>
    <col min="1575" max="1799" width="9" style="1"/>
    <col min="1800" max="1800" width="3.625" style="1" customWidth="1"/>
    <col min="1801" max="1804" width="3.75" style="1" customWidth="1"/>
    <col min="1805" max="1805" width="4.75" style="1" customWidth="1"/>
    <col min="1806" max="1807" width="4.375" style="1" customWidth="1"/>
    <col min="1808" max="1808" width="3.625" style="1" customWidth="1"/>
    <col min="1809" max="1810" width="3.75" style="1" customWidth="1"/>
    <col min="1811" max="1812" width="3.625" style="1" customWidth="1"/>
    <col min="1813" max="1814" width="3.75" style="1" customWidth="1"/>
    <col min="1815" max="1815" width="12" style="1" customWidth="1"/>
    <col min="1816" max="1817" width="7.5" style="1" customWidth="1"/>
    <col min="1818" max="1818" width="3.625" style="1" customWidth="1"/>
    <col min="1819" max="1819" width="1" style="1" customWidth="1"/>
    <col min="1820" max="1828" width="9" style="1"/>
    <col min="1829" max="1830" width="0" style="1" hidden="1" customWidth="1"/>
    <col min="1831" max="2055" width="9" style="1"/>
    <col min="2056" max="2056" width="3.625" style="1" customWidth="1"/>
    <col min="2057" max="2060" width="3.75" style="1" customWidth="1"/>
    <col min="2061" max="2061" width="4.75" style="1" customWidth="1"/>
    <col min="2062" max="2063" width="4.375" style="1" customWidth="1"/>
    <col min="2064" max="2064" width="3.625" style="1" customWidth="1"/>
    <col min="2065" max="2066" width="3.75" style="1" customWidth="1"/>
    <col min="2067" max="2068" width="3.625" style="1" customWidth="1"/>
    <col min="2069" max="2070" width="3.75" style="1" customWidth="1"/>
    <col min="2071" max="2071" width="12" style="1" customWidth="1"/>
    <col min="2072" max="2073" width="7.5" style="1" customWidth="1"/>
    <col min="2074" max="2074" width="3.625" style="1" customWidth="1"/>
    <col min="2075" max="2075" width="1" style="1" customWidth="1"/>
    <col min="2076" max="2084" width="9" style="1"/>
    <col min="2085" max="2086" width="0" style="1" hidden="1" customWidth="1"/>
    <col min="2087" max="2311" width="9" style="1"/>
    <col min="2312" max="2312" width="3.625" style="1" customWidth="1"/>
    <col min="2313" max="2316" width="3.75" style="1" customWidth="1"/>
    <col min="2317" max="2317" width="4.75" style="1" customWidth="1"/>
    <col min="2318" max="2319" width="4.375" style="1" customWidth="1"/>
    <col min="2320" max="2320" width="3.625" style="1" customWidth="1"/>
    <col min="2321" max="2322" width="3.75" style="1" customWidth="1"/>
    <col min="2323" max="2324" width="3.625" style="1" customWidth="1"/>
    <col min="2325" max="2326" width="3.75" style="1" customWidth="1"/>
    <col min="2327" max="2327" width="12" style="1" customWidth="1"/>
    <col min="2328" max="2329" width="7.5" style="1" customWidth="1"/>
    <col min="2330" max="2330" width="3.625" style="1" customWidth="1"/>
    <col min="2331" max="2331" width="1" style="1" customWidth="1"/>
    <col min="2332" max="2340" width="9" style="1"/>
    <col min="2341" max="2342" width="0" style="1" hidden="1" customWidth="1"/>
    <col min="2343" max="2567" width="9" style="1"/>
    <col min="2568" max="2568" width="3.625" style="1" customWidth="1"/>
    <col min="2569" max="2572" width="3.75" style="1" customWidth="1"/>
    <col min="2573" max="2573" width="4.75" style="1" customWidth="1"/>
    <col min="2574" max="2575" width="4.375" style="1" customWidth="1"/>
    <col min="2576" max="2576" width="3.625" style="1" customWidth="1"/>
    <col min="2577" max="2578" width="3.75" style="1" customWidth="1"/>
    <col min="2579" max="2580" width="3.625" style="1" customWidth="1"/>
    <col min="2581" max="2582" width="3.75" style="1" customWidth="1"/>
    <col min="2583" max="2583" width="12" style="1" customWidth="1"/>
    <col min="2584" max="2585" width="7.5" style="1" customWidth="1"/>
    <col min="2586" max="2586" width="3.625" style="1" customWidth="1"/>
    <col min="2587" max="2587" width="1" style="1" customWidth="1"/>
    <col min="2588" max="2596" width="9" style="1"/>
    <col min="2597" max="2598" width="0" style="1" hidden="1" customWidth="1"/>
    <col min="2599" max="2823" width="9" style="1"/>
    <col min="2824" max="2824" width="3.625" style="1" customWidth="1"/>
    <col min="2825" max="2828" width="3.75" style="1" customWidth="1"/>
    <col min="2829" max="2829" width="4.75" style="1" customWidth="1"/>
    <col min="2830" max="2831" width="4.375" style="1" customWidth="1"/>
    <col min="2832" max="2832" width="3.625" style="1" customWidth="1"/>
    <col min="2833" max="2834" width="3.75" style="1" customWidth="1"/>
    <col min="2835" max="2836" width="3.625" style="1" customWidth="1"/>
    <col min="2837" max="2838" width="3.75" style="1" customWidth="1"/>
    <col min="2839" max="2839" width="12" style="1" customWidth="1"/>
    <col min="2840" max="2841" width="7.5" style="1" customWidth="1"/>
    <col min="2842" max="2842" width="3.625" style="1" customWidth="1"/>
    <col min="2843" max="2843" width="1" style="1" customWidth="1"/>
    <col min="2844" max="2852" width="9" style="1"/>
    <col min="2853" max="2854" width="0" style="1" hidden="1" customWidth="1"/>
    <col min="2855" max="3079" width="9" style="1"/>
    <col min="3080" max="3080" width="3.625" style="1" customWidth="1"/>
    <col min="3081" max="3084" width="3.75" style="1" customWidth="1"/>
    <col min="3085" max="3085" width="4.75" style="1" customWidth="1"/>
    <col min="3086" max="3087" width="4.375" style="1" customWidth="1"/>
    <col min="3088" max="3088" width="3.625" style="1" customWidth="1"/>
    <col min="3089" max="3090" width="3.75" style="1" customWidth="1"/>
    <col min="3091" max="3092" width="3.625" style="1" customWidth="1"/>
    <col min="3093" max="3094" width="3.75" style="1" customWidth="1"/>
    <col min="3095" max="3095" width="12" style="1" customWidth="1"/>
    <col min="3096" max="3097" width="7.5" style="1" customWidth="1"/>
    <col min="3098" max="3098" width="3.625" style="1" customWidth="1"/>
    <col min="3099" max="3099" width="1" style="1" customWidth="1"/>
    <col min="3100" max="3108" width="9" style="1"/>
    <col min="3109" max="3110" width="0" style="1" hidden="1" customWidth="1"/>
    <col min="3111" max="3335" width="9" style="1"/>
    <col min="3336" max="3336" width="3.625" style="1" customWidth="1"/>
    <col min="3337" max="3340" width="3.75" style="1" customWidth="1"/>
    <col min="3341" max="3341" width="4.75" style="1" customWidth="1"/>
    <col min="3342" max="3343" width="4.375" style="1" customWidth="1"/>
    <col min="3344" max="3344" width="3.625" style="1" customWidth="1"/>
    <col min="3345" max="3346" width="3.75" style="1" customWidth="1"/>
    <col min="3347" max="3348" width="3.625" style="1" customWidth="1"/>
    <col min="3349" max="3350" width="3.75" style="1" customWidth="1"/>
    <col min="3351" max="3351" width="12" style="1" customWidth="1"/>
    <col min="3352" max="3353" width="7.5" style="1" customWidth="1"/>
    <col min="3354" max="3354" width="3.625" style="1" customWidth="1"/>
    <col min="3355" max="3355" width="1" style="1" customWidth="1"/>
    <col min="3356" max="3364" width="9" style="1"/>
    <col min="3365" max="3366" width="0" style="1" hidden="1" customWidth="1"/>
    <col min="3367" max="3591" width="9" style="1"/>
    <col min="3592" max="3592" width="3.625" style="1" customWidth="1"/>
    <col min="3593" max="3596" width="3.75" style="1" customWidth="1"/>
    <col min="3597" max="3597" width="4.75" style="1" customWidth="1"/>
    <col min="3598" max="3599" width="4.375" style="1" customWidth="1"/>
    <col min="3600" max="3600" width="3.625" style="1" customWidth="1"/>
    <col min="3601" max="3602" width="3.75" style="1" customWidth="1"/>
    <col min="3603" max="3604" width="3.625" style="1" customWidth="1"/>
    <col min="3605" max="3606" width="3.75" style="1" customWidth="1"/>
    <col min="3607" max="3607" width="12" style="1" customWidth="1"/>
    <col min="3608" max="3609" width="7.5" style="1" customWidth="1"/>
    <col min="3610" max="3610" width="3.625" style="1" customWidth="1"/>
    <col min="3611" max="3611" width="1" style="1" customWidth="1"/>
    <col min="3612" max="3620" width="9" style="1"/>
    <col min="3621" max="3622" width="0" style="1" hidden="1" customWidth="1"/>
    <col min="3623" max="3847" width="9" style="1"/>
    <col min="3848" max="3848" width="3.625" style="1" customWidth="1"/>
    <col min="3849" max="3852" width="3.75" style="1" customWidth="1"/>
    <col min="3853" max="3853" width="4.75" style="1" customWidth="1"/>
    <col min="3854" max="3855" width="4.375" style="1" customWidth="1"/>
    <col min="3856" max="3856" width="3.625" style="1" customWidth="1"/>
    <col min="3857" max="3858" width="3.75" style="1" customWidth="1"/>
    <col min="3859" max="3860" width="3.625" style="1" customWidth="1"/>
    <col min="3861" max="3862" width="3.75" style="1" customWidth="1"/>
    <col min="3863" max="3863" width="12" style="1" customWidth="1"/>
    <col min="3864" max="3865" width="7.5" style="1" customWidth="1"/>
    <col min="3866" max="3866" width="3.625" style="1" customWidth="1"/>
    <col min="3867" max="3867" width="1" style="1" customWidth="1"/>
    <col min="3868" max="3876" width="9" style="1"/>
    <col min="3877" max="3878" width="0" style="1" hidden="1" customWidth="1"/>
    <col min="3879" max="4103" width="9" style="1"/>
    <col min="4104" max="4104" width="3.625" style="1" customWidth="1"/>
    <col min="4105" max="4108" width="3.75" style="1" customWidth="1"/>
    <col min="4109" max="4109" width="4.75" style="1" customWidth="1"/>
    <col min="4110" max="4111" width="4.375" style="1" customWidth="1"/>
    <col min="4112" max="4112" width="3.625" style="1" customWidth="1"/>
    <col min="4113" max="4114" width="3.75" style="1" customWidth="1"/>
    <col min="4115" max="4116" width="3.625" style="1" customWidth="1"/>
    <col min="4117" max="4118" width="3.75" style="1" customWidth="1"/>
    <col min="4119" max="4119" width="12" style="1" customWidth="1"/>
    <col min="4120" max="4121" width="7.5" style="1" customWidth="1"/>
    <col min="4122" max="4122" width="3.625" style="1" customWidth="1"/>
    <col min="4123" max="4123" width="1" style="1" customWidth="1"/>
    <col min="4124" max="4132" width="9" style="1"/>
    <col min="4133" max="4134" width="0" style="1" hidden="1" customWidth="1"/>
    <col min="4135" max="4359" width="9" style="1"/>
    <col min="4360" max="4360" width="3.625" style="1" customWidth="1"/>
    <col min="4361" max="4364" width="3.75" style="1" customWidth="1"/>
    <col min="4365" max="4365" width="4.75" style="1" customWidth="1"/>
    <col min="4366" max="4367" width="4.375" style="1" customWidth="1"/>
    <col min="4368" max="4368" width="3.625" style="1" customWidth="1"/>
    <col min="4369" max="4370" width="3.75" style="1" customWidth="1"/>
    <col min="4371" max="4372" width="3.625" style="1" customWidth="1"/>
    <col min="4373" max="4374" width="3.75" style="1" customWidth="1"/>
    <col min="4375" max="4375" width="12" style="1" customWidth="1"/>
    <col min="4376" max="4377" width="7.5" style="1" customWidth="1"/>
    <col min="4378" max="4378" width="3.625" style="1" customWidth="1"/>
    <col min="4379" max="4379" width="1" style="1" customWidth="1"/>
    <col min="4380" max="4388" width="9" style="1"/>
    <col min="4389" max="4390" width="0" style="1" hidden="1" customWidth="1"/>
    <col min="4391" max="4615" width="9" style="1"/>
    <col min="4616" max="4616" width="3.625" style="1" customWidth="1"/>
    <col min="4617" max="4620" width="3.75" style="1" customWidth="1"/>
    <col min="4621" max="4621" width="4.75" style="1" customWidth="1"/>
    <col min="4622" max="4623" width="4.375" style="1" customWidth="1"/>
    <col min="4624" max="4624" width="3.625" style="1" customWidth="1"/>
    <col min="4625" max="4626" width="3.75" style="1" customWidth="1"/>
    <col min="4627" max="4628" width="3.625" style="1" customWidth="1"/>
    <col min="4629" max="4630" width="3.75" style="1" customWidth="1"/>
    <col min="4631" max="4631" width="12" style="1" customWidth="1"/>
    <col min="4632" max="4633" width="7.5" style="1" customWidth="1"/>
    <col min="4634" max="4634" width="3.625" style="1" customWidth="1"/>
    <col min="4635" max="4635" width="1" style="1" customWidth="1"/>
    <col min="4636" max="4644" width="9" style="1"/>
    <col min="4645" max="4646" width="0" style="1" hidden="1" customWidth="1"/>
    <col min="4647" max="4871" width="9" style="1"/>
    <col min="4872" max="4872" width="3.625" style="1" customWidth="1"/>
    <col min="4873" max="4876" width="3.75" style="1" customWidth="1"/>
    <col min="4877" max="4877" width="4.75" style="1" customWidth="1"/>
    <col min="4878" max="4879" width="4.375" style="1" customWidth="1"/>
    <col min="4880" max="4880" width="3.625" style="1" customWidth="1"/>
    <col min="4881" max="4882" width="3.75" style="1" customWidth="1"/>
    <col min="4883" max="4884" width="3.625" style="1" customWidth="1"/>
    <col min="4885" max="4886" width="3.75" style="1" customWidth="1"/>
    <col min="4887" max="4887" width="12" style="1" customWidth="1"/>
    <col min="4888" max="4889" width="7.5" style="1" customWidth="1"/>
    <col min="4890" max="4890" width="3.625" style="1" customWidth="1"/>
    <col min="4891" max="4891" width="1" style="1" customWidth="1"/>
    <col min="4892" max="4900" width="9" style="1"/>
    <col min="4901" max="4902" width="0" style="1" hidden="1" customWidth="1"/>
    <col min="4903" max="5127" width="9" style="1"/>
    <col min="5128" max="5128" width="3.625" style="1" customWidth="1"/>
    <col min="5129" max="5132" width="3.75" style="1" customWidth="1"/>
    <col min="5133" max="5133" width="4.75" style="1" customWidth="1"/>
    <col min="5134" max="5135" width="4.375" style="1" customWidth="1"/>
    <col min="5136" max="5136" width="3.625" style="1" customWidth="1"/>
    <col min="5137" max="5138" width="3.75" style="1" customWidth="1"/>
    <col min="5139" max="5140" width="3.625" style="1" customWidth="1"/>
    <col min="5141" max="5142" width="3.75" style="1" customWidth="1"/>
    <col min="5143" max="5143" width="12" style="1" customWidth="1"/>
    <col min="5144" max="5145" width="7.5" style="1" customWidth="1"/>
    <col min="5146" max="5146" width="3.625" style="1" customWidth="1"/>
    <col min="5147" max="5147" width="1" style="1" customWidth="1"/>
    <col min="5148" max="5156" width="9" style="1"/>
    <col min="5157" max="5158" width="0" style="1" hidden="1" customWidth="1"/>
    <col min="5159" max="5383" width="9" style="1"/>
    <col min="5384" max="5384" width="3.625" style="1" customWidth="1"/>
    <col min="5385" max="5388" width="3.75" style="1" customWidth="1"/>
    <col min="5389" max="5389" width="4.75" style="1" customWidth="1"/>
    <col min="5390" max="5391" width="4.375" style="1" customWidth="1"/>
    <col min="5392" max="5392" width="3.625" style="1" customWidth="1"/>
    <col min="5393" max="5394" width="3.75" style="1" customWidth="1"/>
    <col min="5395" max="5396" width="3.625" style="1" customWidth="1"/>
    <col min="5397" max="5398" width="3.75" style="1" customWidth="1"/>
    <col min="5399" max="5399" width="12" style="1" customWidth="1"/>
    <col min="5400" max="5401" width="7.5" style="1" customWidth="1"/>
    <col min="5402" max="5402" width="3.625" style="1" customWidth="1"/>
    <col min="5403" max="5403" width="1" style="1" customWidth="1"/>
    <col min="5404" max="5412" width="9" style="1"/>
    <col min="5413" max="5414" width="0" style="1" hidden="1" customWidth="1"/>
    <col min="5415" max="5639" width="9" style="1"/>
    <col min="5640" max="5640" width="3.625" style="1" customWidth="1"/>
    <col min="5641" max="5644" width="3.75" style="1" customWidth="1"/>
    <col min="5645" max="5645" width="4.75" style="1" customWidth="1"/>
    <col min="5646" max="5647" width="4.375" style="1" customWidth="1"/>
    <col min="5648" max="5648" width="3.625" style="1" customWidth="1"/>
    <col min="5649" max="5650" width="3.75" style="1" customWidth="1"/>
    <col min="5651" max="5652" width="3.625" style="1" customWidth="1"/>
    <col min="5653" max="5654" width="3.75" style="1" customWidth="1"/>
    <col min="5655" max="5655" width="12" style="1" customWidth="1"/>
    <col min="5656" max="5657" width="7.5" style="1" customWidth="1"/>
    <col min="5658" max="5658" width="3.625" style="1" customWidth="1"/>
    <col min="5659" max="5659" width="1" style="1" customWidth="1"/>
    <col min="5660" max="5668" width="9" style="1"/>
    <col min="5669" max="5670" width="0" style="1" hidden="1" customWidth="1"/>
    <col min="5671" max="5895" width="9" style="1"/>
    <col min="5896" max="5896" width="3.625" style="1" customWidth="1"/>
    <col min="5897" max="5900" width="3.75" style="1" customWidth="1"/>
    <col min="5901" max="5901" width="4.75" style="1" customWidth="1"/>
    <col min="5902" max="5903" width="4.375" style="1" customWidth="1"/>
    <col min="5904" max="5904" width="3.625" style="1" customWidth="1"/>
    <col min="5905" max="5906" width="3.75" style="1" customWidth="1"/>
    <col min="5907" max="5908" width="3.625" style="1" customWidth="1"/>
    <col min="5909" max="5910" width="3.75" style="1" customWidth="1"/>
    <col min="5911" max="5911" width="12" style="1" customWidth="1"/>
    <col min="5912" max="5913" width="7.5" style="1" customWidth="1"/>
    <col min="5914" max="5914" width="3.625" style="1" customWidth="1"/>
    <col min="5915" max="5915" width="1" style="1" customWidth="1"/>
    <col min="5916" max="5924" width="9" style="1"/>
    <col min="5925" max="5926" width="0" style="1" hidden="1" customWidth="1"/>
    <col min="5927" max="6151" width="9" style="1"/>
    <col min="6152" max="6152" width="3.625" style="1" customWidth="1"/>
    <col min="6153" max="6156" width="3.75" style="1" customWidth="1"/>
    <col min="6157" max="6157" width="4.75" style="1" customWidth="1"/>
    <col min="6158" max="6159" width="4.375" style="1" customWidth="1"/>
    <col min="6160" max="6160" width="3.625" style="1" customWidth="1"/>
    <col min="6161" max="6162" width="3.75" style="1" customWidth="1"/>
    <col min="6163" max="6164" width="3.625" style="1" customWidth="1"/>
    <col min="6165" max="6166" width="3.75" style="1" customWidth="1"/>
    <col min="6167" max="6167" width="12" style="1" customWidth="1"/>
    <col min="6168" max="6169" width="7.5" style="1" customWidth="1"/>
    <col min="6170" max="6170" width="3.625" style="1" customWidth="1"/>
    <col min="6171" max="6171" width="1" style="1" customWidth="1"/>
    <col min="6172" max="6180" width="9" style="1"/>
    <col min="6181" max="6182" width="0" style="1" hidden="1" customWidth="1"/>
    <col min="6183" max="6407" width="9" style="1"/>
    <col min="6408" max="6408" width="3.625" style="1" customWidth="1"/>
    <col min="6409" max="6412" width="3.75" style="1" customWidth="1"/>
    <col min="6413" max="6413" width="4.75" style="1" customWidth="1"/>
    <col min="6414" max="6415" width="4.375" style="1" customWidth="1"/>
    <col min="6416" max="6416" width="3.625" style="1" customWidth="1"/>
    <col min="6417" max="6418" width="3.75" style="1" customWidth="1"/>
    <col min="6419" max="6420" width="3.625" style="1" customWidth="1"/>
    <col min="6421" max="6422" width="3.75" style="1" customWidth="1"/>
    <col min="6423" max="6423" width="12" style="1" customWidth="1"/>
    <col min="6424" max="6425" width="7.5" style="1" customWidth="1"/>
    <col min="6426" max="6426" width="3.625" style="1" customWidth="1"/>
    <col min="6427" max="6427" width="1" style="1" customWidth="1"/>
    <col min="6428" max="6436" width="9" style="1"/>
    <col min="6437" max="6438" width="0" style="1" hidden="1" customWidth="1"/>
    <col min="6439" max="6663" width="9" style="1"/>
    <col min="6664" max="6664" width="3.625" style="1" customWidth="1"/>
    <col min="6665" max="6668" width="3.75" style="1" customWidth="1"/>
    <col min="6669" max="6669" width="4.75" style="1" customWidth="1"/>
    <col min="6670" max="6671" width="4.375" style="1" customWidth="1"/>
    <col min="6672" max="6672" width="3.625" style="1" customWidth="1"/>
    <col min="6673" max="6674" width="3.75" style="1" customWidth="1"/>
    <col min="6675" max="6676" width="3.625" style="1" customWidth="1"/>
    <col min="6677" max="6678" width="3.75" style="1" customWidth="1"/>
    <col min="6679" max="6679" width="12" style="1" customWidth="1"/>
    <col min="6680" max="6681" width="7.5" style="1" customWidth="1"/>
    <col min="6682" max="6682" width="3.625" style="1" customWidth="1"/>
    <col min="6683" max="6683" width="1" style="1" customWidth="1"/>
    <col min="6684" max="6692" width="9" style="1"/>
    <col min="6693" max="6694" width="0" style="1" hidden="1" customWidth="1"/>
    <col min="6695" max="6919" width="9" style="1"/>
    <col min="6920" max="6920" width="3.625" style="1" customWidth="1"/>
    <col min="6921" max="6924" width="3.75" style="1" customWidth="1"/>
    <col min="6925" max="6925" width="4.75" style="1" customWidth="1"/>
    <col min="6926" max="6927" width="4.375" style="1" customWidth="1"/>
    <col min="6928" max="6928" width="3.625" style="1" customWidth="1"/>
    <col min="6929" max="6930" width="3.75" style="1" customWidth="1"/>
    <col min="6931" max="6932" width="3.625" style="1" customWidth="1"/>
    <col min="6933" max="6934" width="3.75" style="1" customWidth="1"/>
    <col min="6935" max="6935" width="12" style="1" customWidth="1"/>
    <col min="6936" max="6937" width="7.5" style="1" customWidth="1"/>
    <col min="6938" max="6938" width="3.625" style="1" customWidth="1"/>
    <col min="6939" max="6939" width="1" style="1" customWidth="1"/>
    <col min="6940" max="6948" width="9" style="1"/>
    <col min="6949" max="6950" width="0" style="1" hidden="1" customWidth="1"/>
    <col min="6951" max="7175" width="9" style="1"/>
    <col min="7176" max="7176" width="3.625" style="1" customWidth="1"/>
    <col min="7177" max="7180" width="3.75" style="1" customWidth="1"/>
    <col min="7181" max="7181" width="4.75" style="1" customWidth="1"/>
    <col min="7182" max="7183" width="4.375" style="1" customWidth="1"/>
    <col min="7184" max="7184" width="3.625" style="1" customWidth="1"/>
    <col min="7185" max="7186" width="3.75" style="1" customWidth="1"/>
    <col min="7187" max="7188" width="3.625" style="1" customWidth="1"/>
    <col min="7189" max="7190" width="3.75" style="1" customWidth="1"/>
    <col min="7191" max="7191" width="12" style="1" customWidth="1"/>
    <col min="7192" max="7193" width="7.5" style="1" customWidth="1"/>
    <col min="7194" max="7194" width="3.625" style="1" customWidth="1"/>
    <col min="7195" max="7195" width="1" style="1" customWidth="1"/>
    <col min="7196" max="7204" width="9" style="1"/>
    <col min="7205" max="7206" width="0" style="1" hidden="1" customWidth="1"/>
    <col min="7207" max="7431" width="9" style="1"/>
    <col min="7432" max="7432" width="3.625" style="1" customWidth="1"/>
    <col min="7433" max="7436" width="3.75" style="1" customWidth="1"/>
    <col min="7437" max="7437" width="4.75" style="1" customWidth="1"/>
    <col min="7438" max="7439" width="4.375" style="1" customWidth="1"/>
    <col min="7440" max="7440" width="3.625" style="1" customWidth="1"/>
    <col min="7441" max="7442" width="3.75" style="1" customWidth="1"/>
    <col min="7443" max="7444" width="3.625" style="1" customWidth="1"/>
    <col min="7445" max="7446" width="3.75" style="1" customWidth="1"/>
    <col min="7447" max="7447" width="12" style="1" customWidth="1"/>
    <col min="7448" max="7449" width="7.5" style="1" customWidth="1"/>
    <col min="7450" max="7450" width="3.625" style="1" customWidth="1"/>
    <col min="7451" max="7451" width="1" style="1" customWidth="1"/>
    <col min="7452" max="7460" width="9" style="1"/>
    <col min="7461" max="7462" width="0" style="1" hidden="1" customWidth="1"/>
    <col min="7463" max="7687" width="9" style="1"/>
    <col min="7688" max="7688" width="3.625" style="1" customWidth="1"/>
    <col min="7689" max="7692" width="3.75" style="1" customWidth="1"/>
    <col min="7693" max="7693" width="4.75" style="1" customWidth="1"/>
    <col min="7694" max="7695" width="4.375" style="1" customWidth="1"/>
    <col min="7696" max="7696" width="3.625" style="1" customWidth="1"/>
    <col min="7697" max="7698" width="3.75" style="1" customWidth="1"/>
    <col min="7699" max="7700" width="3.625" style="1" customWidth="1"/>
    <col min="7701" max="7702" width="3.75" style="1" customWidth="1"/>
    <col min="7703" max="7703" width="12" style="1" customWidth="1"/>
    <col min="7704" max="7705" width="7.5" style="1" customWidth="1"/>
    <col min="7706" max="7706" width="3.625" style="1" customWidth="1"/>
    <col min="7707" max="7707" width="1" style="1" customWidth="1"/>
    <col min="7708" max="7716" width="9" style="1"/>
    <col min="7717" max="7718" width="0" style="1" hidden="1" customWidth="1"/>
    <col min="7719" max="7943" width="9" style="1"/>
    <col min="7944" max="7944" width="3.625" style="1" customWidth="1"/>
    <col min="7945" max="7948" width="3.75" style="1" customWidth="1"/>
    <col min="7949" max="7949" width="4.75" style="1" customWidth="1"/>
    <col min="7950" max="7951" width="4.375" style="1" customWidth="1"/>
    <col min="7952" max="7952" width="3.625" style="1" customWidth="1"/>
    <col min="7953" max="7954" width="3.75" style="1" customWidth="1"/>
    <col min="7955" max="7956" width="3.625" style="1" customWidth="1"/>
    <col min="7957" max="7958" width="3.75" style="1" customWidth="1"/>
    <col min="7959" max="7959" width="12" style="1" customWidth="1"/>
    <col min="7960" max="7961" width="7.5" style="1" customWidth="1"/>
    <col min="7962" max="7962" width="3.625" style="1" customWidth="1"/>
    <col min="7963" max="7963" width="1" style="1" customWidth="1"/>
    <col min="7964" max="7972" width="9" style="1"/>
    <col min="7973" max="7974" width="0" style="1" hidden="1" customWidth="1"/>
    <col min="7975" max="8199" width="9" style="1"/>
    <col min="8200" max="8200" width="3.625" style="1" customWidth="1"/>
    <col min="8201" max="8204" width="3.75" style="1" customWidth="1"/>
    <col min="8205" max="8205" width="4.75" style="1" customWidth="1"/>
    <col min="8206" max="8207" width="4.375" style="1" customWidth="1"/>
    <col min="8208" max="8208" width="3.625" style="1" customWidth="1"/>
    <col min="8209" max="8210" width="3.75" style="1" customWidth="1"/>
    <col min="8211" max="8212" width="3.625" style="1" customWidth="1"/>
    <col min="8213" max="8214" width="3.75" style="1" customWidth="1"/>
    <col min="8215" max="8215" width="12" style="1" customWidth="1"/>
    <col min="8216" max="8217" width="7.5" style="1" customWidth="1"/>
    <col min="8218" max="8218" width="3.625" style="1" customWidth="1"/>
    <col min="8219" max="8219" width="1" style="1" customWidth="1"/>
    <col min="8220" max="8228" width="9" style="1"/>
    <col min="8229" max="8230" width="0" style="1" hidden="1" customWidth="1"/>
    <col min="8231" max="8455" width="9" style="1"/>
    <col min="8456" max="8456" width="3.625" style="1" customWidth="1"/>
    <col min="8457" max="8460" width="3.75" style="1" customWidth="1"/>
    <col min="8461" max="8461" width="4.75" style="1" customWidth="1"/>
    <col min="8462" max="8463" width="4.375" style="1" customWidth="1"/>
    <col min="8464" max="8464" width="3.625" style="1" customWidth="1"/>
    <col min="8465" max="8466" width="3.75" style="1" customWidth="1"/>
    <col min="8467" max="8468" width="3.625" style="1" customWidth="1"/>
    <col min="8469" max="8470" width="3.75" style="1" customWidth="1"/>
    <col min="8471" max="8471" width="12" style="1" customWidth="1"/>
    <col min="8472" max="8473" width="7.5" style="1" customWidth="1"/>
    <col min="8474" max="8474" width="3.625" style="1" customWidth="1"/>
    <col min="8475" max="8475" width="1" style="1" customWidth="1"/>
    <col min="8476" max="8484" width="9" style="1"/>
    <col min="8485" max="8486" width="0" style="1" hidden="1" customWidth="1"/>
    <col min="8487" max="8711" width="9" style="1"/>
    <col min="8712" max="8712" width="3.625" style="1" customWidth="1"/>
    <col min="8713" max="8716" width="3.75" style="1" customWidth="1"/>
    <col min="8717" max="8717" width="4.75" style="1" customWidth="1"/>
    <col min="8718" max="8719" width="4.375" style="1" customWidth="1"/>
    <col min="8720" max="8720" width="3.625" style="1" customWidth="1"/>
    <col min="8721" max="8722" width="3.75" style="1" customWidth="1"/>
    <col min="8723" max="8724" width="3.625" style="1" customWidth="1"/>
    <col min="8725" max="8726" width="3.75" style="1" customWidth="1"/>
    <col min="8727" max="8727" width="12" style="1" customWidth="1"/>
    <col min="8728" max="8729" width="7.5" style="1" customWidth="1"/>
    <col min="8730" max="8730" width="3.625" style="1" customWidth="1"/>
    <col min="8731" max="8731" width="1" style="1" customWidth="1"/>
    <col min="8732" max="8740" width="9" style="1"/>
    <col min="8741" max="8742" width="0" style="1" hidden="1" customWidth="1"/>
    <col min="8743" max="8967" width="9" style="1"/>
    <col min="8968" max="8968" width="3.625" style="1" customWidth="1"/>
    <col min="8969" max="8972" width="3.75" style="1" customWidth="1"/>
    <col min="8973" max="8973" width="4.75" style="1" customWidth="1"/>
    <col min="8974" max="8975" width="4.375" style="1" customWidth="1"/>
    <col min="8976" max="8976" width="3.625" style="1" customWidth="1"/>
    <col min="8977" max="8978" width="3.75" style="1" customWidth="1"/>
    <col min="8979" max="8980" width="3.625" style="1" customWidth="1"/>
    <col min="8981" max="8982" width="3.75" style="1" customWidth="1"/>
    <col min="8983" max="8983" width="12" style="1" customWidth="1"/>
    <col min="8984" max="8985" width="7.5" style="1" customWidth="1"/>
    <col min="8986" max="8986" width="3.625" style="1" customWidth="1"/>
    <col min="8987" max="8987" width="1" style="1" customWidth="1"/>
    <col min="8988" max="8996" width="9" style="1"/>
    <col min="8997" max="8998" width="0" style="1" hidden="1" customWidth="1"/>
    <col min="8999" max="9223" width="9" style="1"/>
    <col min="9224" max="9224" width="3.625" style="1" customWidth="1"/>
    <col min="9225" max="9228" width="3.75" style="1" customWidth="1"/>
    <col min="9229" max="9229" width="4.75" style="1" customWidth="1"/>
    <col min="9230" max="9231" width="4.375" style="1" customWidth="1"/>
    <col min="9232" max="9232" width="3.625" style="1" customWidth="1"/>
    <col min="9233" max="9234" width="3.75" style="1" customWidth="1"/>
    <col min="9235" max="9236" width="3.625" style="1" customWidth="1"/>
    <col min="9237" max="9238" width="3.75" style="1" customWidth="1"/>
    <col min="9239" max="9239" width="12" style="1" customWidth="1"/>
    <col min="9240" max="9241" width="7.5" style="1" customWidth="1"/>
    <col min="9242" max="9242" width="3.625" style="1" customWidth="1"/>
    <col min="9243" max="9243" width="1" style="1" customWidth="1"/>
    <col min="9244" max="9252" width="9" style="1"/>
    <col min="9253" max="9254" width="0" style="1" hidden="1" customWidth="1"/>
    <col min="9255" max="9479" width="9" style="1"/>
    <col min="9480" max="9480" width="3.625" style="1" customWidth="1"/>
    <col min="9481" max="9484" width="3.75" style="1" customWidth="1"/>
    <col min="9485" max="9485" width="4.75" style="1" customWidth="1"/>
    <col min="9486" max="9487" width="4.375" style="1" customWidth="1"/>
    <col min="9488" max="9488" width="3.625" style="1" customWidth="1"/>
    <col min="9489" max="9490" width="3.75" style="1" customWidth="1"/>
    <col min="9491" max="9492" width="3.625" style="1" customWidth="1"/>
    <col min="9493" max="9494" width="3.75" style="1" customWidth="1"/>
    <col min="9495" max="9495" width="12" style="1" customWidth="1"/>
    <col min="9496" max="9497" width="7.5" style="1" customWidth="1"/>
    <col min="9498" max="9498" width="3.625" style="1" customWidth="1"/>
    <col min="9499" max="9499" width="1" style="1" customWidth="1"/>
    <col min="9500" max="9508" width="9" style="1"/>
    <col min="9509" max="9510" width="0" style="1" hidden="1" customWidth="1"/>
    <col min="9511" max="9735" width="9" style="1"/>
    <col min="9736" max="9736" width="3.625" style="1" customWidth="1"/>
    <col min="9737" max="9740" width="3.75" style="1" customWidth="1"/>
    <col min="9741" max="9741" width="4.75" style="1" customWidth="1"/>
    <col min="9742" max="9743" width="4.375" style="1" customWidth="1"/>
    <col min="9744" max="9744" width="3.625" style="1" customWidth="1"/>
    <col min="9745" max="9746" width="3.75" style="1" customWidth="1"/>
    <col min="9747" max="9748" width="3.625" style="1" customWidth="1"/>
    <col min="9749" max="9750" width="3.75" style="1" customWidth="1"/>
    <col min="9751" max="9751" width="12" style="1" customWidth="1"/>
    <col min="9752" max="9753" width="7.5" style="1" customWidth="1"/>
    <col min="9754" max="9754" width="3.625" style="1" customWidth="1"/>
    <col min="9755" max="9755" width="1" style="1" customWidth="1"/>
    <col min="9756" max="9764" width="9" style="1"/>
    <col min="9765" max="9766" width="0" style="1" hidden="1" customWidth="1"/>
    <col min="9767" max="9991" width="9" style="1"/>
    <col min="9992" max="9992" width="3.625" style="1" customWidth="1"/>
    <col min="9993" max="9996" width="3.75" style="1" customWidth="1"/>
    <col min="9997" max="9997" width="4.75" style="1" customWidth="1"/>
    <col min="9998" max="9999" width="4.375" style="1" customWidth="1"/>
    <col min="10000" max="10000" width="3.625" style="1" customWidth="1"/>
    <col min="10001" max="10002" width="3.75" style="1" customWidth="1"/>
    <col min="10003" max="10004" width="3.625" style="1" customWidth="1"/>
    <col min="10005" max="10006" width="3.75" style="1" customWidth="1"/>
    <col min="10007" max="10007" width="12" style="1" customWidth="1"/>
    <col min="10008" max="10009" width="7.5" style="1" customWidth="1"/>
    <col min="10010" max="10010" width="3.625" style="1" customWidth="1"/>
    <col min="10011" max="10011" width="1" style="1" customWidth="1"/>
    <col min="10012" max="10020" width="9" style="1"/>
    <col min="10021" max="10022" width="0" style="1" hidden="1" customWidth="1"/>
    <col min="10023" max="10247" width="9" style="1"/>
    <col min="10248" max="10248" width="3.625" style="1" customWidth="1"/>
    <col min="10249" max="10252" width="3.75" style="1" customWidth="1"/>
    <col min="10253" max="10253" width="4.75" style="1" customWidth="1"/>
    <col min="10254" max="10255" width="4.375" style="1" customWidth="1"/>
    <col min="10256" max="10256" width="3.625" style="1" customWidth="1"/>
    <col min="10257" max="10258" width="3.75" style="1" customWidth="1"/>
    <col min="10259" max="10260" width="3.625" style="1" customWidth="1"/>
    <col min="10261" max="10262" width="3.75" style="1" customWidth="1"/>
    <col min="10263" max="10263" width="12" style="1" customWidth="1"/>
    <col min="10264" max="10265" width="7.5" style="1" customWidth="1"/>
    <col min="10266" max="10266" width="3.625" style="1" customWidth="1"/>
    <col min="10267" max="10267" width="1" style="1" customWidth="1"/>
    <col min="10268" max="10276" width="9" style="1"/>
    <col min="10277" max="10278" width="0" style="1" hidden="1" customWidth="1"/>
    <col min="10279" max="10503" width="9" style="1"/>
    <col min="10504" max="10504" width="3.625" style="1" customWidth="1"/>
    <col min="10505" max="10508" width="3.75" style="1" customWidth="1"/>
    <col min="10509" max="10509" width="4.75" style="1" customWidth="1"/>
    <col min="10510" max="10511" width="4.375" style="1" customWidth="1"/>
    <col min="10512" max="10512" width="3.625" style="1" customWidth="1"/>
    <col min="10513" max="10514" width="3.75" style="1" customWidth="1"/>
    <col min="10515" max="10516" width="3.625" style="1" customWidth="1"/>
    <col min="10517" max="10518" width="3.75" style="1" customWidth="1"/>
    <col min="10519" max="10519" width="12" style="1" customWidth="1"/>
    <col min="10520" max="10521" width="7.5" style="1" customWidth="1"/>
    <col min="10522" max="10522" width="3.625" style="1" customWidth="1"/>
    <col min="10523" max="10523" width="1" style="1" customWidth="1"/>
    <col min="10524" max="10532" width="9" style="1"/>
    <col min="10533" max="10534" width="0" style="1" hidden="1" customWidth="1"/>
    <col min="10535" max="10759" width="9" style="1"/>
    <col min="10760" max="10760" width="3.625" style="1" customWidth="1"/>
    <col min="10761" max="10764" width="3.75" style="1" customWidth="1"/>
    <col min="10765" max="10765" width="4.75" style="1" customWidth="1"/>
    <col min="10766" max="10767" width="4.375" style="1" customWidth="1"/>
    <col min="10768" max="10768" width="3.625" style="1" customWidth="1"/>
    <col min="10769" max="10770" width="3.75" style="1" customWidth="1"/>
    <col min="10771" max="10772" width="3.625" style="1" customWidth="1"/>
    <col min="10773" max="10774" width="3.75" style="1" customWidth="1"/>
    <col min="10775" max="10775" width="12" style="1" customWidth="1"/>
    <col min="10776" max="10777" width="7.5" style="1" customWidth="1"/>
    <col min="10778" max="10778" width="3.625" style="1" customWidth="1"/>
    <col min="10779" max="10779" width="1" style="1" customWidth="1"/>
    <col min="10780" max="10788" width="9" style="1"/>
    <col min="10789" max="10790" width="0" style="1" hidden="1" customWidth="1"/>
    <col min="10791" max="11015" width="9" style="1"/>
    <col min="11016" max="11016" width="3.625" style="1" customWidth="1"/>
    <col min="11017" max="11020" width="3.75" style="1" customWidth="1"/>
    <col min="11021" max="11021" width="4.75" style="1" customWidth="1"/>
    <col min="11022" max="11023" width="4.375" style="1" customWidth="1"/>
    <col min="11024" max="11024" width="3.625" style="1" customWidth="1"/>
    <col min="11025" max="11026" width="3.75" style="1" customWidth="1"/>
    <col min="11027" max="11028" width="3.625" style="1" customWidth="1"/>
    <col min="11029" max="11030" width="3.75" style="1" customWidth="1"/>
    <col min="11031" max="11031" width="12" style="1" customWidth="1"/>
    <col min="11032" max="11033" width="7.5" style="1" customWidth="1"/>
    <col min="11034" max="11034" width="3.625" style="1" customWidth="1"/>
    <col min="11035" max="11035" width="1" style="1" customWidth="1"/>
    <col min="11036" max="11044" width="9" style="1"/>
    <col min="11045" max="11046" width="0" style="1" hidden="1" customWidth="1"/>
    <col min="11047" max="11271" width="9" style="1"/>
    <col min="11272" max="11272" width="3.625" style="1" customWidth="1"/>
    <col min="11273" max="11276" width="3.75" style="1" customWidth="1"/>
    <col min="11277" max="11277" width="4.75" style="1" customWidth="1"/>
    <col min="11278" max="11279" width="4.375" style="1" customWidth="1"/>
    <col min="11280" max="11280" width="3.625" style="1" customWidth="1"/>
    <col min="11281" max="11282" width="3.75" style="1" customWidth="1"/>
    <col min="11283" max="11284" width="3.625" style="1" customWidth="1"/>
    <col min="11285" max="11286" width="3.75" style="1" customWidth="1"/>
    <col min="11287" max="11287" width="12" style="1" customWidth="1"/>
    <col min="11288" max="11289" width="7.5" style="1" customWidth="1"/>
    <col min="11290" max="11290" width="3.625" style="1" customWidth="1"/>
    <col min="11291" max="11291" width="1" style="1" customWidth="1"/>
    <col min="11292" max="11300" width="9" style="1"/>
    <col min="11301" max="11302" width="0" style="1" hidden="1" customWidth="1"/>
    <col min="11303" max="11527" width="9" style="1"/>
    <col min="11528" max="11528" width="3.625" style="1" customWidth="1"/>
    <col min="11529" max="11532" width="3.75" style="1" customWidth="1"/>
    <col min="11533" max="11533" width="4.75" style="1" customWidth="1"/>
    <col min="11534" max="11535" width="4.375" style="1" customWidth="1"/>
    <col min="11536" max="11536" width="3.625" style="1" customWidth="1"/>
    <col min="11537" max="11538" width="3.75" style="1" customWidth="1"/>
    <col min="11539" max="11540" width="3.625" style="1" customWidth="1"/>
    <col min="11541" max="11542" width="3.75" style="1" customWidth="1"/>
    <col min="11543" max="11543" width="12" style="1" customWidth="1"/>
    <col min="11544" max="11545" width="7.5" style="1" customWidth="1"/>
    <col min="11546" max="11546" width="3.625" style="1" customWidth="1"/>
    <col min="11547" max="11547" width="1" style="1" customWidth="1"/>
    <col min="11548" max="11556" width="9" style="1"/>
    <col min="11557" max="11558" width="0" style="1" hidden="1" customWidth="1"/>
    <col min="11559" max="11783" width="9" style="1"/>
    <col min="11784" max="11784" width="3.625" style="1" customWidth="1"/>
    <col min="11785" max="11788" width="3.75" style="1" customWidth="1"/>
    <col min="11789" max="11789" width="4.75" style="1" customWidth="1"/>
    <col min="11790" max="11791" width="4.375" style="1" customWidth="1"/>
    <col min="11792" max="11792" width="3.625" style="1" customWidth="1"/>
    <col min="11793" max="11794" width="3.75" style="1" customWidth="1"/>
    <col min="11795" max="11796" width="3.625" style="1" customWidth="1"/>
    <col min="11797" max="11798" width="3.75" style="1" customWidth="1"/>
    <col min="11799" max="11799" width="12" style="1" customWidth="1"/>
    <col min="11800" max="11801" width="7.5" style="1" customWidth="1"/>
    <col min="11802" max="11802" width="3.625" style="1" customWidth="1"/>
    <col min="11803" max="11803" width="1" style="1" customWidth="1"/>
    <col min="11804" max="11812" width="9" style="1"/>
    <col min="11813" max="11814" width="0" style="1" hidden="1" customWidth="1"/>
    <col min="11815" max="12039" width="9" style="1"/>
    <col min="12040" max="12040" width="3.625" style="1" customWidth="1"/>
    <col min="12041" max="12044" width="3.75" style="1" customWidth="1"/>
    <col min="12045" max="12045" width="4.75" style="1" customWidth="1"/>
    <col min="12046" max="12047" width="4.375" style="1" customWidth="1"/>
    <col min="12048" max="12048" width="3.625" style="1" customWidth="1"/>
    <col min="12049" max="12050" width="3.75" style="1" customWidth="1"/>
    <col min="12051" max="12052" width="3.625" style="1" customWidth="1"/>
    <col min="12053" max="12054" width="3.75" style="1" customWidth="1"/>
    <col min="12055" max="12055" width="12" style="1" customWidth="1"/>
    <col min="12056" max="12057" width="7.5" style="1" customWidth="1"/>
    <col min="12058" max="12058" width="3.625" style="1" customWidth="1"/>
    <col min="12059" max="12059" width="1" style="1" customWidth="1"/>
    <col min="12060" max="12068" width="9" style="1"/>
    <col min="12069" max="12070" width="0" style="1" hidden="1" customWidth="1"/>
    <col min="12071" max="12295" width="9" style="1"/>
    <col min="12296" max="12296" width="3.625" style="1" customWidth="1"/>
    <col min="12297" max="12300" width="3.75" style="1" customWidth="1"/>
    <col min="12301" max="12301" width="4.75" style="1" customWidth="1"/>
    <col min="12302" max="12303" width="4.375" style="1" customWidth="1"/>
    <col min="12304" max="12304" width="3.625" style="1" customWidth="1"/>
    <col min="12305" max="12306" width="3.75" style="1" customWidth="1"/>
    <col min="12307" max="12308" width="3.625" style="1" customWidth="1"/>
    <col min="12309" max="12310" width="3.75" style="1" customWidth="1"/>
    <col min="12311" max="12311" width="12" style="1" customWidth="1"/>
    <col min="12312" max="12313" width="7.5" style="1" customWidth="1"/>
    <col min="12314" max="12314" width="3.625" style="1" customWidth="1"/>
    <col min="12315" max="12315" width="1" style="1" customWidth="1"/>
    <col min="12316" max="12324" width="9" style="1"/>
    <col min="12325" max="12326" width="0" style="1" hidden="1" customWidth="1"/>
    <col min="12327" max="12551" width="9" style="1"/>
    <col min="12552" max="12552" width="3.625" style="1" customWidth="1"/>
    <col min="12553" max="12556" width="3.75" style="1" customWidth="1"/>
    <col min="12557" max="12557" width="4.75" style="1" customWidth="1"/>
    <col min="12558" max="12559" width="4.375" style="1" customWidth="1"/>
    <col min="12560" max="12560" width="3.625" style="1" customWidth="1"/>
    <col min="12561" max="12562" width="3.75" style="1" customWidth="1"/>
    <col min="12563" max="12564" width="3.625" style="1" customWidth="1"/>
    <col min="12565" max="12566" width="3.75" style="1" customWidth="1"/>
    <col min="12567" max="12567" width="12" style="1" customWidth="1"/>
    <col min="12568" max="12569" width="7.5" style="1" customWidth="1"/>
    <col min="12570" max="12570" width="3.625" style="1" customWidth="1"/>
    <col min="12571" max="12571" width="1" style="1" customWidth="1"/>
    <col min="12572" max="12580" width="9" style="1"/>
    <col min="12581" max="12582" width="0" style="1" hidden="1" customWidth="1"/>
    <col min="12583" max="12807" width="9" style="1"/>
    <col min="12808" max="12808" width="3.625" style="1" customWidth="1"/>
    <col min="12809" max="12812" width="3.75" style="1" customWidth="1"/>
    <col min="12813" max="12813" width="4.75" style="1" customWidth="1"/>
    <col min="12814" max="12815" width="4.375" style="1" customWidth="1"/>
    <col min="12816" max="12816" width="3.625" style="1" customWidth="1"/>
    <col min="12817" max="12818" width="3.75" style="1" customWidth="1"/>
    <col min="12819" max="12820" width="3.625" style="1" customWidth="1"/>
    <col min="12821" max="12822" width="3.75" style="1" customWidth="1"/>
    <col min="12823" max="12823" width="12" style="1" customWidth="1"/>
    <col min="12824" max="12825" width="7.5" style="1" customWidth="1"/>
    <col min="12826" max="12826" width="3.625" style="1" customWidth="1"/>
    <col min="12827" max="12827" width="1" style="1" customWidth="1"/>
    <col min="12828" max="12836" width="9" style="1"/>
    <col min="12837" max="12838" width="0" style="1" hidden="1" customWidth="1"/>
    <col min="12839" max="13063" width="9" style="1"/>
    <col min="13064" max="13064" width="3.625" style="1" customWidth="1"/>
    <col min="13065" max="13068" width="3.75" style="1" customWidth="1"/>
    <col min="13069" max="13069" width="4.75" style="1" customWidth="1"/>
    <col min="13070" max="13071" width="4.375" style="1" customWidth="1"/>
    <col min="13072" max="13072" width="3.625" style="1" customWidth="1"/>
    <col min="13073" max="13074" width="3.75" style="1" customWidth="1"/>
    <col min="13075" max="13076" width="3.625" style="1" customWidth="1"/>
    <col min="13077" max="13078" width="3.75" style="1" customWidth="1"/>
    <col min="13079" max="13079" width="12" style="1" customWidth="1"/>
    <col min="13080" max="13081" width="7.5" style="1" customWidth="1"/>
    <col min="13082" max="13082" width="3.625" style="1" customWidth="1"/>
    <col min="13083" max="13083" width="1" style="1" customWidth="1"/>
    <col min="13084" max="13092" width="9" style="1"/>
    <col min="13093" max="13094" width="0" style="1" hidden="1" customWidth="1"/>
    <col min="13095" max="13319" width="9" style="1"/>
    <col min="13320" max="13320" width="3.625" style="1" customWidth="1"/>
    <col min="13321" max="13324" width="3.75" style="1" customWidth="1"/>
    <col min="13325" max="13325" width="4.75" style="1" customWidth="1"/>
    <col min="13326" max="13327" width="4.375" style="1" customWidth="1"/>
    <col min="13328" max="13328" width="3.625" style="1" customWidth="1"/>
    <col min="13329" max="13330" width="3.75" style="1" customWidth="1"/>
    <col min="13331" max="13332" width="3.625" style="1" customWidth="1"/>
    <col min="13333" max="13334" width="3.75" style="1" customWidth="1"/>
    <col min="13335" max="13335" width="12" style="1" customWidth="1"/>
    <col min="13336" max="13337" width="7.5" style="1" customWidth="1"/>
    <col min="13338" max="13338" width="3.625" style="1" customWidth="1"/>
    <col min="13339" max="13339" width="1" style="1" customWidth="1"/>
    <col min="13340" max="13348" width="9" style="1"/>
    <col min="13349" max="13350" width="0" style="1" hidden="1" customWidth="1"/>
    <col min="13351" max="13575" width="9" style="1"/>
    <col min="13576" max="13576" width="3.625" style="1" customWidth="1"/>
    <col min="13577" max="13580" width="3.75" style="1" customWidth="1"/>
    <col min="13581" max="13581" width="4.75" style="1" customWidth="1"/>
    <col min="13582" max="13583" width="4.375" style="1" customWidth="1"/>
    <col min="13584" max="13584" width="3.625" style="1" customWidth="1"/>
    <col min="13585" max="13586" width="3.75" style="1" customWidth="1"/>
    <col min="13587" max="13588" width="3.625" style="1" customWidth="1"/>
    <col min="13589" max="13590" width="3.75" style="1" customWidth="1"/>
    <col min="13591" max="13591" width="12" style="1" customWidth="1"/>
    <col min="13592" max="13593" width="7.5" style="1" customWidth="1"/>
    <col min="13594" max="13594" width="3.625" style="1" customWidth="1"/>
    <col min="13595" max="13595" width="1" style="1" customWidth="1"/>
    <col min="13596" max="13604" width="9" style="1"/>
    <col min="13605" max="13606" width="0" style="1" hidden="1" customWidth="1"/>
    <col min="13607" max="13831" width="9" style="1"/>
    <col min="13832" max="13832" width="3.625" style="1" customWidth="1"/>
    <col min="13833" max="13836" width="3.75" style="1" customWidth="1"/>
    <col min="13837" max="13837" width="4.75" style="1" customWidth="1"/>
    <col min="13838" max="13839" width="4.375" style="1" customWidth="1"/>
    <col min="13840" max="13840" width="3.625" style="1" customWidth="1"/>
    <col min="13841" max="13842" width="3.75" style="1" customWidth="1"/>
    <col min="13843" max="13844" width="3.625" style="1" customWidth="1"/>
    <col min="13845" max="13846" width="3.75" style="1" customWidth="1"/>
    <col min="13847" max="13847" width="12" style="1" customWidth="1"/>
    <col min="13848" max="13849" width="7.5" style="1" customWidth="1"/>
    <col min="13850" max="13850" width="3.625" style="1" customWidth="1"/>
    <col min="13851" max="13851" width="1" style="1" customWidth="1"/>
    <col min="13852" max="13860" width="9" style="1"/>
    <col min="13861" max="13862" width="0" style="1" hidden="1" customWidth="1"/>
    <col min="13863" max="14087" width="9" style="1"/>
    <col min="14088" max="14088" width="3.625" style="1" customWidth="1"/>
    <col min="14089" max="14092" width="3.75" style="1" customWidth="1"/>
    <col min="14093" max="14093" width="4.75" style="1" customWidth="1"/>
    <col min="14094" max="14095" width="4.375" style="1" customWidth="1"/>
    <col min="14096" max="14096" width="3.625" style="1" customWidth="1"/>
    <col min="14097" max="14098" width="3.75" style="1" customWidth="1"/>
    <col min="14099" max="14100" width="3.625" style="1" customWidth="1"/>
    <col min="14101" max="14102" width="3.75" style="1" customWidth="1"/>
    <col min="14103" max="14103" width="12" style="1" customWidth="1"/>
    <col min="14104" max="14105" width="7.5" style="1" customWidth="1"/>
    <col min="14106" max="14106" width="3.625" style="1" customWidth="1"/>
    <col min="14107" max="14107" width="1" style="1" customWidth="1"/>
    <col min="14108" max="14116" width="9" style="1"/>
    <col min="14117" max="14118" width="0" style="1" hidden="1" customWidth="1"/>
    <col min="14119" max="14343" width="9" style="1"/>
    <col min="14344" max="14344" width="3.625" style="1" customWidth="1"/>
    <col min="14345" max="14348" width="3.75" style="1" customWidth="1"/>
    <col min="14349" max="14349" width="4.75" style="1" customWidth="1"/>
    <col min="14350" max="14351" width="4.375" style="1" customWidth="1"/>
    <col min="14352" max="14352" width="3.625" style="1" customWidth="1"/>
    <col min="14353" max="14354" width="3.75" style="1" customWidth="1"/>
    <col min="14355" max="14356" width="3.625" style="1" customWidth="1"/>
    <col min="14357" max="14358" width="3.75" style="1" customWidth="1"/>
    <col min="14359" max="14359" width="12" style="1" customWidth="1"/>
    <col min="14360" max="14361" width="7.5" style="1" customWidth="1"/>
    <col min="14362" max="14362" width="3.625" style="1" customWidth="1"/>
    <col min="14363" max="14363" width="1" style="1" customWidth="1"/>
    <col min="14364" max="14372" width="9" style="1"/>
    <col min="14373" max="14374" width="0" style="1" hidden="1" customWidth="1"/>
    <col min="14375" max="14599" width="9" style="1"/>
    <col min="14600" max="14600" width="3.625" style="1" customWidth="1"/>
    <col min="14601" max="14604" width="3.75" style="1" customWidth="1"/>
    <col min="14605" max="14605" width="4.75" style="1" customWidth="1"/>
    <col min="14606" max="14607" width="4.375" style="1" customWidth="1"/>
    <col min="14608" max="14608" width="3.625" style="1" customWidth="1"/>
    <col min="14609" max="14610" width="3.75" style="1" customWidth="1"/>
    <col min="14611" max="14612" width="3.625" style="1" customWidth="1"/>
    <col min="14613" max="14614" width="3.75" style="1" customWidth="1"/>
    <col min="14615" max="14615" width="12" style="1" customWidth="1"/>
    <col min="14616" max="14617" width="7.5" style="1" customWidth="1"/>
    <col min="14618" max="14618" width="3.625" style="1" customWidth="1"/>
    <col min="14619" max="14619" width="1" style="1" customWidth="1"/>
    <col min="14620" max="14628" width="9" style="1"/>
    <col min="14629" max="14630" width="0" style="1" hidden="1" customWidth="1"/>
    <col min="14631" max="14855" width="9" style="1"/>
    <col min="14856" max="14856" width="3.625" style="1" customWidth="1"/>
    <col min="14857" max="14860" width="3.75" style="1" customWidth="1"/>
    <col min="14861" max="14861" width="4.75" style="1" customWidth="1"/>
    <col min="14862" max="14863" width="4.375" style="1" customWidth="1"/>
    <col min="14864" max="14864" width="3.625" style="1" customWidth="1"/>
    <col min="14865" max="14866" width="3.75" style="1" customWidth="1"/>
    <col min="14867" max="14868" width="3.625" style="1" customWidth="1"/>
    <col min="14869" max="14870" width="3.75" style="1" customWidth="1"/>
    <col min="14871" max="14871" width="12" style="1" customWidth="1"/>
    <col min="14872" max="14873" width="7.5" style="1" customWidth="1"/>
    <col min="14874" max="14874" width="3.625" style="1" customWidth="1"/>
    <col min="14875" max="14875" width="1" style="1" customWidth="1"/>
    <col min="14876" max="14884" width="9" style="1"/>
    <col min="14885" max="14886" width="0" style="1" hidden="1" customWidth="1"/>
    <col min="14887" max="15111" width="9" style="1"/>
    <col min="15112" max="15112" width="3.625" style="1" customWidth="1"/>
    <col min="15113" max="15116" width="3.75" style="1" customWidth="1"/>
    <col min="15117" max="15117" width="4.75" style="1" customWidth="1"/>
    <col min="15118" max="15119" width="4.375" style="1" customWidth="1"/>
    <col min="15120" max="15120" width="3.625" style="1" customWidth="1"/>
    <col min="15121" max="15122" width="3.75" style="1" customWidth="1"/>
    <col min="15123" max="15124" width="3.625" style="1" customWidth="1"/>
    <col min="15125" max="15126" width="3.75" style="1" customWidth="1"/>
    <col min="15127" max="15127" width="12" style="1" customWidth="1"/>
    <col min="15128" max="15129" width="7.5" style="1" customWidth="1"/>
    <col min="15130" max="15130" width="3.625" style="1" customWidth="1"/>
    <col min="15131" max="15131" width="1" style="1" customWidth="1"/>
    <col min="15132" max="15140" width="9" style="1"/>
    <col min="15141" max="15142" width="0" style="1" hidden="1" customWidth="1"/>
    <col min="15143" max="15367" width="9" style="1"/>
    <col min="15368" max="15368" width="3.625" style="1" customWidth="1"/>
    <col min="15369" max="15372" width="3.75" style="1" customWidth="1"/>
    <col min="15373" max="15373" width="4.75" style="1" customWidth="1"/>
    <col min="15374" max="15375" width="4.375" style="1" customWidth="1"/>
    <col min="15376" max="15376" width="3.625" style="1" customWidth="1"/>
    <col min="15377" max="15378" width="3.75" style="1" customWidth="1"/>
    <col min="15379" max="15380" width="3.625" style="1" customWidth="1"/>
    <col min="15381" max="15382" width="3.75" style="1" customWidth="1"/>
    <col min="15383" max="15383" width="12" style="1" customWidth="1"/>
    <col min="15384" max="15385" width="7.5" style="1" customWidth="1"/>
    <col min="15386" max="15386" width="3.625" style="1" customWidth="1"/>
    <col min="15387" max="15387" width="1" style="1" customWidth="1"/>
    <col min="15388" max="15396" width="9" style="1"/>
    <col min="15397" max="15398" width="0" style="1" hidden="1" customWidth="1"/>
    <col min="15399" max="15623" width="9" style="1"/>
    <col min="15624" max="15624" width="3.625" style="1" customWidth="1"/>
    <col min="15625" max="15628" width="3.75" style="1" customWidth="1"/>
    <col min="15629" max="15629" width="4.75" style="1" customWidth="1"/>
    <col min="15630" max="15631" width="4.375" style="1" customWidth="1"/>
    <col min="15632" max="15632" width="3.625" style="1" customWidth="1"/>
    <col min="15633" max="15634" width="3.75" style="1" customWidth="1"/>
    <col min="15635" max="15636" width="3.625" style="1" customWidth="1"/>
    <col min="15637" max="15638" width="3.75" style="1" customWidth="1"/>
    <col min="15639" max="15639" width="12" style="1" customWidth="1"/>
    <col min="15640" max="15641" width="7.5" style="1" customWidth="1"/>
    <col min="15642" max="15642" width="3.625" style="1" customWidth="1"/>
    <col min="15643" max="15643" width="1" style="1" customWidth="1"/>
    <col min="15644" max="15652" width="9" style="1"/>
    <col min="15653" max="15654" width="0" style="1" hidden="1" customWidth="1"/>
    <col min="15655" max="15879" width="9" style="1"/>
    <col min="15880" max="15880" width="3.625" style="1" customWidth="1"/>
    <col min="15881" max="15884" width="3.75" style="1" customWidth="1"/>
    <col min="15885" max="15885" width="4.75" style="1" customWidth="1"/>
    <col min="15886" max="15887" width="4.375" style="1" customWidth="1"/>
    <col min="15888" max="15888" width="3.625" style="1" customWidth="1"/>
    <col min="15889" max="15890" width="3.75" style="1" customWidth="1"/>
    <col min="15891" max="15892" width="3.625" style="1" customWidth="1"/>
    <col min="15893" max="15894" width="3.75" style="1" customWidth="1"/>
    <col min="15895" max="15895" width="12" style="1" customWidth="1"/>
    <col min="15896" max="15897" width="7.5" style="1" customWidth="1"/>
    <col min="15898" max="15898" width="3.625" style="1" customWidth="1"/>
    <col min="15899" max="15899" width="1" style="1" customWidth="1"/>
    <col min="15900" max="15908" width="9" style="1"/>
    <col min="15909" max="15910" width="0" style="1" hidden="1" customWidth="1"/>
    <col min="15911" max="16135" width="9" style="1"/>
    <col min="16136" max="16136" width="3.625" style="1" customWidth="1"/>
    <col min="16137" max="16140" width="3.75" style="1" customWidth="1"/>
    <col min="16141" max="16141" width="4.75" style="1" customWidth="1"/>
    <col min="16142" max="16143" width="4.375" style="1" customWidth="1"/>
    <col min="16144" max="16144" width="3.625" style="1" customWidth="1"/>
    <col min="16145" max="16146" width="3.75" style="1" customWidth="1"/>
    <col min="16147" max="16148" width="3.625" style="1" customWidth="1"/>
    <col min="16149" max="16150" width="3.75" style="1" customWidth="1"/>
    <col min="16151" max="16151" width="12" style="1" customWidth="1"/>
    <col min="16152" max="16153" width="7.5" style="1" customWidth="1"/>
    <col min="16154" max="16154" width="3.625" style="1" customWidth="1"/>
    <col min="16155" max="16155" width="1" style="1" customWidth="1"/>
    <col min="16156" max="16164" width="9" style="1"/>
    <col min="16165" max="16166" width="0" style="1" hidden="1" customWidth="1"/>
    <col min="16167" max="16384" width="9" style="1"/>
  </cols>
  <sheetData>
    <row r="1" spans="2:38" ht="16.149999999999999" customHeight="1">
      <c r="B1" s="1" t="s">
        <v>262</v>
      </c>
      <c r="AA1" s="103" t="s">
        <v>393</v>
      </c>
      <c r="AB1" s="103"/>
      <c r="AC1" s="103"/>
      <c r="AD1" s="103"/>
      <c r="AE1" s="103"/>
      <c r="AF1" s="103"/>
      <c r="AG1" s="103"/>
      <c r="AH1" s="103"/>
      <c r="AI1" s="103"/>
      <c r="AJ1" s="103"/>
    </row>
    <row r="2" spans="2:38" ht="16.149999999999999" customHeight="1">
      <c r="V2" s="28" t="s">
        <v>34</v>
      </c>
      <c r="AA2" s="103" t="s">
        <v>394</v>
      </c>
      <c r="AB2" s="103"/>
      <c r="AC2" s="103"/>
      <c r="AD2" s="103"/>
      <c r="AE2" s="103"/>
      <c r="AF2" s="103"/>
      <c r="AG2" s="103"/>
      <c r="AH2" s="103"/>
      <c r="AI2" s="103"/>
      <c r="AJ2" s="103"/>
    </row>
    <row r="3" spans="2:38" s="2" customFormat="1" ht="25.15" customHeight="1">
      <c r="B3" s="405" t="s">
        <v>182</v>
      </c>
      <c r="C3" s="405"/>
      <c r="D3" s="405"/>
      <c r="E3" s="405"/>
      <c r="F3" s="405"/>
      <c r="G3" s="405"/>
      <c r="H3" s="405"/>
      <c r="I3" s="405"/>
      <c r="J3" s="405"/>
      <c r="K3" s="405"/>
      <c r="L3" s="405"/>
      <c r="M3" s="405"/>
      <c r="N3" s="405"/>
      <c r="O3" s="405"/>
      <c r="P3" s="405"/>
      <c r="Q3" s="405"/>
      <c r="R3" s="405"/>
      <c r="S3" s="405"/>
      <c r="T3" s="405"/>
      <c r="U3" s="405"/>
      <c r="V3" s="405"/>
      <c r="W3" s="405"/>
      <c r="X3" s="405"/>
      <c r="Y3" s="405"/>
      <c r="AA3" s="267"/>
      <c r="AB3" s="267"/>
      <c r="AC3" s="267"/>
      <c r="AD3" s="267"/>
      <c r="AE3" s="267"/>
      <c r="AF3" s="267"/>
      <c r="AG3" s="267"/>
      <c r="AH3" s="267"/>
      <c r="AI3" s="267"/>
      <c r="AJ3" s="267"/>
    </row>
    <row r="4" spans="2:38" ht="15" customHeight="1">
      <c r="B4" s="3" t="s">
        <v>39</v>
      </c>
      <c r="C4" s="3"/>
      <c r="D4" s="3"/>
      <c r="E4" s="4"/>
      <c r="I4" s="5"/>
      <c r="V4" s="6"/>
      <c r="W4" s="6"/>
      <c r="X4" s="6"/>
      <c r="Y4" s="6"/>
      <c r="AA4" s="103"/>
      <c r="AB4" s="103"/>
      <c r="AC4" s="103"/>
      <c r="AD4" s="103"/>
      <c r="AE4" s="103"/>
      <c r="AF4" s="103"/>
      <c r="AG4" s="103"/>
      <c r="AH4" s="103"/>
      <c r="AI4" s="103"/>
      <c r="AJ4" s="103"/>
    </row>
    <row r="5" spans="2:38" ht="7.5" customHeight="1" thickBot="1">
      <c r="B5" s="7"/>
      <c r="C5" s="7"/>
      <c r="D5" s="7"/>
      <c r="I5" s="5"/>
      <c r="V5" s="6"/>
      <c r="W5" s="6"/>
      <c r="X5" s="6"/>
      <c r="Y5" s="6"/>
      <c r="AA5" s="103"/>
      <c r="AB5" s="103"/>
      <c r="AC5" s="103"/>
      <c r="AD5" s="103"/>
      <c r="AE5" s="103"/>
      <c r="AF5" s="103"/>
      <c r="AG5" s="103"/>
      <c r="AH5" s="103"/>
      <c r="AI5" s="103"/>
      <c r="AJ5" s="103"/>
    </row>
    <row r="6" spans="2:38" ht="52.5" customHeight="1" thickBot="1">
      <c r="B6" s="29">
        <v>1</v>
      </c>
      <c r="C6" s="651" t="s">
        <v>123</v>
      </c>
      <c r="D6" s="652"/>
      <c r="E6" s="652"/>
      <c r="F6" s="653"/>
      <c r="G6" s="946"/>
      <c r="H6" s="947"/>
      <c r="I6" s="947"/>
      <c r="J6" s="947"/>
      <c r="K6" s="947"/>
      <c r="L6" s="947"/>
      <c r="M6" s="947"/>
      <c r="N6" s="947"/>
      <c r="O6" s="947"/>
      <c r="P6" s="947"/>
      <c r="Q6" s="947"/>
      <c r="R6" s="947"/>
      <c r="S6" s="947"/>
      <c r="T6" s="947"/>
      <c r="U6" s="947"/>
      <c r="V6" s="947"/>
      <c r="W6" s="947"/>
      <c r="X6" s="947"/>
      <c r="Y6" s="948"/>
      <c r="AA6" s="103"/>
      <c r="AB6" s="103"/>
      <c r="AC6" s="103"/>
      <c r="AD6" s="103"/>
      <c r="AE6" s="103"/>
      <c r="AF6" s="103"/>
      <c r="AG6" s="103"/>
      <c r="AH6" s="103"/>
      <c r="AI6" s="103"/>
      <c r="AJ6" s="103"/>
    </row>
    <row r="7" spans="2:38" ht="27" customHeight="1">
      <c r="B7" s="623">
        <v>2</v>
      </c>
      <c r="C7" s="534" t="s">
        <v>20</v>
      </c>
      <c r="D7" s="535"/>
      <c r="E7" s="535"/>
      <c r="F7" s="536"/>
      <c r="G7" s="472" t="s">
        <v>21</v>
      </c>
      <c r="H7" s="473"/>
      <c r="I7" s="474"/>
      <c r="J7" s="658" t="s">
        <v>24</v>
      </c>
      <c r="K7" s="659"/>
      <c r="L7" s="659"/>
      <c r="M7" s="660"/>
      <c r="N7" s="660"/>
      <c r="O7" s="8" t="s">
        <v>25</v>
      </c>
      <c r="P7" s="660"/>
      <c r="Q7" s="660"/>
      <c r="R7" s="229" t="s">
        <v>26</v>
      </c>
      <c r="S7" s="229" t="s">
        <v>27</v>
      </c>
      <c r="T7" s="229" t="s">
        <v>24</v>
      </c>
      <c r="U7" s="230"/>
      <c r="V7" s="659" t="s">
        <v>25</v>
      </c>
      <c r="W7" s="659"/>
      <c r="X7" s="230"/>
      <c r="Y7" s="9" t="s">
        <v>26</v>
      </c>
      <c r="AA7" s="103"/>
      <c r="AB7" s="103"/>
      <c r="AC7" s="103"/>
      <c r="AD7" s="103"/>
      <c r="AE7" s="103"/>
      <c r="AF7" s="103"/>
      <c r="AG7" s="103"/>
      <c r="AH7" s="103"/>
      <c r="AI7" s="269"/>
      <c r="AJ7" s="269"/>
      <c r="AK7" s="10" t="s">
        <v>1</v>
      </c>
      <c r="AL7" s="10" t="s">
        <v>2</v>
      </c>
    </row>
    <row r="8" spans="2:38" ht="27" customHeight="1">
      <c r="B8" s="513"/>
      <c r="C8" s="537"/>
      <c r="D8" s="447"/>
      <c r="E8" s="447"/>
      <c r="F8" s="448"/>
      <c r="G8" s="341" t="s">
        <v>22</v>
      </c>
      <c r="H8" s="342"/>
      <c r="I8" s="415"/>
      <c r="J8" s="911"/>
      <c r="K8" s="912"/>
      <c r="L8" s="912"/>
      <c r="M8" s="912"/>
      <c r="N8" s="912"/>
      <c r="O8" s="955"/>
      <c r="P8" s="955"/>
      <c r="Q8" s="955"/>
      <c r="R8" s="955"/>
      <c r="S8" s="955"/>
      <c r="T8" s="912"/>
      <c r="U8" s="912"/>
      <c r="V8" s="912"/>
      <c r="W8" s="912"/>
      <c r="X8" s="912"/>
      <c r="Y8" s="956"/>
      <c r="AA8" s="103"/>
      <c r="AB8" s="103"/>
      <c r="AC8" s="103"/>
      <c r="AD8" s="103"/>
      <c r="AE8" s="103"/>
      <c r="AF8" s="103"/>
      <c r="AG8" s="103"/>
      <c r="AH8" s="103"/>
      <c r="AI8" s="269"/>
      <c r="AJ8" s="269"/>
      <c r="AK8" s="10" t="s">
        <v>3</v>
      </c>
      <c r="AL8" s="10" t="s">
        <v>4</v>
      </c>
    </row>
    <row r="9" spans="2:38" ht="27" customHeight="1" thickBot="1">
      <c r="B9" s="514"/>
      <c r="C9" s="538"/>
      <c r="D9" s="511"/>
      <c r="E9" s="511"/>
      <c r="F9" s="512"/>
      <c r="G9" s="475" t="s">
        <v>23</v>
      </c>
      <c r="H9" s="476"/>
      <c r="I9" s="477"/>
      <c r="J9" s="661"/>
      <c r="K9" s="649"/>
      <c r="L9" s="649"/>
      <c r="M9" s="650" t="s">
        <v>28</v>
      </c>
      <c r="N9" s="650"/>
      <c r="O9" s="649"/>
      <c r="P9" s="649"/>
      <c r="Q9" s="650" t="s">
        <v>29</v>
      </c>
      <c r="R9" s="650"/>
      <c r="S9" s="228" t="s">
        <v>27</v>
      </c>
      <c r="T9" s="227"/>
      <c r="U9" s="228" t="s">
        <v>28</v>
      </c>
      <c r="V9" s="649"/>
      <c r="W9" s="649"/>
      <c r="X9" s="228" t="s">
        <v>29</v>
      </c>
      <c r="Y9" s="11" t="s">
        <v>389</v>
      </c>
      <c r="AA9" s="103"/>
      <c r="AB9" s="103"/>
      <c r="AC9" s="103"/>
      <c r="AD9" s="103"/>
      <c r="AE9" s="103"/>
      <c r="AF9" s="103"/>
      <c r="AG9" s="103"/>
      <c r="AH9" s="103"/>
      <c r="AI9" s="269"/>
      <c r="AJ9" s="269"/>
      <c r="AK9" s="10" t="s">
        <v>1</v>
      </c>
      <c r="AL9" s="10" t="s">
        <v>2</v>
      </c>
    </row>
    <row r="10" spans="2:38" ht="27" customHeight="1">
      <c r="B10" s="623">
        <v>3</v>
      </c>
      <c r="C10" s="534" t="s">
        <v>30</v>
      </c>
      <c r="D10" s="535"/>
      <c r="E10" s="535"/>
      <c r="F10" s="536"/>
      <c r="G10" s="472" t="s">
        <v>31</v>
      </c>
      <c r="H10" s="473"/>
      <c r="I10" s="474"/>
      <c r="J10" s="949"/>
      <c r="K10" s="950"/>
      <c r="L10" s="950"/>
      <c r="M10" s="950"/>
      <c r="N10" s="950"/>
      <c r="O10" s="950"/>
      <c r="P10" s="950"/>
      <c r="Q10" s="950"/>
      <c r="R10" s="950"/>
      <c r="S10" s="950"/>
      <c r="T10" s="950"/>
      <c r="U10" s="950"/>
      <c r="V10" s="950"/>
      <c r="W10" s="950"/>
      <c r="X10" s="950"/>
      <c r="Y10" s="951"/>
      <c r="AA10" s="103"/>
      <c r="AB10" s="103"/>
      <c r="AC10" s="103"/>
      <c r="AD10" s="103"/>
      <c r="AE10" s="103"/>
      <c r="AF10" s="103"/>
      <c r="AG10" s="103"/>
      <c r="AH10" s="103"/>
      <c r="AI10" s="269"/>
      <c r="AJ10" s="269"/>
      <c r="AK10" s="10"/>
      <c r="AL10" s="10"/>
    </row>
    <row r="11" spans="2:38" ht="27" customHeight="1" thickBot="1">
      <c r="B11" s="514"/>
      <c r="C11" s="538"/>
      <c r="D11" s="511"/>
      <c r="E11" s="511"/>
      <c r="F11" s="512"/>
      <c r="G11" s="475" t="s">
        <v>32</v>
      </c>
      <c r="H11" s="476"/>
      <c r="I11" s="477"/>
      <c r="J11" s="952"/>
      <c r="K11" s="953"/>
      <c r="L11" s="953"/>
      <c r="M11" s="953"/>
      <c r="N11" s="953"/>
      <c r="O11" s="953"/>
      <c r="P11" s="953"/>
      <c r="Q11" s="953"/>
      <c r="R11" s="953"/>
      <c r="S11" s="953"/>
      <c r="T11" s="953"/>
      <c r="U11" s="953"/>
      <c r="V11" s="953"/>
      <c r="W11" s="953"/>
      <c r="X11" s="953"/>
      <c r="Y11" s="954"/>
      <c r="AA11" s="103"/>
      <c r="AB11" s="103"/>
      <c r="AC11" s="103"/>
      <c r="AD11" s="103"/>
      <c r="AE11" s="103"/>
      <c r="AF11" s="103"/>
      <c r="AG11" s="103"/>
      <c r="AH11" s="103"/>
      <c r="AI11" s="269"/>
      <c r="AJ11" s="269"/>
      <c r="AK11" s="10"/>
      <c r="AL11" s="10"/>
    </row>
    <row r="12" spans="2:38" ht="27" customHeight="1">
      <c r="B12" s="461">
        <v>4</v>
      </c>
      <c r="C12" s="534" t="s">
        <v>121</v>
      </c>
      <c r="D12" s="535"/>
      <c r="E12" s="535"/>
      <c r="F12" s="536"/>
      <c r="G12" s="563" t="s">
        <v>5</v>
      </c>
      <c r="H12" s="563"/>
      <c r="I12" s="563"/>
      <c r="J12" s="957"/>
      <c r="K12" s="958"/>
      <c r="L12" s="958"/>
      <c r="M12" s="958"/>
      <c r="N12" s="958"/>
      <c r="O12" s="958"/>
      <c r="P12" s="958"/>
      <c r="Q12" s="958"/>
      <c r="R12" s="958"/>
      <c r="S12" s="958"/>
      <c r="T12" s="958"/>
      <c r="U12" s="958"/>
      <c r="V12" s="958"/>
      <c r="W12" s="958"/>
      <c r="X12" s="958"/>
      <c r="Y12" s="959"/>
      <c r="AA12" s="103"/>
      <c r="AB12" s="103"/>
      <c r="AC12" s="103"/>
      <c r="AD12" s="103"/>
      <c r="AE12" s="103"/>
      <c r="AF12" s="103"/>
      <c r="AG12" s="103"/>
      <c r="AH12" s="103"/>
      <c r="AI12" s="103"/>
      <c r="AJ12" s="103"/>
      <c r="AK12" s="10" t="s">
        <v>6</v>
      </c>
      <c r="AL12" s="10" t="s">
        <v>7</v>
      </c>
    </row>
    <row r="13" spans="2:38" ht="27" customHeight="1" thickBot="1">
      <c r="B13" s="462"/>
      <c r="C13" s="538"/>
      <c r="D13" s="511"/>
      <c r="E13" s="511"/>
      <c r="F13" s="512"/>
      <c r="G13" s="521" t="s">
        <v>8</v>
      </c>
      <c r="H13" s="522"/>
      <c r="I13" s="523"/>
      <c r="J13" s="565"/>
      <c r="K13" s="566"/>
      <c r="L13" s="566"/>
      <c r="M13" s="566"/>
      <c r="N13" s="566"/>
      <c r="O13" s="566"/>
      <c r="P13" s="566"/>
      <c r="Q13" s="566"/>
      <c r="R13" s="566"/>
      <c r="S13" s="566"/>
      <c r="T13" s="566"/>
      <c r="U13" s="566"/>
      <c r="V13" s="566"/>
      <c r="W13" s="566"/>
      <c r="X13" s="566"/>
      <c r="Y13" s="567"/>
      <c r="AA13" s="103"/>
      <c r="AB13" s="103"/>
      <c r="AC13" s="103"/>
      <c r="AD13" s="103"/>
      <c r="AE13" s="103"/>
      <c r="AF13" s="103"/>
      <c r="AG13" s="103"/>
      <c r="AH13" s="103"/>
      <c r="AI13" s="103"/>
      <c r="AJ13" s="103"/>
      <c r="AK13" s="10" t="s">
        <v>9</v>
      </c>
      <c r="AL13" s="10" t="s">
        <v>10</v>
      </c>
    </row>
    <row r="14" spans="2:38" ht="27" customHeight="1">
      <c r="B14" s="461">
        <v>5</v>
      </c>
      <c r="C14" s="534" t="s">
        <v>122</v>
      </c>
      <c r="D14" s="535"/>
      <c r="E14" s="535"/>
      <c r="F14" s="536"/>
      <c r="G14" s="563" t="s">
        <v>33</v>
      </c>
      <c r="H14" s="563"/>
      <c r="I14" s="563"/>
      <c r="J14" s="498"/>
      <c r="K14" s="499"/>
      <c r="L14" s="499"/>
      <c r="M14" s="499"/>
      <c r="N14" s="499"/>
      <c r="O14" s="499"/>
      <c r="P14" s="499"/>
      <c r="Q14" s="499"/>
      <c r="R14" s="499"/>
      <c r="S14" s="499"/>
      <c r="T14" s="499"/>
      <c r="U14" s="499"/>
      <c r="V14" s="499"/>
      <c r="W14" s="499"/>
      <c r="X14" s="499"/>
      <c r="Y14" s="500"/>
      <c r="AA14" s="103"/>
      <c r="AB14" s="103"/>
      <c r="AC14" s="103"/>
      <c r="AD14" s="103"/>
      <c r="AE14" s="103"/>
      <c r="AF14" s="103"/>
      <c r="AG14" s="103"/>
      <c r="AH14" s="103"/>
      <c r="AI14" s="103"/>
      <c r="AJ14" s="103"/>
      <c r="AL14" s="10" t="s">
        <v>11</v>
      </c>
    </row>
    <row r="15" spans="2:38" ht="27" customHeight="1" thickBot="1">
      <c r="B15" s="462"/>
      <c r="C15" s="538"/>
      <c r="D15" s="511"/>
      <c r="E15" s="511"/>
      <c r="F15" s="512"/>
      <c r="G15" s="564" t="s">
        <v>135</v>
      </c>
      <c r="H15" s="564"/>
      <c r="I15" s="564"/>
      <c r="J15" s="565"/>
      <c r="K15" s="566"/>
      <c r="L15" s="566"/>
      <c r="M15" s="566"/>
      <c r="N15" s="566"/>
      <c r="O15" s="566"/>
      <c r="P15" s="566"/>
      <c r="Q15" s="566"/>
      <c r="R15" s="566"/>
      <c r="S15" s="566"/>
      <c r="T15" s="566"/>
      <c r="U15" s="566"/>
      <c r="V15" s="566"/>
      <c r="W15" s="566"/>
      <c r="X15" s="566"/>
      <c r="Y15" s="567"/>
      <c r="AA15" s="103"/>
      <c r="AB15" s="103"/>
      <c r="AC15" s="103"/>
      <c r="AD15" s="103"/>
      <c r="AE15" s="103"/>
      <c r="AF15" s="103"/>
      <c r="AG15" s="103"/>
      <c r="AH15" s="103"/>
      <c r="AI15" s="103"/>
      <c r="AJ15" s="103"/>
      <c r="AL15" s="10" t="s">
        <v>12</v>
      </c>
    </row>
    <row r="16" spans="2:38" ht="20.25" customHeight="1">
      <c r="B16" s="12"/>
      <c r="C16" s="13"/>
      <c r="D16" s="13"/>
      <c r="E16" s="13"/>
      <c r="F16" s="13"/>
      <c r="G16" s="13"/>
      <c r="H16" s="13"/>
      <c r="I16" s="13"/>
      <c r="J16" s="14"/>
      <c r="K16" s="14"/>
      <c r="L16" s="14"/>
      <c r="M16" s="14"/>
      <c r="N16" s="14"/>
      <c r="O16" s="14"/>
      <c r="P16" s="14"/>
      <c r="Q16" s="14"/>
      <c r="R16" s="14"/>
      <c r="S16" s="14"/>
      <c r="T16" s="14"/>
      <c r="U16" s="14"/>
      <c r="V16" s="14"/>
      <c r="W16" s="14"/>
      <c r="X16" s="14"/>
      <c r="Y16" s="14"/>
      <c r="AA16" s="103"/>
      <c r="AB16" s="103"/>
      <c r="AC16" s="103"/>
      <c r="AD16" s="103"/>
      <c r="AE16" s="103"/>
      <c r="AF16" s="103"/>
      <c r="AG16" s="103"/>
      <c r="AH16" s="103"/>
      <c r="AI16" s="103"/>
      <c r="AJ16" s="103"/>
      <c r="AL16" s="10"/>
    </row>
    <row r="17" spans="2:38" s="15" customFormat="1" ht="15" customHeight="1">
      <c r="B17" s="74" t="s">
        <v>38</v>
      </c>
      <c r="C17" s="3"/>
      <c r="D17" s="3"/>
      <c r="E17" s="1"/>
      <c r="F17" s="1"/>
      <c r="G17" s="1"/>
      <c r="H17" s="1"/>
      <c r="I17" s="1"/>
      <c r="J17" s="1"/>
      <c r="K17" s="1"/>
      <c r="L17" s="1"/>
      <c r="M17" s="1"/>
      <c r="N17" s="1"/>
      <c r="O17" s="1"/>
      <c r="P17" s="1"/>
      <c r="Q17" s="1"/>
      <c r="R17" s="1"/>
      <c r="S17" s="1"/>
      <c r="T17" s="1"/>
      <c r="U17" s="1"/>
      <c r="V17" s="1"/>
      <c r="W17" s="1"/>
      <c r="X17" s="1"/>
      <c r="Y17" s="1"/>
      <c r="Z17" s="1"/>
      <c r="AA17" s="103"/>
      <c r="AB17" s="270"/>
      <c r="AC17" s="270"/>
      <c r="AD17" s="270"/>
      <c r="AE17" s="270"/>
      <c r="AF17" s="270"/>
      <c r="AG17" s="270"/>
      <c r="AH17" s="270"/>
      <c r="AI17" s="270"/>
      <c r="AJ17" s="270"/>
    </row>
    <row r="18" spans="2:38" ht="9" customHeight="1" thickBot="1">
      <c r="B18" s="7"/>
      <c r="AA18" s="103"/>
      <c r="AB18" s="103"/>
      <c r="AC18" s="103"/>
      <c r="AD18" s="103"/>
      <c r="AE18" s="103"/>
      <c r="AF18" s="103"/>
      <c r="AG18" s="103"/>
      <c r="AH18" s="103"/>
      <c r="AI18" s="103"/>
      <c r="AJ18" s="103"/>
    </row>
    <row r="19" spans="2:38" ht="27" customHeight="1" thickBot="1">
      <c r="B19" s="29">
        <v>1</v>
      </c>
      <c r="C19" s="568" t="s">
        <v>35</v>
      </c>
      <c r="D19" s="568"/>
      <c r="E19" s="568"/>
      <c r="F19" s="568"/>
      <c r="G19" s="568"/>
      <c r="H19" s="569"/>
      <c r="I19" s="577"/>
      <c r="J19" s="578"/>
      <c r="K19" s="578"/>
      <c r="L19" s="578"/>
      <c r="M19" s="579"/>
      <c r="N19" s="30" t="s">
        <v>136</v>
      </c>
      <c r="O19" s="488" t="s">
        <v>36</v>
      </c>
      <c r="P19" s="489"/>
      <c r="Q19" s="489"/>
      <c r="R19" s="489"/>
      <c r="S19" s="489"/>
      <c r="T19" s="489"/>
      <c r="U19" s="489"/>
      <c r="V19" s="489"/>
      <c r="W19" s="489"/>
      <c r="X19" s="489"/>
      <c r="Y19" s="490"/>
      <c r="AA19" s="103"/>
      <c r="AB19" s="103"/>
      <c r="AC19" s="103"/>
      <c r="AD19" s="103"/>
      <c r="AE19" s="103"/>
      <c r="AF19" s="103"/>
      <c r="AG19" s="103"/>
      <c r="AH19" s="103"/>
      <c r="AI19" s="103"/>
      <c r="AJ19" s="103"/>
    </row>
    <row r="20" spans="2:38" ht="27" customHeight="1">
      <c r="B20" s="513">
        <v>2</v>
      </c>
      <c r="C20" s="537" t="s">
        <v>17</v>
      </c>
      <c r="D20" s="447"/>
      <c r="E20" s="447"/>
      <c r="F20" s="447"/>
      <c r="G20" s="447"/>
      <c r="H20" s="448"/>
      <c r="I20" s="491">
        <f>SUM(U20:U22)</f>
        <v>0</v>
      </c>
      <c r="J20" s="492"/>
      <c r="K20" s="492"/>
      <c r="L20" s="492"/>
      <c r="M20" s="493"/>
      <c r="N20" s="494" t="s">
        <v>13</v>
      </c>
      <c r="O20" s="496" t="s">
        <v>58</v>
      </c>
      <c r="P20" s="581" t="s">
        <v>425</v>
      </c>
      <c r="Q20" s="582"/>
      <c r="R20" s="582"/>
      <c r="S20" s="582"/>
      <c r="T20" s="583"/>
      <c r="U20" s="501"/>
      <c r="V20" s="502"/>
      <c r="W20" s="502"/>
      <c r="X20" s="503"/>
      <c r="Y20" s="31" t="s">
        <v>13</v>
      </c>
      <c r="AA20" s="103"/>
      <c r="AB20" s="103"/>
      <c r="AC20" s="103"/>
      <c r="AD20" s="103"/>
      <c r="AE20" s="103"/>
      <c r="AF20" s="103"/>
      <c r="AG20" s="103"/>
      <c r="AH20" s="103"/>
      <c r="AI20" s="103"/>
      <c r="AJ20" s="103"/>
      <c r="AL20" s="10" t="s">
        <v>14</v>
      </c>
    </row>
    <row r="21" spans="2:38" ht="27" customHeight="1">
      <c r="B21" s="513"/>
      <c r="C21" s="537"/>
      <c r="D21" s="447"/>
      <c r="E21" s="447"/>
      <c r="F21" s="447"/>
      <c r="G21" s="447"/>
      <c r="H21" s="448"/>
      <c r="I21" s="491"/>
      <c r="J21" s="492"/>
      <c r="K21" s="492"/>
      <c r="L21" s="492"/>
      <c r="M21" s="493"/>
      <c r="N21" s="494"/>
      <c r="O21" s="496"/>
      <c r="P21" s="580" t="s">
        <v>55</v>
      </c>
      <c r="Q21" s="580"/>
      <c r="R21" s="580"/>
      <c r="S21" s="580"/>
      <c r="T21" s="580"/>
      <c r="U21" s="504"/>
      <c r="V21" s="505"/>
      <c r="W21" s="505"/>
      <c r="X21" s="506"/>
      <c r="Y21" s="17" t="s">
        <v>13</v>
      </c>
      <c r="AA21" s="103"/>
      <c r="AB21" s="103"/>
      <c r="AC21" s="103"/>
      <c r="AD21" s="103"/>
      <c r="AE21" s="103"/>
      <c r="AF21" s="103"/>
      <c r="AG21" s="103"/>
      <c r="AH21" s="103"/>
      <c r="AI21" s="103"/>
      <c r="AJ21" s="103"/>
      <c r="AL21" s="10" t="s">
        <v>15</v>
      </c>
    </row>
    <row r="22" spans="2:38" ht="27" customHeight="1" thickBot="1">
      <c r="B22" s="514"/>
      <c r="C22" s="537"/>
      <c r="D22" s="447"/>
      <c r="E22" s="447"/>
      <c r="F22" s="447"/>
      <c r="G22" s="447"/>
      <c r="H22" s="448"/>
      <c r="I22" s="491"/>
      <c r="J22" s="492"/>
      <c r="K22" s="492"/>
      <c r="L22" s="492"/>
      <c r="M22" s="493"/>
      <c r="N22" s="495"/>
      <c r="O22" s="497"/>
      <c r="P22" s="510" t="s">
        <v>9</v>
      </c>
      <c r="Q22" s="511"/>
      <c r="R22" s="511"/>
      <c r="S22" s="511"/>
      <c r="T22" s="512"/>
      <c r="U22" s="507"/>
      <c r="V22" s="508"/>
      <c r="W22" s="508"/>
      <c r="X22" s="509"/>
      <c r="Y22" s="18" t="s">
        <v>13</v>
      </c>
      <c r="AA22" s="103"/>
      <c r="AB22" s="103"/>
      <c r="AC22" s="103"/>
      <c r="AD22" s="103"/>
      <c r="AE22" s="103"/>
      <c r="AF22" s="103"/>
      <c r="AG22" s="103"/>
      <c r="AH22" s="103"/>
      <c r="AI22" s="103"/>
      <c r="AJ22" s="103"/>
      <c r="AL22" s="10" t="s">
        <v>16</v>
      </c>
    </row>
    <row r="23" spans="2:38" ht="30" customHeight="1">
      <c r="B23" s="623">
        <v>3</v>
      </c>
      <c r="C23" s="534" t="s">
        <v>59</v>
      </c>
      <c r="D23" s="535"/>
      <c r="E23" s="536"/>
      <c r="F23" s="539" t="s">
        <v>427</v>
      </c>
      <c r="G23" s="540"/>
      <c r="H23" s="540"/>
      <c r="I23" s="540"/>
      <c r="J23" s="540"/>
      <c r="K23" s="549">
        <f>I19*U23</f>
        <v>0</v>
      </c>
      <c r="L23" s="550"/>
      <c r="M23" s="551"/>
      <c r="N23" s="552" t="s">
        <v>13</v>
      </c>
      <c r="O23" s="576" t="s">
        <v>60</v>
      </c>
      <c r="P23" s="960" t="s">
        <v>425</v>
      </c>
      <c r="Q23" s="961"/>
      <c r="R23" s="961"/>
      <c r="S23" s="961"/>
      <c r="T23" s="962"/>
      <c r="U23" s="531"/>
      <c r="V23" s="532"/>
      <c r="W23" s="532"/>
      <c r="X23" s="533"/>
      <c r="Y23" s="16" t="s">
        <v>13</v>
      </c>
      <c r="AA23" s="103"/>
      <c r="AB23" s="103"/>
      <c r="AC23" s="103"/>
      <c r="AD23" s="103"/>
      <c r="AE23" s="103"/>
      <c r="AF23" s="103"/>
      <c r="AG23" s="103"/>
      <c r="AH23" s="103"/>
      <c r="AI23" s="103"/>
      <c r="AJ23" s="103"/>
    </row>
    <row r="24" spans="2:38" ht="27" customHeight="1">
      <c r="B24" s="513"/>
      <c r="C24" s="537"/>
      <c r="D24" s="447"/>
      <c r="E24" s="448"/>
      <c r="F24" s="484" t="s">
        <v>57</v>
      </c>
      <c r="G24" s="485"/>
      <c r="H24" s="485"/>
      <c r="I24" s="485"/>
      <c r="J24" s="485"/>
      <c r="K24" s="560">
        <f>I19*U24</f>
        <v>0</v>
      </c>
      <c r="L24" s="561"/>
      <c r="M24" s="562"/>
      <c r="N24" s="553"/>
      <c r="O24" s="496"/>
      <c r="P24" s="580" t="s">
        <v>55</v>
      </c>
      <c r="Q24" s="580"/>
      <c r="R24" s="580"/>
      <c r="S24" s="580"/>
      <c r="T24" s="580"/>
      <c r="U24" s="504"/>
      <c r="V24" s="505"/>
      <c r="W24" s="505"/>
      <c r="X24" s="506"/>
      <c r="Y24" s="17" t="s">
        <v>13</v>
      </c>
      <c r="AA24" s="103"/>
      <c r="AB24" s="103"/>
      <c r="AC24" s="103"/>
      <c r="AD24" s="103"/>
      <c r="AE24" s="103"/>
      <c r="AF24" s="103"/>
      <c r="AG24" s="103"/>
      <c r="AH24" s="103"/>
      <c r="AI24" s="103"/>
      <c r="AJ24" s="103"/>
    </row>
    <row r="25" spans="2:38" ht="27" customHeight="1" thickBot="1">
      <c r="B25" s="514"/>
      <c r="C25" s="538"/>
      <c r="D25" s="511"/>
      <c r="E25" s="512"/>
      <c r="F25" s="486" t="s">
        <v>37</v>
      </c>
      <c r="G25" s="486"/>
      <c r="H25" s="486"/>
      <c r="I25" s="486"/>
      <c r="J25" s="486"/>
      <c r="K25" s="555">
        <f>I19*U25</f>
        <v>0</v>
      </c>
      <c r="L25" s="556"/>
      <c r="M25" s="557"/>
      <c r="N25" s="554"/>
      <c r="O25" s="497"/>
      <c r="P25" s="510" t="s">
        <v>9</v>
      </c>
      <c r="Q25" s="511"/>
      <c r="R25" s="511"/>
      <c r="S25" s="511"/>
      <c r="T25" s="512"/>
      <c r="U25" s="507"/>
      <c r="V25" s="508"/>
      <c r="W25" s="508"/>
      <c r="X25" s="509"/>
      <c r="Y25" s="18" t="s">
        <v>13</v>
      </c>
      <c r="AA25" s="103"/>
      <c r="AB25" s="103"/>
      <c r="AC25" s="103"/>
      <c r="AD25" s="103"/>
      <c r="AE25" s="103"/>
      <c r="AF25" s="103"/>
      <c r="AG25" s="103"/>
      <c r="AH25" s="103"/>
      <c r="AI25" s="103"/>
      <c r="AJ25" s="103"/>
    </row>
    <row r="26" spans="2:38" s="15" customFormat="1" ht="20.25" customHeight="1">
      <c r="B26" s="21"/>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AA26" s="270"/>
      <c r="AB26" s="270"/>
      <c r="AC26" s="270"/>
      <c r="AD26" s="270"/>
      <c r="AE26" s="270"/>
      <c r="AF26" s="270"/>
      <c r="AG26" s="270"/>
      <c r="AH26" s="270"/>
      <c r="AI26" s="270"/>
      <c r="AJ26" s="270"/>
      <c r="AL26" s="22" t="s">
        <v>14</v>
      </c>
    </row>
    <row r="27" spans="2:38" s="15" customFormat="1" ht="15" customHeight="1">
      <c r="B27" s="74" t="s">
        <v>0</v>
      </c>
      <c r="C27" s="3" t="s">
        <v>40</v>
      </c>
      <c r="D27" s="75"/>
      <c r="E27" s="75"/>
      <c r="F27" s="75"/>
      <c r="G27" s="75"/>
      <c r="H27" s="75"/>
      <c r="I27" s="75"/>
      <c r="J27" s="75"/>
      <c r="K27" s="75"/>
      <c r="L27" s="75"/>
      <c r="M27" s="75"/>
      <c r="N27" s="75"/>
      <c r="O27" s="75"/>
      <c r="P27" s="75"/>
      <c r="Q27" s="75"/>
      <c r="R27" s="75"/>
      <c r="S27" s="75"/>
      <c r="T27" s="75"/>
      <c r="U27" s="75"/>
      <c r="V27" s="75"/>
      <c r="W27" s="75"/>
      <c r="X27" s="75"/>
      <c r="Y27" s="75"/>
      <c r="AA27" s="270"/>
      <c r="AB27" s="270"/>
      <c r="AC27" s="270"/>
      <c r="AD27" s="270"/>
      <c r="AE27" s="270"/>
      <c r="AF27" s="270"/>
      <c r="AG27" s="270"/>
      <c r="AH27" s="270"/>
      <c r="AI27" s="270"/>
      <c r="AJ27" s="270"/>
      <c r="AL27" s="22"/>
    </row>
    <row r="28" spans="2:38" ht="9" customHeight="1" thickBot="1">
      <c r="B28" s="7"/>
      <c r="AA28" s="103"/>
      <c r="AB28" s="103"/>
      <c r="AC28" s="103"/>
      <c r="AD28" s="103"/>
      <c r="AE28" s="103"/>
      <c r="AF28" s="103"/>
      <c r="AG28" s="103"/>
      <c r="AH28" s="103"/>
      <c r="AI28" s="103"/>
      <c r="AJ28" s="103"/>
    </row>
    <row r="29" spans="2:38" s="15" customFormat="1" ht="26.25" customHeight="1" thickBot="1">
      <c r="B29" s="74"/>
      <c r="C29" s="3"/>
      <c r="D29" s="75"/>
      <c r="E29" s="75"/>
      <c r="F29" s="75"/>
      <c r="G29" s="75"/>
      <c r="H29" s="75"/>
      <c r="I29" s="75"/>
      <c r="J29" s="75"/>
      <c r="K29" s="75"/>
      <c r="L29" s="75"/>
      <c r="M29" s="75"/>
      <c r="N29" s="75"/>
      <c r="O29" s="488" t="s">
        <v>36</v>
      </c>
      <c r="P29" s="489"/>
      <c r="Q29" s="489"/>
      <c r="R29" s="489"/>
      <c r="S29" s="489"/>
      <c r="T29" s="489"/>
      <c r="U29" s="489"/>
      <c r="V29" s="489"/>
      <c r="W29" s="489"/>
      <c r="X29" s="489"/>
      <c r="Y29" s="490"/>
      <c r="AA29" s="270"/>
      <c r="AB29" s="270"/>
      <c r="AC29" s="270"/>
      <c r="AD29" s="270"/>
      <c r="AE29" s="270"/>
      <c r="AF29" s="270"/>
      <c r="AG29" s="270"/>
      <c r="AH29" s="270"/>
      <c r="AI29" s="270"/>
      <c r="AJ29" s="270"/>
      <c r="AL29" s="22"/>
    </row>
    <row r="30" spans="2:38" s="15" customFormat="1" ht="27" customHeight="1">
      <c r="B30" s="534" t="s">
        <v>56</v>
      </c>
      <c r="C30" s="542"/>
      <c r="D30" s="542"/>
      <c r="E30" s="543"/>
      <c r="F30" s="539" t="s">
        <v>43</v>
      </c>
      <c r="G30" s="540"/>
      <c r="H30" s="540"/>
      <c r="I30" s="540"/>
      <c r="J30" s="540"/>
      <c r="K30" s="549">
        <f>I19*U30</f>
        <v>0</v>
      </c>
      <c r="L30" s="550"/>
      <c r="M30" s="551"/>
      <c r="N30" s="552" t="s">
        <v>13</v>
      </c>
      <c r="O30" s="963" t="s">
        <v>41</v>
      </c>
      <c r="P30" s="610"/>
      <c r="Q30" s="610"/>
      <c r="R30" s="610"/>
      <c r="S30" s="610"/>
      <c r="T30" s="611"/>
      <c r="U30" s="531"/>
      <c r="V30" s="532"/>
      <c r="W30" s="532"/>
      <c r="X30" s="533"/>
      <c r="Y30" s="16" t="s">
        <v>13</v>
      </c>
      <c r="AA30" s="270"/>
      <c r="AB30" s="270"/>
      <c r="AC30" s="270"/>
      <c r="AD30" s="270"/>
      <c r="AE30" s="270"/>
      <c r="AF30" s="270"/>
      <c r="AG30" s="270"/>
      <c r="AH30" s="270"/>
      <c r="AI30" s="270"/>
      <c r="AJ30" s="270"/>
      <c r="AL30" s="22"/>
    </row>
    <row r="31" spans="2:38" s="15" customFormat="1" ht="27" customHeight="1" thickBot="1">
      <c r="B31" s="544"/>
      <c r="C31" s="545"/>
      <c r="D31" s="545"/>
      <c r="E31" s="546"/>
      <c r="F31" s="547" t="s">
        <v>44</v>
      </c>
      <c r="G31" s="548"/>
      <c r="H31" s="548"/>
      <c r="I31" s="548"/>
      <c r="J31" s="548"/>
      <c r="K31" s="555">
        <f>I19*U31</f>
        <v>0</v>
      </c>
      <c r="L31" s="556"/>
      <c r="M31" s="557"/>
      <c r="N31" s="554"/>
      <c r="O31" s="964" t="s">
        <v>42</v>
      </c>
      <c r="P31" s="965"/>
      <c r="Q31" s="965"/>
      <c r="R31" s="965"/>
      <c r="S31" s="965"/>
      <c r="T31" s="966"/>
      <c r="U31" s="507"/>
      <c r="V31" s="508"/>
      <c r="W31" s="508"/>
      <c r="X31" s="509"/>
      <c r="Y31" s="17" t="s">
        <v>13</v>
      </c>
      <c r="AA31" s="270"/>
      <c r="AB31" s="270"/>
      <c r="AC31" s="270"/>
      <c r="AD31" s="270"/>
      <c r="AE31" s="270"/>
      <c r="AF31" s="270"/>
      <c r="AG31" s="270"/>
      <c r="AH31" s="270"/>
      <c r="AI31" s="270"/>
      <c r="AJ31" s="270"/>
      <c r="AL31" s="22"/>
    </row>
    <row r="32" spans="2:38" s="80" customFormat="1" ht="20.25" customHeight="1">
      <c r="AA32" s="266"/>
      <c r="AB32" s="266"/>
      <c r="AC32" s="266"/>
      <c r="AD32" s="266"/>
      <c r="AE32" s="266"/>
      <c r="AF32" s="266"/>
      <c r="AG32" s="266"/>
      <c r="AH32" s="266"/>
      <c r="AI32" s="266"/>
      <c r="AJ32" s="266"/>
    </row>
    <row r="33" spans="2:38" ht="14.25">
      <c r="B33" s="3" t="s">
        <v>0</v>
      </c>
      <c r="C33" s="487" t="s">
        <v>45</v>
      </c>
      <c r="D33" s="487"/>
      <c r="E33" s="487"/>
      <c r="F33" s="487"/>
      <c r="G33" s="487"/>
      <c r="H33" s="487"/>
      <c r="I33" s="487"/>
      <c r="J33" s="487"/>
      <c r="K33" s="487"/>
      <c r="L33" s="487"/>
      <c r="M33" s="487"/>
      <c r="N33" s="487"/>
      <c r="O33" s="487"/>
      <c r="P33" s="487"/>
      <c r="Q33" s="487"/>
      <c r="R33" s="487"/>
      <c r="S33" s="487"/>
      <c r="T33" s="487"/>
      <c r="U33" s="487"/>
      <c r="V33" s="487"/>
      <c r="W33" s="487"/>
      <c r="X33" s="487"/>
      <c r="Y33" s="487"/>
      <c r="AA33" s="103"/>
      <c r="AB33" s="103"/>
      <c r="AC33" s="103"/>
      <c r="AD33" s="103"/>
      <c r="AE33" s="103"/>
      <c r="AF33" s="103"/>
      <c r="AG33" s="103"/>
      <c r="AH33" s="103"/>
      <c r="AI33" s="103"/>
      <c r="AJ33" s="103"/>
    </row>
    <row r="34" spans="2:38" ht="7.5" customHeight="1" thickBot="1">
      <c r="AA34" s="103"/>
      <c r="AB34" s="103"/>
      <c r="AC34" s="103"/>
      <c r="AD34" s="103"/>
      <c r="AE34" s="103"/>
      <c r="AF34" s="103"/>
      <c r="AG34" s="103"/>
      <c r="AH34" s="103"/>
      <c r="AI34" s="103"/>
      <c r="AJ34" s="103"/>
    </row>
    <row r="35" spans="2:38" ht="13.5" customHeight="1">
      <c r="B35" s="463"/>
      <c r="C35" s="464"/>
      <c r="D35" s="464"/>
      <c r="E35" s="464"/>
      <c r="F35" s="464"/>
      <c r="G35" s="464"/>
      <c r="H35" s="464"/>
      <c r="I35" s="464"/>
      <c r="J35" s="464"/>
      <c r="K35" s="464"/>
      <c r="L35" s="464"/>
      <c r="M35" s="464"/>
      <c r="N35" s="464"/>
      <c r="O35" s="464"/>
      <c r="P35" s="464"/>
      <c r="Q35" s="464"/>
      <c r="R35" s="464"/>
      <c r="S35" s="464"/>
      <c r="T35" s="464"/>
      <c r="U35" s="464"/>
      <c r="V35" s="464"/>
      <c r="W35" s="464"/>
      <c r="X35" s="464"/>
      <c r="Y35" s="465"/>
      <c r="AA35" s="103"/>
      <c r="AB35" s="103"/>
      <c r="AC35" s="103"/>
      <c r="AD35" s="103"/>
      <c r="AE35" s="103"/>
      <c r="AF35" s="103"/>
      <c r="AG35" s="103"/>
      <c r="AH35" s="103"/>
      <c r="AI35" s="103"/>
      <c r="AJ35" s="103"/>
    </row>
    <row r="36" spans="2:38" ht="16.5" customHeight="1">
      <c r="B36" s="466"/>
      <c r="C36" s="467"/>
      <c r="D36" s="467"/>
      <c r="E36" s="467"/>
      <c r="F36" s="467"/>
      <c r="G36" s="467"/>
      <c r="H36" s="467"/>
      <c r="I36" s="467"/>
      <c r="J36" s="467"/>
      <c r="K36" s="467"/>
      <c r="L36" s="467"/>
      <c r="M36" s="467"/>
      <c r="N36" s="467"/>
      <c r="O36" s="467"/>
      <c r="P36" s="467"/>
      <c r="Q36" s="467"/>
      <c r="R36" s="467"/>
      <c r="S36" s="467"/>
      <c r="T36" s="467"/>
      <c r="U36" s="467"/>
      <c r="V36" s="467"/>
      <c r="W36" s="467"/>
      <c r="X36" s="467"/>
      <c r="Y36" s="468"/>
      <c r="AA36" s="103"/>
      <c r="AB36" s="103"/>
      <c r="AC36" s="103"/>
      <c r="AD36" s="103"/>
      <c r="AE36" s="103"/>
      <c r="AF36" s="103"/>
      <c r="AG36" s="103"/>
      <c r="AH36" s="103"/>
      <c r="AI36" s="103"/>
      <c r="AJ36" s="103"/>
    </row>
    <row r="37" spans="2:38" ht="23.25" customHeight="1">
      <c r="B37" s="466"/>
      <c r="C37" s="467"/>
      <c r="D37" s="467"/>
      <c r="E37" s="467"/>
      <c r="F37" s="467"/>
      <c r="G37" s="467"/>
      <c r="H37" s="467"/>
      <c r="I37" s="467"/>
      <c r="J37" s="467"/>
      <c r="K37" s="467"/>
      <c r="L37" s="467"/>
      <c r="M37" s="467"/>
      <c r="N37" s="467"/>
      <c r="O37" s="467"/>
      <c r="P37" s="467"/>
      <c r="Q37" s="467"/>
      <c r="R37" s="467"/>
      <c r="S37" s="467"/>
      <c r="T37" s="467"/>
      <c r="U37" s="467"/>
      <c r="V37" s="467"/>
      <c r="W37" s="467"/>
      <c r="X37" s="467"/>
      <c r="Y37" s="468"/>
      <c r="AA37" s="103"/>
      <c r="AB37" s="103"/>
      <c r="AC37" s="103"/>
      <c r="AD37" s="103"/>
      <c r="AE37" s="103"/>
      <c r="AF37" s="103"/>
      <c r="AG37" s="103"/>
      <c r="AH37" s="103"/>
      <c r="AI37" s="103"/>
      <c r="AJ37" s="103"/>
    </row>
    <row r="38" spans="2:38" ht="17.25" customHeight="1">
      <c r="B38" s="466"/>
      <c r="C38" s="467"/>
      <c r="D38" s="467"/>
      <c r="E38" s="467"/>
      <c r="F38" s="467"/>
      <c r="G38" s="467"/>
      <c r="H38" s="467"/>
      <c r="I38" s="467"/>
      <c r="J38" s="467"/>
      <c r="K38" s="467"/>
      <c r="L38" s="467"/>
      <c r="M38" s="467"/>
      <c r="N38" s="467"/>
      <c r="O38" s="467"/>
      <c r="P38" s="467"/>
      <c r="Q38" s="467"/>
      <c r="R38" s="467"/>
      <c r="S38" s="467"/>
      <c r="T38" s="467"/>
      <c r="U38" s="467"/>
      <c r="V38" s="467"/>
      <c r="W38" s="467"/>
      <c r="X38" s="467"/>
      <c r="Y38" s="468"/>
      <c r="AA38" s="103"/>
      <c r="AB38" s="103"/>
      <c r="AC38" s="103"/>
      <c r="AD38" s="103"/>
      <c r="AE38" s="103"/>
      <c r="AF38" s="103"/>
      <c r="AG38" s="103"/>
      <c r="AH38" s="103"/>
      <c r="AI38" s="103"/>
      <c r="AJ38" s="103"/>
    </row>
    <row r="39" spans="2:38" s="15" customFormat="1" ht="32.25" customHeight="1">
      <c r="B39" s="466"/>
      <c r="C39" s="467"/>
      <c r="D39" s="467"/>
      <c r="E39" s="467"/>
      <c r="F39" s="467"/>
      <c r="G39" s="467"/>
      <c r="H39" s="467"/>
      <c r="I39" s="467"/>
      <c r="J39" s="467"/>
      <c r="K39" s="467"/>
      <c r="L39" s="467"/>
      <c r="M39" s="467"/>
      <c r="N39" s="467"/>
      <c r="O39" s="467"/>
      <c r="P39" s="467"/>
      <c r="Q39" s="467"/>
      <c r="R39" s="467"/>
      <c r="S39" s="467"/>
      <c r="T39" s="467"/>
      <c r="U39" s="467"/>
      <c r="V39" s="467"/>
      <c r="W39" s="467"/>
      <c r="X39" s="467"/>
      <c r="Y39" s="468"/>
      <c r="Z39" s="1"/>
      <c r="AA39" s="103"/>
      <c r="AB39" s="270"/>
      <c r="AC39" s="270"/>
      <c r="AD39" s="270"/>
      <c r="AE39" s="270"/>
      <c r="AF39" s="270"/>
      <c r="AG39" s="270"/>
      <c r="AH39" s="270"/>
      <c r="AI39" s="270"/>
      <c r="AJ39" s="270"/>
      <c r="AL39" s="22"/>
    </row>
    <row r="40" spans="2:38">
      <c r="B40" s="466"/>
      <c r="C40" s="467"/>
      <c r="D40" s="467"/>
      <c r="E40" s="467"/>
      <c r="F40" s="467"/>
      <c r="G40" s="467"/>
      <c r="H40" s="467"/>
      <c r="I40" s="467"/>
      <c r="J40" s="467"/>
      <c r="K40" s="467"/>
      <c r="L40" s="467"/>
      <c r="M40" s="467"/>
      <c r="N40" s="467"/>
      <c r="O40" s="467"/>
      <c r="P40" s="467"/>
      <c r="Q40" s="467"/>
      <c r="R40" s="467"/>
      <c r="S40" s="467"/>
      <c r="T40" s="467"/>
      <c r="U40" s="467"/>
      <c r="V40" s="467"/>
      <c r="W40" s="467"/>
      <c r="X40" s="467"/>
      <c r="Y40" s="468"/>
      <c r="AA40" s="103"/>
      <c r="AB40" s="103"/>
      <c r="AC40" s="103"/>
      <c r="AD40" s="103"/>
      <c r="AE40" s="103"/>
      <c r="AF40" s="103"/>
      <c r="AG40" s="103"/>
      <c r="AH40" s="103"/>
      <c r="AI40" s="103"/>
      <c r="AJ40" s="103"/>
    </row>
    <row r="41" spans="2:38" ht="8.25" customHeight="1">
      <c r="B41" s="466"/>
      <c r="C41" s="467"/>
      <c r="D41" s="467"/>
      <c r="E41" s="467"/>
      <c r="F41" s="467"/>
      <c r="G41" s="467"/>
      <c r="H41" s="467"/>
      <c r="I41" s="467"/>
      <c r="J41" s="467"/>
      <c r="K41" s="467"/>
      <c r="L41" s="467"/>
      <c r="M41" s="467"/>
      <c r="N41" s="467"/>
      <c r="O41" s="467"/>
      <c r="P41" s="467"/>
      <c r="Q41" s="467"/>
      <c r="R41" s="467"/>
      <c r="S41" s="467"/>
      <c r="T41" s="467"/>
      <c r="U41" s="467"/>
      <c r="V41" s="467"/>
      <c r="W41" s="467"/>
      <c r="X41" s="467"/>
      <c r="Y41" s="468"/>
      <c r="AA41" s="103"/>
      <c r="AB41" s="103"/>
      <c r="AC41" s="103"/>
      <c r="AD41" s="103"/>
      <c r="AE41" s="103"/>
      <c r="AF41" s="103"/>
      <c r="AG41" s="103"/>
      <c r="AH41" s="103"/>
      <c r="AI41" s="103"/>
      <c r="AJ41" s="103"/>
    </row>
    <row r="42" spans="2:38" ht="13.5" customHeight="1">
      <c r="B42" s="466"/>
      <c r="C42" s="467"/>
      <c r="D42" s="467"/>
      <c r="E42" s="467"/>
      <c r="F42" s="467"/>
      <c r="G42" s="467"/>
      <c r="H42" s="467"/>
      <c r="I42" s="467"/>
      <c r="J42" s="467"/>
      <c r="K42" s="467"/>
      <c r="L42" s="467"/>
      <c r="M42" s="467"/>
      <c r="N42" s="467"/>
      <c r="O42" s="467"/>
      <c r="P42" s="467"/>
      <c r="Q42" s="467"/>
      <c r="R42" s="467"/>
      <c r="S42" s="467"/>
      <c r="T42" s="467"/>
      <c r="U42" s="467"/>
      <c r="V42" s="467"/>
      <c r="W42" s="467"/>
      <c r="X42" s="467"/>
      <c r="Y42" s="468"/>
      <c r="AA42" s="103"/>
      <c r="AB42" s="103"/>
      <c r="AC42" s="103"/>
      <c r="AD42" s="103"/>
      <c r="AE42" s="103"/>
      <c r="AF42" s="103"/>
      <c r="AG42" s="103"/>
      <c r="AH42" s="103"/>
      <c r="AI42" s="103"/>
      <c r="AJ42" s="103"/>
    </row>
    <row r="43" spans="2:38" ht="24.75" customHeight="1">
      <c r="B43" s="466"/>
      <c r="C43" s="467"/>
      <c r="D43" s="467"/>
      <c r="E43" s="467"/>
      <c r="F43" s="467"/>
      <c r="G43" s="467"/>
      <c r="H43" s="467"/>
      <c r="I43" s="467"/>
      <c r="J43" s="467"/>
      <c r="K43" s="467"/>
      <c r="L43" s="467"/>
      <c r="M43" s="467"/>
      <c r="N43" s="467"/>
      <c r="O43" s="467"/>
      <c r="P43" s="467"/>
      <c r="Q43" s="467"/>
      <c r="R43" s="467"/>
      <c r="S43" s="467"/>
      <c r="T43" s="467"/>
      <c r="U43" s="467"/>
      <c r="V43" s="467"/>
      <c r="W43" s="467"/>
      <c r="X43" s="467"/>
      <c r="Y43" s="468"/>
      <c r="AA43" s="103"/>
      <c r="AB43" s="103"/>
      <c r="AC43" s="103"/>
      <c r="AD43" s="103"/>
      <c r="AE43" s="103"/>
      <c r="AF43" s="103"/>
      <c r="AG43" s="103"/>
      <c r="AH43" s="103"/>
      <c r="AI43" s="103"/>
      <c r="AJ43" s="103"/>
    </row>
    <row r="44" spans="2:38" ht="9" customHeight="1">
      <c r="B44" s="466"/>
      <c r="C44" s="467"/>
      <c r="D44" s="467"/>
      <c r="E44" s="467"/>
      <c r="F44" s="467"/>
      <c r="G44" s="467"/>
      <c r="H44" s="467"/>
      <c r="I44" s="467"/>
      <c r="J44" s="467"/>
      <c r="K44" s="467"/>
      <c r="L44" s="467"/>
      <c r="M44" s="467"/>
      <c r="N44" s="467"/>
      <c r="O44" s="467"/>
      <c r="P44" s="467"/>
      <c r="Q44" s="467"/>
      <c r="R44" s="467"/>
      <c r="S44" s="467"/>
      <c r="T44" s="467"/>
      <c r="U44" s="467"/>
      <c r="V44" s="467"/>
      <c r="W44" s="467"/>
      <c r="X44" s="467"/>
      <c r="Y44" s="468"/>
      <c r="AA44" s="103"/>
      <c r="AB44" s="103"/>
      <c r="AC44" s="103"/>
      <c r="AD44" s="103"/>
      <c r="AE44" s="103"/>
      <c r="AF44" s="103"/>
      <c r="AG44" s="103"/>
      <c r="AH44" s="103"/>
      <c r="AI44" s="103"/>
      <c r="AJ44" s="103"/>
    </row>
    <row r="45" spans="2:38" ht="17.25" customHeight="1" thickBot="1">
      <c r="B45" s="469"/>
      <c r="C45" s="470"/>
      <c r="D45" s="470"/>
      <c r="E45" s="470"/>
      <c r="F45" s="470"/>
      <c r="G45" s="470"/>
      <c r="H45" s="470"/>
      <c r="I45" s="470"/>
      <c r="J45" s="470"/>
      <c r="K45" s="470"/>
      <c r="L45" s="470"/>
      <c r="M45" s="470"/>
      <c r="N45" s="470"/>
      <c r="O45" s="470"/>
      <c r="P45" s="470"/>
      <c r="Q45" s="470"/>
      <c r="R45" s="470"/>
      <c r="S45" s="470"/>
      <c r="T45" s="470"/>
      <c r="U45" s="470"/>
      <c r="V45" s="470"/>
      <c r="W45" s="470"/>
      <c r="X45" s="470"/>
      <c r="Y45" s="471"/>
      <c r="AA45" s="103"/>
      <c r="AB45" s="103"/>
      <c r="AC45" s="103"/>
      <c r="AD45" s="103"/>
      <c r="AE45" s="103"/>
      <c r="AF45" s="103"/>
      <c r="AG45" s="103"/>
      <c r="AH45" s="103"/>
      <c r="AI45" s="103"/>
      <c r="AJ45" s="103"/>
    </row>
    <row r="46" spans="2:38" ht="18" customHeight="1">
      <c r="B46" s="23"/>
      <c r="C46" s="23"/>
      <c r="D46" s="23"/>
      <c r="E46" s="23"/>
      <c r="F46" s="23"/>
      <c r="G46" s="23"/>
      <c r="H46" s="23"/>
      <c r="I46" s="23"/>
      <c r="J46" s="23"/>
      <c r="K46" s="23"/>
      <c r="L46" s="23"/>
      <c r="M46" s="23"/>
      <c r="N46" s="23"/>
      <c r="O46" s="23"/>
      <c r="P46" s="23"/>
      <c r="Q46" s="23"/>
      <c r="R46" s="23"/>
      <c r="S46" s="23"/>
      <c r="T46" s="23"/>
      <c r="U46" s="23"/>
      <c r="V46" s="23"/>
      <c r="W46" s="23"/>
      <c r="X46" s="23"/>
      <c r="Y46" s="23"/>
      <c r="AA46" s="103"/>
      <c r="AB46" s="103"/>
      <c r="AC46" s="103"/>
      <c r="AD46" s="103"/>
      <c r="AE46" s="103"/>
      <c r="AF46" s="103"/>
      <c r="AG46" s="103"/>
      <c r="AH46" s="103"/>
      <c r="AI46" s="103"/>
      <c r="AJ46" s="103"/>
    </row>
    <row r="47" spans="2:38" ht="18"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AA47" s="103"/>
      <c r="AB47" s="103"/>
      <c r="AC47" s="103"/>
      <c r="AD47" s="103"/>
      <c r="AE47" s="103"/>
      <c r="AF47" s="103"/>
      <c r="AG47" s="103"/>
      <c r="AH47" s="103"/>
      <c r="AI47" s="103"/>
      <c r="AJ47" s="103"/>
    </row>
    <row r="48" spans="2:38" ht="14.25">
      <c r="B48" s="3" t="s">
        <v>0</v>
      </c>
      <c r="C48" s="487" t="s">
        <v>46</v>
      </c>
      <c r="D48" s="487"/>
      <c r="E48" s="487"/>
      <c r="F48" s="487"/>
      <c r="G48" s="487"/>
      <c r="H48" s="487"/>
      <c r="I48" s="487"/>
      <c r="J48" s="487"/>
      <c r="K48" s="487"/>
      <c r="L48" s="487"/>
      <c r="M48" s="487"/>
      <c r="N48" s="487"/>
      <c r="O48" s="487"/>
      <c r="P48" s="487"/>
      <c r="Q48" s="487"/>
      <c r="R48" s="487"/>
      <c r="S48" s="487"/>
      <c r="T48" s="487"/>
      <c r="U48" s="487"/>
      <c r="V48" s="487"/>
      <c r="W48" s="487"/>
      <c r="X48" s="487"/>
      <c r="Y48" s="487"/>
      <c r="AA48" s="103"/>
      <c r="AB48" s="103"/>
      <c r="AC48" s="103"/>
      <c r="AD48" s="103"/>
      <c r="AE48" s="103"/>
      <c r="AF48" s="103"/>
      <c r="AG48" s="103"/>
      <c r="AH48" s="103"/>
      <c r="AI48" s="103"/>
      <c r="AJ48" s="103"/>
    </row>
    <row r="49" spans="2:38" ht="7.5" customHeight="1" thickBot="1">
      <c r="AA49" s="103"/>
      <c r="AB49" s="103"/>
      <c r="AC49" s="103"/>
      <c r="AD49" s="103"/>
      <c r="AE49" s="103"/>
      <c r="AF49" s="103"/>
      <c r="AG49" s="103"/>
      <c r="AH49" s="103"/>
      <c r="AI49" s="103"/>
      <c r="AJ49" s="103"/>
    </row>
    <row r="50" spans="2:38" ht="13.5" customHeight="1">
      <c r="B50" s="463"/>
      <c r="C50" s="464"/>
      <c r="D50" s="464"/>
      <c r="E50" s="464"/>
      <c r="F50" s="464"/>
      <c r="G50" s="464"/>
      <c r="H50" s="464"/>
      <c r="I50" s="464"/>
      <c r="J50" s="464"/>
      <c r="K50" s="464"/>
      <c r="L50" s="464"/>
      <c r="M50" s="464"/>
      <c r="N50" s="464"/>
      <c r="O50" s="464"/>
      <c r="P50" s="464"/>
      <c r="Q50" s="464"/>
      <c r="R50" s="464"/>
      <c r="S50" s="464"/>
      <c r="T50" s="464"/>
      <c r="U50" s="464"/>
      <c r="V50" s="464"/>
      <c r="W50" s="464"/>
      <c r="X50" s="464"/>
      <c r="Y50" s="465"/>
      <c r="AA50" s="103"/>
      <c r="AB50" s="103"/>
      <c r="AC50" s="103"/>
      <c r="AD50" s="103"/>
      <c r="AE50" s="103"/>
      <c r="AF50" s="103"/>
      <c r="AG50" s="103"/>
      <c r="AH50" s="103"/>
      <c r="AI50" s="103"/>
      <c r="AJ50" s="103"/>
    </row>
    <row r="51" spans="2:38" ht="16.5" customHeight="1">
      <c r="B51" s="466"/>
      <c r="C51" s="467"/>
      <c r="D51" s="467"/>
      <c r="E51" s="467"/>
      <c r="F51" s="467"/>
      <c r="G51" s="467"/>
      <c r="H51" s="467"/>
      <c r="I51" s="467"/>
      <c r="J51" s="467"/>
      <c r="K51" s="467"/>
      <c r="L51" s="467"/>
      <c r="M51" s="467"/>
      <c r="N51" s="467"/>
      <c r="O51" s="467"/>
      <c r="P51" s="467"/>
      <c r="Q51" s="467"/>
      <c r="R51" s="467"/>
      <c r="S51" s="467"/>
      <c r="T51" s="467"/>
      <c r="U51" s="467"/>
      <c r="V51" s="467"/>
      <c r="W51" s="467"/>
      <c r="X51" s="467"/>
      <c r="Y51" s="468"/>
      <c r="AA51" s="103"/>
      <c r="AB51" s="103"/>
      <c r="AC51" s="103"/>
      <c r="AD51" s="103"/>
      <c r="AE51" s="103"/>
      <c r="AF51" s="103"/>
      <c r="AG51" s="103"/>
      <c r="AH51" s="103"/>
      <c r="AI51" s="103"/>
      <c r="AJ51" s="103"/>
    </row>
    <row r="52" spans="2:38" ht="29.1" customHeight="1">
      <c r="B52" s="466"/>
      <c r="C52" s="467"/>
      <c r="D52" s="467"/>
      <c r="E52" s="467"/>
      <c r="F52" s="467"/>
      <c r="G52" s="467"/>
      <c r="H52" s="467"/>
      <c r="I52" s="467"/>
      <c r="J52" s="467"/>
      <c r="K52" s="467"/>
      <c r="L52" s="467"/>
      <c r="M52" s="467"/>
      <c r="N52" s="467"/>
      <c r="O52" s="467"/>
      <c r="P52" s="467"/>
      <c r="Q52" s="467"/>
      <c r="R52" s="467"/>
      <c r="S52" s="467"/>
      <c r="T52" s="467"/>
      <c r="U52" s="467"/>
      <c r="V52" s="467"/>
      <c r="W52" s="467"/>
      <c r="X52" s="467"/>
      <c r="Y52" s="468"/>
      <c r="AA52" s="103"/>
      <c r="AB52" s="103"/>
      <c r="AC52" s="103"/>
      <c r="AD52" s="103"/>
      <c r="AE52" s="103"/>
      <c r="AF52" s="103"/>
      <c r="AG52" s="103"/>
      <c r="AH52" s="103"/>
      <c r="AI52" s="103"/>
      <c r="AJ52" s="103"/>
    </row>
    <row r="53" spans="2:38" ht="29.1" customHeight="1">
      <c r="B53" s="466"/>
      <c r="C53" s="467"/>
      <c r="D53" s="467"/>
      <c r="E53" s="467"/>
      <c r="F53" s="467"/>
      <c r="G53" s="467"/>
      <c r="H53" s="467"/>
      <c r="I53" s="467"/>
      <c r="J53" s="467"/>
      <c r="K53" s="467"/>
      <c r="L53" s="467"/>
      <c r="M53" s="467"/>
      <c r="N53" s="467"/>
      <c r="O53" s="467"/>
      <c r="P53" s="467"/>
      <c r="Q53" s="467"/>
      <c r="R53" s="467"/>
      <c r="S53" s="467"/>
      <c r="T53" s="467"/>
      <c r="U53" s="467"/>
      <c r="V53" s="467"/>
      <c r="W53" s="467"/>
      <c r="X53" s="467"/>
      <c r="Y53" s="468"/>
      <c r="AA53" s="103"/>
      <c r="AB53" s="103"/>
      <c r="AC53" s="103"/>
      <c r="AD53" s="103"/>
      <c r="AE53" s="103"/>
      <c r="AF53" s="103"/>
      <c r="AG53" s="103"/>
      <c r="AH53" s="103"/>
      <c r="AI53" s="103"/>
      <c r="AJ53" s="103"/>
    </row>
    <row r="54" spans="2:38" s="15" customFormat="1" ht="7.5" customHeight="1">
      <c r="B54" s="466"/>
      <c r="C54" s="467"/>
      <c r="D54" s="467"/>
      <c r="E54" s="467"/>
      <c r="F54" s="467"/>
      <c r="G54" s="467"/>
      <c r="H54" s="467"/>
      <c r="I54" s="467"/>
      <c r="J54" s="467"/>
      <c r="K54" s="467"/>
      <c r="L54" s="467"/>
      <c r="M54" s="467"/>
      <c r="N54" s="467"/>
      <c r="O54" s="467"/>
      <c r="P54" s="467"/>
      <c r="Q54" s="467"/>
      <c r="R54" s="467"/>
      <c r="S54" s="467"/>
      <c r="T54" s="467"/>
      <c r="U54" s="467"/>
      <c r="V54" s="467"/>
      <c r="W54" s="467"/>
      <c r="X54" s="467"/>
      <c r="Y54" s="468"/>
      <c r="Z54" s="1"/>
      <c r="AA54" s="103"/>
      <c r="AB54" s="270"/>
      <c r="AC54" s="270"/>
      <c r="AD54" s="270"/>
      <c r="AE54" s="270"/>
      <c r="AF54" s="270"/>
      <c r="AG54" s="270"/>
      <c r="AH54" s="270"/>
      <c r="AI54" s="270"/>
      <c r="AJ54" s="270"/>
      <c r="AL54" s="22"/>
    </row>
    <row r="55" spans="2:38">
      <c r="B55" s="466"/>
      <c r="C55" s="467"/>
      <c r="D55" s="467"/>
      <c r="E55" s="467"/>
      <c r="F55" s="467"/>
      <c r="G55" s="467"/>
      <c r="H55" s="467"/>
      <c r="I55" s="467"/>
      <c r="J55" s="467"/>
      <c r="K55" s="467"/>
      <c r="L55" s="467"/>
      <c r="M55" s="467"/>
      <c r="N55" s="467"/>
      <c r="O55" s="467"/>
      <c r="P55" s="467"/>
      <c r="Q55" s="467"/>
      <c r="R55" s="467"/>
      <c r="S55" s="467"/>
      <c r="T55" s="467"/>
      <c r="U55" s="467"/>
      <c r="V55" s="467"/>
      <c r="W55" s="467"/>
      <c r="X55" s="467"/>
      <c r="Y55" s="468"/>
      <c r="AA55" s="103"/>
      <c r="AB55" s="103"/>
      <c r="AC55" s="103"/>
      <c r="AD55" s="103"/>
      <c r="AE55" s="103"/>
      <c r="AF55" s="103"/>
      <c r="AG55" s="103"/>
      <c r="AH55" s="103"/>
      <c r="AI55" s="103"/>
      <c r="AJ55" s="103"/>
    </row>
    <row r="56" spans="2:38" ht="22.5" customHeight="1">
      <c r="B56" s="466"/>
      <c r="C56" s="467"/>
      <c r="D56" s="467"/>
      <c r="E56" s="467"/>
      <c r="F56" s="467"/>
      <c r="G56" s="467"/>
      <c r="H56" s="467"/>
      <c r="I56" s="467"/>
      <c r="J56" s="467"/>
      <c r="K56" s="467"/>
      <c r="L56" s="467"/>
      <c r="M56" s="467"/>
      <c r="N56" s="467"/>
      <c r="O56" s="467"/>
      <c r="P56" s="467"/>
      <c r="Q56" s="467"/>
      <c r="R56" s="467"/>
      <c r="S56" s="467"/>
      <c r="T56" s="467"/>
      <c r="U56" s="467"/>
      <c r="V56" s="467"/>
      <c r="W56" s="467"/>
      <c r="X56" s="467"/>
      <c r="Y56" s="468"/>
      <c r="AA56" s="103"/>
      <c r="AB56" s="103"/>
      <c r="AC56" s="103"/>
      <c r="AD56" s="103"/>
      <c r="AE56" s="103"/>
      <c r="AF56" s="103"/>
      <c r="AG56" s="103"/>
      <c r="AH56" s="103"/>
      <c r="AI56" s="103"/>
      <c r="AJ56" s="103"/>
    </row>
    <row r="57" spans="2:38" ht="35.25" customHeight="1">
      <c r="B57" s="466"/>
      <c r="C57" s="467"/>
      <c r="D57" s="467"/>
      <c r="E57" s="467"/>
      <c r="F57" s="467"/>
      <c r="G57" s="467"/>
      <c r="H57" s="467"/>
      <c r="I57" s="467"/>
      <c r="J57" s="467"/>
      <c r="K57" s="467"/>
      <c r="L57" s="467"/>
      <c r="M57" s="467"/>
      <c r="N57" s="467"/>
      <c r="O57" s="467"/>
      <c r="P57" s="467"/>
      <c r="Q57" s="467"/>
      <c r="R57" s="467"/>
      <c r="S57" s="467"/>
      <c r="T57" s="467"/>
      <c r="U57" s="467"/>
      <c r="V57" s="467"/>
      <c r="W57" s="467"/>
      <c r="X57" s="467"/>
      <c r="Y57" s="468"/>
      <c r="AA57" s="103"/>
      <c r="AB57" s="103"/>
      <c r="AC57" s="103"/>
      <c r="AD57" s="103"/>
      <c r="AE57" s="103"/>
      <c r="AF57" s="103"/>
      <c r="AG57" s="103"/>
      <c r="AH57" s="103"/>
      <c r="AI57" s="103"/>
      <c r="AJ57" s="103"/>
    </row>
    <row r="58" spans="2:38" ht="24.75" customHeight="1">
      <c r="B58" s="466"/>
      <c r="C58" s="467"/>
      <c r="D58" s="467"/>
      <c r="E58" s="467"/>
      <c r="F58" s="467"/>
      <c r="G58" s="467"/>
      <c r="H58" s="467"/>
      <c r="I58" s="467"/>
      <c r="J58" s="467"/>
      <c r="K58" s="467"/>
      <c r="L58" s="467"/>
      <c r="M58" s="467"/>
      <c r="N58" s="467"/>
      <c r="O58" s="467"/>
      <c r="P58" s="467"/>
      <c r="Q58" s="467"/>
      <c r="R58" s="467"/>
      <c r="S58" s="467"/>
      <c r="T58" s="467"/>
      <c r="U58" s="467"/>
      <c r="V58" s="467"/>
      <c r="W58" s="467"/>
      <c r="X58" s="467"/>
      <c r="Y58" s="468"/>
      <c r="AA58" s="103"/>
      <c r="AB58" s="103"/>
      <c r="AC58" s="103"/>
      <c r="AD58" s="103"/>
      <c r="AE58" s="103"/>
      <c r="AF58" s="103"/>
      <c r="AG58" s="103"/>
      <c r="AH58" s="103"/>
      <c r="AI58" s="103"/>
      <c r="AJ58" s="103"/>
    </row>
    <row r="59" spans="2:38" ht="32.25" customHeight="1">
      <c r="B59" s="466"/>
      <c r="C59" s="467"/>
      <c r="D59" s="467"/>
      <c r="E59" s="467"/>
      <c r="F59" s="467"/>
      <c r="G59" s="467"/>
      <c r="H59" s="467"/>
      <c r="I59" s="467"/>
      <c r="J59" s="467"/>
      <c r="K59" s="467"/>
      <c r="L59" s="467"/>
      <c r="M59" s="467"/>
      <c r="N59" s="467"/>
      <c r="O59" s="467"/>
      <c r="P59" s="467"/>
      <c r="Q59" s="467"/>
      <c r="R59" s="467"/>
      <c r="S59" s="467"/>
      <c r="T59" s="467"/>
      <c r="U59" s="467"/>
      <c r="V59" s="467"/>
      <c r="W59" s="467"/>
      <c r="X59" s="467"/>
      <c r="Y59" s="468"/>
      <c r="AA59" s="103"/>
      <c r="AB59" s="103"/>
      <c r="AC59" s="103"/>
      <c r="AD59" s="103"/>
      <c r="AE59" s="103"/>
      <c r="AF59" s="103"/>
      <c r="AG59" s="103"/>
      <c r="AH59" s="103"/>
      <c r="AI59" s="103"/>
      <c r="AJ59" s="103"/>
    </row>
    <row r="60" spans="2:38" ht="17.25" customHeight="1" thickBot="1">
      <c r="B60" s="469"/>
      <c r="C60" s="470"/>
      <c r="D60" s="470"/>
      <c r="E60" s="470"/>
      <c r="F60" s="470"/>
      <c r="G60" s="470"/>
      <c r="H60" s="470"/>
      <c r="I60" s="470"/>
      <c r="J60" s="470"/>
      <c r="K60" s="470"/>
      <c r="L60" s="470"/>
      <c r="M60" s="470"/>
      <c r="N60" s="470"/>
      <c r="O60" s="470"/>
      <c r="P60" s="470"/>
      <c r="Q60" s="470"/>
      <c r="R60" s="470"/>
      <c r="S60" s="470"/>
      <c r="T60" s="470"/>
      <c r="U60" s="470"/>
      <c r="V60" s="470"/>
      <c r="W60" s="470"/>
      <c r="X60" s="470"/>
      <c r="Y60" s="471"/>
      <c r="AA60" s="103"/>
      <c r="AB60" s="103"/>
      <c r="AC60" s="103"/>
      <c r="AD60" s="103"/>
      <c r="AE60" s="103"/>
      <c r="AF60" s="103"/>
      <c r="AG60" s="103"/>
      <c r="AH60" s="103"/>
      <c r="AI60" s="103"/>
      <c r="AJ60" s="103"/>
    </row>
    <row r="61" spans="2:38" ht="20.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AA61" s="103"/>
      <c r="AB61" s="103"/>
      <c r="AC61" s="103"/>
      <c r="AD61" s="103"/>
      <c r="AE61" s="103"/>
      <c r="AF61" s="103"/>
      <c r="AG61" s="103"/>
      <c r="AH61" s="103"/>
      <c r="AI61" s="103"/>
      <c r="AJ61" s="103"/>
    </row>
    <row r="62" spans="2:38" s="15" customFormat="1" ht="15" customHeight="1">
      <c r="B62" s="74" t="s">
        <v>0</v>
      </c>
      <c r="C62" s="3" t="s">
        <v>124</v>
      </c>
      <c r="D62" s="75"/>
      <c r="E62" s="75"/>
      <c r="F62" s="75"/>
      <c r="G62" s="75"/>
      <c r="H62" s="75"/>
      <c r="I62" s="75"/>
      <c r="J62" s="75"/>
      <c r="K62" s="75"/>
      <c r="L62" s="75"/>
      <c r="M62" s="75"/>
      <c r="N62" s="75"/>
      <c r="O62" s="75"/>
      <c r="P62" s="75"/>
      <c r="Q62" s="75"/>
      <c r="R62" s="75"/>
      <c r="S62" s="75"/>
      <c r="T62" s="75"/>
      <c r="U62" s="75"/>
      <c r="V62" s="75"/>
      <c r="W62" s="75"/>
      <c r="X62" s="75"/>
      <c r="Y62" s="75"/>
      <c r="AA62" s="270"/>
      <c r="AB62" s="270"/>
      <c r="AC62" s="270"/>
      <c r="AD62" s="270"/>
      <c r="AE62" s="270"/>
      <c r="AF62" s="270"/>
      <c r="AG62" s="270"/>
      <c r="AH62" s="270"/>
      <c r="AI62" s="270"/>
      <c r="AJ62" s="270"/>
      <c r="AL62" s="22"/>
    </row>
    <row r="63" spans="2:38" s="15" customFormat="1" ht="7.5" customHeight="1" thickBot="1">
      <c r="B63" s="74"/>
      <c r="C63" s="3"/>
      <c r="D63" s="75"/>
      <c r="E63" s="75"/>
      <c r="F63" s="75"/>
      <c r="G63" s="75"/>
      <c r="H63" s="75"/>
      <c r="I63" s="75"/>
      <c r="J63" s="75"/>
      <c r="K63" s="75"/>
      <c r="L63" s="75"/>
      <c r="M63" s="75"/>
      <c r="N63" s="75"/>
      <c r="O63" s="75"/>
      <c r="P63" s="75"/>
      <c r="Q63" s="75"/>
      <c r="R63" s="75"/>
      <c r="S63" s="75"/>
      <c r="T63" s="75"/>
      <c r="U63" s="75"/>
      <c r="V63" s="75"/>
      <c r="W63" s="75"/>
      <c r="X63" s="75"/>
      <c r="Y63" s="75"/>
      <c r="AA63" s="270"/>
      <c r="AB63" s="270"/>
      <c r="AC63" s="270"/>
      <c r="AD63" s="270"/>
      <c r="AE63" s="270"/>
      <c r="AF63" s="270"/>
      <c r="AG63" s="270"/>
      <c r="AH63" s="270"/>
      <c r="AI63" s="270"/>
      <c r="AJ63" s="270"/>
      <c r="AL63" s="22"/>
    </row>
    <row r="64" spans="2:38" s="15" customFormat="1" ht="21.75" customHeight="1" thickBot="1">
      <c r="B64" s="32">
        <v>1</v>
      </c>
      <c r="C64" s="967" t="s">
        <v>52</v>
      </c>
      <c r="D64" s="968"/>
      <c r="E64" s="968"/>
      <c r="F64" s="969" t="s">
        <v>53</v>
      </c>
      <c r="G64" s="568"/>
      <c r="H64" s="970"/>
      <c r="I64" s="971"/>
      <c r="J64" s="971"/>
      <c r="K64" s="971"/>
      <c r="L64" s="972" t="s">
        <v>246</v>
      </c>
      <c r="M64" s="973"/>
      <c r="N64" s="568" t="s">
        <v>54</v>
      </c>
      <c r="O64" s="568"/>
      <c r="P64" s="970"/>
      <c r="Q64" s="971"/>
      <c r="R64" s="971"/>
      <c r="S64" s="971"/>
      <c r="T64" s="212" t="s">
        <v>246</v>
      </c>
      <c r="U64" s="153" t="s">
        <v>50</v>
      </c>
      <c r="V64" s="970"/>
      <c r="W64" s="971"/>
      <c r="X64" s="971"/>
      <c r="Y64" s="213" t="s">
        <v>246</v>
      </c>
      <c r="AA64" s="270"/>
      <c r="AB64" s="270"/>
      <c r="AC64" s="270"/>
      <c r="AD64" s="270"/>
      <c r="AE64" s="270"/>
      <c r="AF64" s="270"/>
      <c r="AG64" s="270"/>
      <c r="AH64" s="270"/>
      <c r="AI64" s="270"/>
      <c r="AJ64" s="270"/>
      <c r="AL64" s="22"/>
    </row>
    <row r="65" spans="2:38" s="15" customFormat="1" ht="21.75" customHeight="1">
      <c r="B65" s="974">
        <v>2</v>
      </c>
      <c r="C65" s="633" t="s">
        <v>125</v>
      </c>
      <c r="D65" s="634"/>
      <c r="E65" s="634"/>
      <c r="F65" s="639"/>
      <c r="G65" s="640"/>
      <c r="H65" s="640"/>
      <c r="I65" s="640"/>
      <c r="J65" s="641"/>
      <c r="K65" s="976" t="s">
        <v>47</v>
      </c>
      <c r="L65" s="977"/>
      <c r="M65" s="978"/>
      <c r="N65" s="979"/>
      <c r="O65" s="980"/>
      <c r="P65" s="980"/>
      <c r="Q65" s="980"/>
      <c r="R65" s="980"/>
      <c r="S65" s="980"/>
      <c r="T65" s="231" t="s">
        <v>49</v>
      </c>
      <c r="U65" s="981"/>
      <c r="V65" s="982"/>
      <c r="W65" s="982"/>
      <c r="X65" s="982"/>
      <c r="Y65" s="983"/>
      <c r="AA65" s="270"/>
      <c r="AB65" s="270"/>
      <c r="AC65" s="270"/>
      <c r="AD65" s="270"/>
      <c r="AE65" s="270"/>
      <c r="AF65" s="270"/>
      <c r="AG65" s="270"/>
      <c r="AH65" s="270"/>
      <c r="AI65" s="270"/>
      <c r="AJ65" s="270"/>
      <c r="AL65" s="22"/>
    </row>
    <row r="66" spans="2:38" s="15" customFormat="1" ht="21.75" customHeight="1" thickBot="1">
      <c r="B66" s="975"/>
      <c r="C66" s="627"/>
      <c r="D66" s="486"/>
      <c r="E66" s="486"/>
      <c r="F66" s="584"/>
      <c r="G66" s="585"/>
      <c r="H66" s="585"/>
      <c r="I66" s="585"/>
      <c r="J66" s="586"/>
      <c r="K66" s="587" t="s">
        <v>48</v>
      </c>
      <c r="L66" s="486"/>
      <c r="M66" s="628"/>
      <c r="N66" s="984"/>
      <c r="O66" s="984"/>
      <c r="P66" s="984"/>
      <c r="Q66" s="984"/>
      <c r="R66" s="984"/>
      <c r="S66" s="984"/>
      <c r="T66" s="95" t="s">
        <v>50</v>
      </c>
      <c r="U66" s="985"/>
      <c r="V66" s="986"/>
      <c r="W66" s="986"/>
      <c r="X66" s="986"/>
      <c r="Y66" s="987"/>
      <c r="AA66" s="270"/>
      <c r="AB66" s="270"/>
      <c r="AC66" s="270"/>
      <c r="AD66" s="270"/>
      <c r="AE66" s="270"/>
      <c r="AF66" s="270"/>
      <c r="AG66" s="270"/>
      <c r="AH66" s="270"/>
      <c r="AI66" s="270"/>
      <c r="AJ66" s="270"/>
      <c r="AL66" s="22"/>
    </row>
    <row r="67" spans="2:38" s="15" customFormat="1" ht="32.25" customHeight="1" thickBot="1">
      <c r="B67" s="33">
        <v>3</v>
      </c>
      <c r="C67" s="991" t="s">
        <v>51</v>
      </c>
      <c r="D67" s="992"/>
      <c r="E67" s="993"/>
      <c r="F67" s="994"/>
      <c r="G67" s="995"/>
      <c r="H67" s="995"/>
      <c r="I67" s="995"/>
      <c r="J67" s="996"/>
      <c r="K67" s="997" t="s">
        <v>276</v>
      </c>
      <c r="L67" s="992"/>
      <c r="M67" s="992"/>
      <c r="N67" s="998"/>
      <c r="O67" s="999"/>
      <c r="P67" s="999"/>
      <c r="Q67" s="999"/>
      <c r="R67" s="999"/>
      <c r="S67" s="999"/>
      <c r="T67" s="999"/>
      <c r="U67" s="999"/>
      <c r="V67" s="999"/>
      <c r="W67" s="999"/>
      <c r="X67" s="999"/>
      <c r="Y67" s="1000"/>
      <c r="AA67" s="270"/>
      <c r="AB67" s="270"/>
      <c r="AC67" s="270"/>
      <c r="AD67" s="270"/>
      <c r="AE67" s="270"/>
      <c r="AF67" s="270"/>
      <c r="AG67" s="270"/>
      <c r="AH67" s="270"/>
      <c r="AI67" s="270"/>
      <c r="AJ67" s="270"/>
      <c r="AL67" s="22"/>
    </row>
    <row r="68" spans="2:38" s="15" customFormat="1" ht="20.25" customHeight="1">
      <c r="B68" s="24"/>
      <c r="C68" s="19"/>
      <c r="D68" s="19"/>
      <c r="E68" s="19"/>
      <c r="F68" s="13"/>
      <c r="G68" s="13"/>
      <c r="H68" s="13"/>
      <c r="I68" s="13"/>
      <c r="J68" s="13"/>
      <c r="K68" s="19"/>
      <c r="L68" s="19"/>
      <c r="M68" s="19"/>
      <c r="N68" s="20"/>
      <c r="O68" s="20"/>
      <c r="P68" s="20"/>
      <c r="Q68" s="20"/>
      <c r="R68" s="20"/>
      <c r="S68" s="20"/>
      <c r="T68" s="20"/>
      <c r="U68" s="20"/>
      <c r="V68" s="20"/>
      <c r="W68" s="20"/>
      <c r="X68" s="20"/>
      <c r="Y68" s="20"/>
      <c r="AA68" s="270"/>
      <c r="AB68" s="270"/>
      <c r="AC68" s="270"/>
      <c r="AD68" s="270"/>
      <c r="AE68" s="270"/>
      <c r="AF68" s="270"/>
      <c r="AG68" s="270"/>
      <c r="AH68" s="270"/>
      <c r="AI68" s="270"/>
      <c r="AJ68" s="270"/>
      <c r="AL68" s="22"/>
    </row>
    <row r="69" spans="2:38" ht="15" customHeight="1">
      <c r="B69" s="3" t="s">
        <v>0</v>
      </c>
      <c r="C69" s="487" t="s">
        <v>137</v>
      </c>
      <c r="D69" s="487"/>
      <c r="E69" s="487"/>
      <c r="F69" s="487"/>
      <c r="G69" s="487"/>
      <c r="H69" s="487"/>
      <c r="I69" s="487"/>
      <c r="J69" s="487"/>
      <c r="K69" s="487"/>
      <c r="L69" s="487"/>
      <c r="M69" s="487"/>
      <c r="N69" s="487"/>
      <c r="O69" s="487"/>
      <c r="P69" s="487"/>
      <c r="Q69" s="487"/>
      <c r="R69" s="487"/>
      <c r="S69" s="487"/>
      <c r="T69" s="487"/>
      <c r="U69" s="487"/>
      <c r="V69" s="487"/>
      <c r="W69" s="487"/>
      <c r="X69" s="487"/>
      <c r="Y69" s="487"/>
      <c r="AA69" s="103"/>
      <c r="AB69" s="103"/>
      <c r="AC69" s="103"/>
      <c r="AD69" s="103"/>
      <c r="AE69" s="103"/>
      <c r="AF69" s="103"/>
      <c r="AG69" s="103"/>
      <c r="AH69" s="103"/>
      <c r="AI69" s="103"/>
      <c r="AJ69" s="103"/>
    </row>
    <row r="70" spans="2:38" ht="7.5" customHeight="1" thickBot="1">
      <c r="B70" s="7"/>
      <c r="AA70" s="103"/>
      <c r="AB70" s="103"/>
      <c r="AC70" s="103"/>
      <c r="AD70" s="103"/>
      <c r="AE70" s="103"/>
      <c r="AF70" s="103"/>
      <c r="AG70" s="103"/>
      <c r="AH70" s="103"/>
      <c r="AI70" s="103"/>
      <c r="AJ70" s="103"/>
    </row>
    <row r="71" spans="2:38" ht="15" customHeight="1">
      <c r="B71" s="1001" t="s">
        <v>138</v>
      </c>
      <c r="C71" s="1002"/>
      <c r="D71" s="1002"/>
      <c r="E71" s="1002"/>
      <c r="F71" s="1002"/>
      <c r="G71" s="1003"/>
      <c r="AA71" s="103"/>
      <c r="AB71" s="103"/>
      <c r="AC71" s="103"/>
      <c r="AD71" s="103"/>
      <c r="AE71" s="103"/>
      <c r="AF71" s="103"/>
      <c r="AG71" s="103"/>
      <c r="AH71" s="103"/>
      <c r="AI71" s="103"/>
      <c r="AJ71" s="103"/>
    </row>
    <row r="72" spans="2:38" ht="15" customHeight="1">
      <c r="B72" s="1004"/>
      <c r="C72" s="1005"/>
      <c r="D72" s="1005"/>
      <c r="E72" s="1005"/>
      <c r="F72" s="1005"/>
      <c r="G72" s="1006"/>
      <c r="AA72" s="103"/>
      <c r="AB72" s="103"/>
      <c r="AC72" s="103"/>
      <c r="AD72" s="103"/>
      <c r="AE72" s="103"/>
      <c r="AF72" s="103"/>
      <c r="AG72" s="103"/>
      <c r="AH72" s="103"/>
      <c r="AI72" s="103"/>
      <c r="AJ72" s="103"/>
    </row>
    <row r="73" spans="2:38" ht="13.5" customHeight="1">
      <c r="B73" s="988"/>
      <c r="C73" s="989"/>
      <c r="D73" s="989"/>
      <c r="E73" s="989"/>
      <c r="F73" s="989"/>
      <c r="G73" s="990"/>
      <c r="AA73" s="103"/>
      <c r="AB73" s="103"/>
      <c r="AC73" s="103"/>
      <c r="AD73" s="103"/>
      <c r="AE73" s="103"/>
      <c r="AF73" s="103"/>
      <c r="AG73" s="103"/>
      <c r="AH73" s="103"/>
      <c r="AI73" s="103"/>
      <c r="AJ73" s="103"/>
    </row>
    <row r="74" spans="2:38" ht="18" customHeight="1" thickBot="1">
      <c r="B74" s="674"/>
      <c r="C74" s="675"/>
      <c r="D74" s="675"/>
      <c r="E74" s="675"/>
      <c r="F74" s="675"/>
      <c r="G74" s="676"/>
      <c r="AA74" s="103"/>
      <c r="AB74" s="103"/>
      <c r="AC74" s="103"/>
      <c r="AD74" s="103"/>
      <c r="AE74" s="103"/>
      <c r="AF74" s="103"/>
      <c r="AG74" s="103"/>
      <c r="AH74" s="103"/>
      <c r="AI74" s="103"/>
      <c r="AJ74" s="103"/>
    </row>
    <row r="75" spans="2:38" ht="20.25" customHeight="1">
      <c r="B75" s="25"/>
      <c r="AA75" s="103"/>
      <c r="AB75" s="103"/>
      <c r="AC75" s="103"/>
      <c r="AD75" s="103"/>
      <c r="AE75" s="103"/>
      <c r="AF75" s="103"/>
      <c r="AG75" s="103"/>
      <c r="AH75" s="103"/>
      <c r="AI75" s="103"/>
      <c r="AJ75" s="103"/>
    </row>
    <row r="76" spans="2:38" ht="14.25">
      <c r="B76" s="3" t="s">
        <v>0</v>
      </c>
      <c r="C76" s="683" t="s">
        <v>296</v>
      </c>
      <c r="D76" s="683"/>
      <c r="E76" s="683"/>
      <c r="F76" s="683"/>
      <c r="G76" s="683"/>
      <c r="H76" s="683"/>
      <c r="I76" s="683"/>
      <c r="J76" s="683"/>
      <c r="K76" s="683"/>
      <c r="L76" s="683"/>
      <c r="M76" s="683"/>
      <c r="N76" s="683"/>
      <c r="O76" s="683"/>
      <c r="P76" s="683"/>
      <c r="Q76" s="683"/>
      <c r="R76" s="683"/>
      <c r="S76" s="683"/>
      <c r="T76" s="683"/>
      <c r="U76" s="683"/>
      <c r="V76" s="683"/>
      <c r="W76" s="683"/>
      <c r="X76" s="683"/>
      <c r="Y76" s="683"/>
      <c r="AA76" s="103"/>
      <c r="AB76" s="103"/>
      <c r="AC76" s="103"/>
      <c r="AD76" s="103"/>
      <c r="AE76" s="103"/>
      <c r="AF76" s="103"/>
      <c r="AG76" s="103"/>
      <c r="AH76" s="103"/>
      <c r="AI76" s="103"/>
      <c r="AJ76" s="103"/>
    </row>
    <row r="77" spans="2:38" ht="14.25">
      <c r="B77" s="3"/>
      <c r="C77" s="684"/>
      <c r="D77" s="684"/>
      <c r="E77" s="684"/>
      <c r="F77" s="684"/>
      <c r="G77" s="684"/>
      <c r="H77" s="684"/>
      <c r="I77" s="684"/>
      <c r="J77" s="684"/>
      <c r="K77" s="684"/>
      <c r="L77" s="684"/>
      <c r="M77" s="684"/>
      <c r="N77" s="684"/>
      <c r="O77" s="684"/>
      <c r="P77" s="684"/>
      <c r="Q77" s="684"/>
      <c r="R77" s="684"/>
      <c r="S77" s="684"/>
      <c r="T77" s="684"/>
      <c r="U77" s="684"/>
      <c r="V77" s="684"/>
      <c r="W77" s="684"/>
      <c r="X77" s="684"/>
      <c r="Y77" s="684"/>
      <c r="AA77" s="103"/>
      <c r="AB77" s="103"/>
      <c r="AC77" s="103"/>
      <c r="AD77" s="103"/>
      <c r="AE77" s="103"/>
      <c r="AF77" s="103"/>
      <c r="AG77" s="103"/>
      <c r="AH77" s="103"/>
      <c r="AI77" s="103"/>
      <c r="AJ77" s="103"/>
    </row>
    <row r="78" spans="2:38" ht="7.5" customHeight="1" thickBot="1">
      <c r="AA78" s="103"/>
      <c r="AB78" s="103"/>
      <c r="AC78" s="103"/>
      <c r="AD78" s="103"/>
      <c r="AE78" s="103"/>
      <c r="AF78" s="103"/>
      <c r="AG78" s="103"/>
      <c r="AH78" s="103"/>
      <c r="AI78" s="103"/>
      <c r="AJ78" s="103"/>
    </row>
    <row r="79" spans="2:38" ht="43.5" customHeight="1">
      <c r="B79" s="463"/>
      <c r="C79" s="464"/>
      <c r="D79" s="464"/>
      <c r="E79" s="464"/>
      <c r="F79" s="464"/>
      <c r="G79" s="464"/>
      <c r="H79" s="464"/>
      <c r="I79" s="464"/>
      <c r="J79" s="464"/>
      <c r="K79" s="464"/>
      <c r="L79" s="464"/>
      <c r="M79" s="464"/>
      <c r="N79" s="464"/>
      <c r="O79" s="464"/>
      <c r="P79" s="464"/>
      <c r="Q79" s="464"/>
      <c r="R79" s="464"/>
      <c r="S79" s="464"/>
      <c r="T79" s="464"/>
      <c r="U79" s="464"/>
      <c r="V79" s="464"/>
      <c r="W79" s="464"/>
      <c r="X79" s="464"/>
      <c r="Y79" s="465"/>
      <c r="AA79" s="103"/>
      <c r="AB79" s="103"/>
      <c r="AC79" s="103"/>
      <c r="AD79" s="103"/>
      <c r="AE79" s="103"/>
      <c r="AF79" s="103"/>
      <c r="AG79" s="103"/>
      <c r="AH79" s="103"/>
      <c r="AI79" s="103"/>
      <c r="AJ79" s="103"/>
    </row>
    <row r="80" spans="2:38" ht="40.5" customHeight="1">
      <c r="B80" s="466"/>
      <c r="C80" s="467"/>
      <c r="D80" s="467"/>
      <c r="E80" s="467"/>
      <c r="F80" s="467"/>
      <c r="G80" s="467"/>
      <c r="H80" s="467"/>
      <c r="I80" s="467"/>
      <c r="J80" s="467"/>
      <c r="K80" s="467"/>
      <c r="L80" s="467"/>
      <c r="M80" s="467"/>
      <c r="N80" s="467"/>
      <c r="O80" s="467"/>
      <c r="P80" s="467"/>
      <c r="Q80" s="467"/>
      <c r="R80" s="467"/>
      <c r="S80" s="467"/>
      <c r="T80" s="467"/>
      <c r="U80" s="467"/>
      <c r="V80" s="467"/>
      <c r="W80" s="467"/>
      <c r="X80" s="467"/>
      <c r="Y80" s="468"/>
      <c r="AA80" s="103"/>
      <c r="AB80" s="103"/>
      <c r="AC80" s="103"/>
      <c r="AD80" s="103"/>
      <c r="AE80" s="103"/>
      <c r="AF80" s="103"/>
      <c r="AG80" s="103"/>
      <c r="AH80" s="103"/>
      <c r="AI80" s="103"/>
      <c r="AJ80" s="103"/>
    </row>
    <row r="81" spans="2:36" ht="39.75" customHeight="1" thickBot="1">
      <c r="B81" s="469"/>
      <c r="C81" s="470"/>
      <c r="D81" s="470"/>
      <c r="E81" s="470"/>
      <c r="F81" s="470"/>
      <c r="G81" s="470"/>
      <c r="H81" s="470"/>
      <c r="I81" s="470"/>
      <c r="J81" s="470"/>
      <c r="K81" s="470"/>
      <c r="L81" s="470"/>
      <c r="M81" s="470"/>
      <c r="N81" s="470"/>
      <c r="O81" s="470"/>
      <c r="P81" s="470"/>
      <c r="Q81" s="470"/>
      <c r="R81" s="470"/>
      <c r="S81" s="470"/>
      <c r="T81" s="470"/>
      <c r="U81" s="470"/>
      <c r="V81" s="470"/>
      <c r="W81" s="470"/>
      <c r="X81" s="470"/>
      <c r="Y81" s="471"/>
      <c r="AA81" s="103"/>
      <c r="AB81" s="103"/>
      <c r="AC81" s="103"/>
      <c r="AD81" s="103"/>
      <c r="AE81" s="103"/>
      <c r="AF81" s="103"/>
      <c r="AG81" s="103"/>
      <c r="AH81" s="103"/>
      <c r="AI81" s="103"/>
      <c r="AJ81" s="103"/>
    </row>
    <row r="82" spans="2:36" ht="20.25" customHeight="1">
      <c r="B82" s="25"/>
      <c r="AA82" s="103"/>
      <c r="AB82" s="103"/>
      <c r="AC82" s="103"/>
      <c r="AD82" s="103"/>
      <c r="AE82" s="103"/>
      <c r="AF82" s="103"/>
      <c r="AG82" s="103"/>
      <c r="AH82" s="103"/>
      <c r="AI82" s="103"/>
      <c r="AJ82" s="103"/>
    </row>
    <row r="83" spans="2:36" ht="14.25">
      <c r="B83" s="3" t="s">
        <v>0</v>
      </c>
      <c r="C83" s="487" t="s">
        <v>297</v>
      </c>
      <c r="D83" s="487"/>
      <c r="E83" s="487"/>
      <c r="F83" s="487"/>
      <c r="G83" s="487"/>
      <c r="H83" s="487"/>
      <c r="I83" s="487"/>
      <c r="J83" s="487"/>
      <c r="K83" s="487"/>
      <c r="L83" s="487"/>
      <c r="M83" s="487"/>
      <c r="N83" s="487"/>
      <c r="O83" s="487"/>
      <c r="P83" s="487"/>
      <c r="Q83" s="487"/>
      <c r="R83" s="487"/>
      <c r="S83" s="487"/>
      <c r="T83" s="487"/>
      <c r="U83" s="487"/>
      <c r="V83" s="487"/>
      <c r="W83" s="487"/>
      <c r="X83" s="487"/>
      <c r="Y83" s="487"/>
      <c r="AA83" s="103"/>
      <c r="AB83" s="103"/>
      <c r="AC83" s="103"/>
      <c r="AD83" s="103"/>
      <c r="AE83" s="103"/>
      <c r="AF83" s="103"/>
      <c r="AG83" s="103"/>
      <c r="AH83" s="103"/>
      <c r="AI83" s="103"/>
      <c r="AJ83" s="103"/>
    </row>
    <row r="84" spans="2:36" ht="7.5" customHeight="1" thickBot="1">
      <c r="AA84" s="103"/>
      <c r="AB84" s="103"/>
      <c r="AC84" s="103"/>
      <c r="AD84" s="103"/>
      <c r="AE84" s="103"/>
      <c r="AF84" s="103"/>
      <c r="AG84" s="103"/>
      <c r="AH84" s="103"/>
      <c r="AI84" s="103"/>
      <c r="AJ84" s="103"/>
    </row>
    <row r="85" spans="2:36" ht="43.5" customHeight="1">
      <c r="B85" s="463"/>
      <c r="C85" s="464"/>
      <c r="D85" s="464"/>
      <c r="E85" s="464"/>
      <c r="F85" s="464"/>
      <c r="G85" s="464"/>
      <c r="H85" s="464"/>
      <c r="I85" s="464"/>
      <c r="J85" s="464"/>
      <c r="K85" s="464"/>
      <c r="L85" s="464"/>
      <c r="M85" s="464"/>
      <c r="N85" s="464"/>
      <c r="O85" s="464"/>
      <c r="P85" s="464"/>
      <c r="Q85" s="464"/>
      <c r="R85" s="464"/>
      <c r="S85" s="464"/>
      <c r="T85" s="464"/>
      <c r="U85" s="464"/>
      <c r="V85" s="464"/>
      <c r="W85" s="464"/>
      <c r="X85" s="464"/>
      <c r="Y85" s="465"/>
      <c r="AA85" s="103"/>
      <c r="AB85" s="103"/>
      <c r="AC85" s="103"/>
      <c r="AD85" s="103"/>
      <c r="AE85" s="103"/>
      <c r="AF85" s="103"/>
      <c r="AG85" s="103"/>
      <c r="AH85" s="103"/>
      <c r="AI85" s="103"/>
      <c r="AJ85" s="103"/>
    </row>
    <row r="86" spans="2:36" ht="40.5" customHeight="1">
      <c r="B86" s="466"/>
      <c r="C86" s="467"/>
      <c r="D86" s="467"/>
      <c r="E86" s="467"/>
      <c r="F86" s="467"/>
      <c r="G86" s="467"/>
      <c r="H86" s="467"/>
      <c r="I86" s="467"/>
      <c r="J86" s="467"/>
      <c r="K86" s="467"/>
      <c r="L86" s="467"/>
      <c r="M86" s="467"/>
      <c r="N86" s="467"/>
      <c r="O86" s="467"/>
      <c r="P86" s="467"/>
      <c r="Q86" s="467"/>
      <c r="R86" s="467"/>
      <c r="S86" s="467"/>
      <c r="T86" s="467"/>
      <c r="U86" s="467"/>
      <c r="V86" s="467"/>
      <c r="W86" s="467"/>
      <c r="X86" s="467"/>
      <c r="Y86" s="468"/>
      <c r="AA86" s="103"/>
      <c r="AB86" s="103"/>
      <c r="AC86" s="103"/>
      <c r="AD86" s="103"/>
      <c r="AE86" s="103"/>
      <c r="AF86" s="103"/>
      <c r="AG86" s="103"/>
      <c r="AH86" s="103"/>
      <c r="AI86" s="103"/>
      <c r="AJ86" s="103"/>
    </row>
    <row r="87" spans="2:36" ht="39.75" customHeight="1" thickBot="1">
      <c r="B87" s="469"/>
      <c r="C87" s="470"/>
      <c r="D87" s="470"/>
      <c r="E87" s="470"/>
      <c r="F87" s="470"/>
      <c r="G87" s="470"/>
      <c r="H87" s="470"/>
      <c r="I87" s="470"/>
      <c r="J87" s="470"/>
      <c r="K87" s="470"/>
      <c r="L87" s="470"/>
      <c r="M87" s="470"/>
      <c r="N87" s="470"/>
      <c r="O87" s="470"/>
      <c r="P87" s="470"/>
      <c r="Q87" s="470"/>
      <c r="R87" s="470"/>
      <c r="S87" s="470"/>
      <c r="T87" s="470"/>
      <c r="U87" s="470"/>
      <c r="V87" s="470"/>
      <c r="W87" s="470"/>
      <c r="X87" s="470"/>
      <c r="Y87" s="471"/>
      <c r="AA87" s="103"/>
      <c r="AB87" s="103"/>
      <c r="AC87" s="103"/>
      <c r="AD87" s="103"/>
      <c r="AE87" s="103"/>
      <c r="AF87" s="103"/>
      <c r="AG87" s="103"/>
      <c r="AH87" s="103"/>
      <c r="AI87" s="103"/>
      <c r="AJ87" s="103"/>
    </row>
    <row r="88" spans="2:36">
      <c r="B88" s="25"/>
      <c r="AA88" s="103"/>
      <c r="AB88" s="103"/>
      <c r="AC88" s="103"/>
      <c r="AD88" s="103"/>
      <c r="AE88" s="103"/>
      <c r="AF88" s="103"/>
      <c r="AG88" s="103"/>
      <c r="AH88" s="103"/>
      <c r="AI88" s="103"/>
      <c r="AJ88" s="103"/>
    </row>
    <row r="89" spans="2:36">
      <c r="AA89" s="103"/>
      <c r="AB89" s="103"/>
      <c r="AC89" s="103"/>
      <c r="AD89" s="103"/>
      <c r="AE89" s="103"/>
      <c r="AF89" s="103"/>
      <c r="AG89" s="103"/>
      <c r="AH89" s="103"/>
      <c r="AI89" s="103"/>
      <c r="AJ89" s="103"/>
    </row>
    <row r="90" spans="2:36">
      <c r="AA90" s="103"/>
      <c r="AB90" s="103"/>
      <c r="AC90" s="103"/>
      <c r="AD90" s="103"/>
      <c r="AE90" s="103"/>
      <c r="AF90" s="103"/>
      <c r="AG90" s="103"/>
      <c r="AH90" s="103"/>
      <c r="AI90" s="103"/>
      <c r="AJ90" s="103"/>
    </row>
  </sheetData>
  <sheetProtection password="CC53" sheet="1" selectLockedCells="1" autoFilter="0"/>
  <mergeCells count="109">
    <mergeCell ref="C83:Y83"/>
    <mergeCell ref="B85:Y87"/>
    <mergeCell ref="B73:G74"/>
    <mergeCell ref="C67:E67"/>
    <mergeCell ref="F67:J67"/>
    <mergeCell ref="K67:M67"/>
    <mergeCell ref="N67:Y67"/>
    <mergeCell ref="C69:Y69"/>
    <mergeCell ref="B71:G72"/>
    <mergeCell ref="C76:Y77"/>
    <mergeCell ref="B79:Y81"/>
    <mergeCell ref="B65:B66"/>
    <mergeCell ref="C65:E66"/>
    <mergeCell ref="F65:J66"/>
    <mergeCell ref="K65:M65"/>
    <mergeCell ref="N65:S65"/>
    <mergeCell ref="U65:Y65"/>
    <mergeCell ref="K66:M66"/>
    <mergeCell ref="N66:S66"/>
    <mergeCell ref="U66:Y66"/>
    <mergeCell ref="B35:Y45"/>
    <mergeCell ref="C48:Y48"/>
    <mergeCell ref="B50:Y60"/>
    <mergeCell ref="C64:E64"/>
    <mergeCell ref="F64:G64"/>
    <mergeCell ref="H64:K64"/>
    <mergeCell ref="L64:M64"/>
    <mergeCell ref="N64:O64"/>
    <mergeCell ref="P64:S64"/>
    <mergeCell ref="V64:X64"/>
    <mergeCell ref="U30:X30"/>
    <mergeCell ref="F31:J31"/>
    <mergeCell ref="K31:M31"/>
    <mergeCell ref="U31:X31"/>
    <mergeCell ref="C33:Y33"/>
    <mergeCell ref="B30:E31"/>
    <mergeCell ref="F30:J30"/>
    <mergeCell ref="K30:M30"/>
    <mergeCell ref="N30:N31"/>
    <mergeCell ref="O30:T30"/>
    <mergeCell ref="O31:T31"/>
    <mergeCell ref="U25:X25"/>
    <mergeCell ref="C26:Y26"/>
    <mergeCell ref="O29:Y29"/>
    <mergeCell ref="P23:T23"/>
    <mergeCell ref="U23:X23"/>
    <mergeCell ref="F24:J24"/>
    <mergeCell ref="K24:M24"/>
    <mergeCell ref="P24:T24"/>
    <mergeCell ref="U24:X24"/>
    <mergeCell ref="B23:B25"/>
    <mergeCell ref="C23:E25"/>
    <mergeCell ref="F23:J23"/>
    <mergeCell ref="K23:M23"/>
    <mergeCell ref="N23:N25"/>
    <mergeCell ref="O23:O25"/>
    <mergeCell ref="F25:J25"/>
    <mergeCell ref="K25:M25"/>
    <mergeCell ref="P25:T25"/>
    <mergeCell ref="C19:H19"/>
    <mergeCell ref="I19:M19"/>
    <mergeCell ref="O19:Y19"/>
    <mergeCell ref="B20:B22"/>
    <mergeCell ref="C20:H22"/>
    <mergeCell ref="I20:M22"/>
    <mergeCell ref="N20:N22"/>
    <mergeCell ref="O20:O22"/>
    <mergeCell ref="P20:T20"/>
    <mergeCell ref="U20:X20"/>
    <mergeCell ref="P21:T21"/>
    <mergeCell ref="U21:X21"/>
    <mergeCell ref="P22:T22"/>
    <mergeCell ref="U22:X22"/>
    <mergeCell ref="B14:B15"/>
    <mergeCell ref="C14:F15"/>
    <mergeCell ref="G14:I14"/>
    <mergeCell ref="J14:Y14"/>
    <mergeCell ref="G15:I15"/>
    <mergeCell ref="J15:Y15"/>
    <mergeCell ref="B12:B13"/>
    <mergeCell ref="C12:F13"/>
    <mergeCell ref="G12:I12"/>
    <mergeCell ref="J12:Y12"/>
    <mergeCell ref="G13:I13"/>
    <mergeCell ref="J13:Y13"/>
    <mergeCell ref="B10:B11"/>
    <mergeCell ref="C10:F11"/>
    <mergeCell ref="G10:I10"/>
    <mergeCell ref="J10:Y10"/>
    <mergeCell ref="G11:I11"/>
    <mergeCell ref="J11:Y11"/>
    <mergeCell ref="G8:I8"/>
    <mergeCell ref="J8:Y8"/>
    <mergeCell ref="G9:I9"/>
    <mergeCell ref="J9:L9"/>
    <mergeCell ref="M9:N9"/>
    <mergeCell ref="O9:P9"/>
    <mergeCell ref="Q9:R9"/>
    <mergeCell ref="V9:W9"/>
    <mergeCell ref="B3:Y3"/>
    <mergeCell ref="C6:F6"/>
    <mergeCell ref="G6:Y6"/>
    <mergeCell ref="B7:B9"/>
    <mergeCell ref="C7:F9"/>
    <mergeCell ref="G7:I7"/>
    <mergeCell ref="J7:L7"/>
    <mergeCell ref="M7:N7"/>
    <mergeCell ref="P7:Q7"/>
    <mergeCell ref="V7:W7"/>
  </mergeCells>
  <phoneticPr fontId="4"/>
  <conditionalFormatting sqref="B79:Y81">
    <cfRule type="cellIs" dxfId="143" priority="3" operator="equal">
      <formula>""</formula>
    </cfRule>
  </conditionalFormatting>
  <conditionalFormatting sqref="B85:Y87">
    <cfRule type="cellIs" dxfId="142" priority="2" operator="equal">
      <formula>""</formula>
    </cfRule>
  </conditionalFormatting>
  <conditionalFormatting sqref="G6:Y6 J10:Y15 U20:X25 U30:X31 B35:Y45 B50:Y60 H64 L64 P64 T64 V64 Y64 N65:S66 U65:Y66 F65:J67 N67:Y67 B73:G74">
    <cfRule type="cellIs" dxfId="141" priority="6" operator="equal">
      <formula>""</formula>
    </cfRule>
  </conditionalFormatting>
  <conditionalFormatting sqref="I19:M19">
    <cfRule type="cellIs" dxfId="140" priority="5" operator="equal">
      <formula>""</formula>
    </cfRule>
  </conditionalFormatting>
  <conditionalFormatting sqref="M7:N7 P7:Q7 U7 X7 J8:Y8 J9:L9 O9:P9 T9 V9:W9">
    <cfRule type="cellIs" dxfId="139" priority="1" operator="equal">
      <formula>""</formula>
    </cfRule>
  </conditionalFormatting>
  <dataValidations count="6">
    <dataValidation type="list" allowBlank="1" showInputMessage="1" showErrorMessage="1" sqref="J14:Y14">
      <formula1>"届出,許可,その他,‐（子ども食堂は開催しない）"</formula1>
    </dataValidation>
    <dataValidation type="list" allowBlank="1" showInputMessage="1" showErrorMessage="1" sqref="F65:J66">
      <formula1>"初回のみ必要,毎回必要,不要"</formula1>
    </dataValidation>
    <dataValidation type="list" allowBlank="1" showInputMessage="1" showErrorMessage="1" sqref="B73:G74">
      <formula1>"可,否"</formula1>
    </dataValidation>
    <dataValidation type="list" allowBlank="1" showInputMessage="1" showErrorMessage="1" sqref="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G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G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G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G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G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G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G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G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G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G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G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G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G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G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G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formula1>$AL$20:$AL$22</formula1>
    </dataValidation>
    <dataValidation type="list" allowBlank="1" showInputMessage="1" showErrorMessage="1" sqref="WVX983091:WWA983091 JL9:JO11 TH9:TK11 ADD9:ADG11 AMZ9:ANC11 AWV9:AWY11 BGR9:BGU11 BQN9:BQQ11 CAJ9:CAM11 CKF9:CKI11 CUB9:CUE11 DDX9:DEA11 DNT9:DNW11 DXP9:DXS11 EHL9:EHO11 ERH9:ERK11 FBD9:FBG11 FKZ9:FLC11 FUV9:FUY11 GER9:GEU11 GON9:GOQ11 GYJ9:GYM11 HIF9:HII11 HSB9:HSE11 IBX9:ICA11 ILT9:ILW11 IVP9:IVS11 JFL9:JFO11 JPH9:JPK11 JZD9:JZG11 KIZ9:KJC11 KSV9:KSY11 LCR9:LCU11 LMN9:LMQ11 LWJ9:LWM11 MGF9:MGI11 MQB9:MQE11 MZX9:NAA11 NJT9:NJW11 NTP9:NTS11 ODL9:ODO11 ONH9:ONK11 OXD9:OXG11 PGZ9:PHC11 PQV9:PQY11 QAR9:QAU11 QKN9:QKQ11 QUJ9:QUM11 REF9:REI11 ROB9:ROE11 RXX9:RYA11 SHT9:SHW11 SRP9:SRS11 TBL9:TBO11 TLH9:TLK11 TVD9:TVG11 UEZ9:UFC11 UOV9:UOY11 UYR9:UYU11 VIN9:VIQ11 VSJ9:VSM11 WCF9:WCI11 WMB9:WME11 WVX9:WWA11 J65587:N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J131123:N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J196659:N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J262195:N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J327731:N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J393267:N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J458803:N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J524339:N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J589875:N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J655411:N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J720947:N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J786483:N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J852019:N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J917555:N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J983091:N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formula1>$AL$8:$AL$16</formula1>
    </dataValidation>
    <dataValidation type="list" allowBlank="1" showInputMessage="1" showErrorMessage="1" sqref="JT14:JV14 TP14:TR14 ADL14:ADN14 ANH14:ANJ14 AXD14:AXF14 BGZ14:BHB14 BQV14:BQX14 CAR14:CAT14 CKN14:CKP14 CUJ14:CUL14 DEF14:DEH14 DOB14:DOD14 DXX14:DXZ14 EHT14:EHV14 ERP14:ERR14 FBL14:FBN14 FLH14:FLJ14 FVD14:FVF14 GEZ14:GFB14 GOV14:GOX14 GYR14:GYT14 HIN14:HIP14 HSJ14:HSL14 ICF14:ICH14 IMB14:IMD14 IVX14:IVZ14 JFT14:JFV14 JPP14:JPR14 JZL14:JZN14 KJH14:KJJ14 KTD14:KTF14 LCZ14:LDB14 LMV14:LMX14 LWR14:LWT14 MGN14:MGP14 MQJ14:MQL14 NAF14:NAH14 NKB14:NKD14 NTX14:NTZ14 ODT14:ODV14 ONP14:ONR14 OXL14:OXN14 PHH14:PHJ14 PRD14:PRF14 QAZ14:QBB14 QKV14:QKX14 QUR14:QUT14 REN14:REP14 ROJ14:ROL14 RYF14:RYH14 SIB14:SID14 SRX14:SRZ14 TBT14:TBV14 TLP14:TLR14 TVL14:TVN14 UFH14:UFJ14 UPD14:UPF14 UYZ14:UZB14 VIV14:VIX14 VSR14:VST14 WCN14:WCP14 WMJ14:WML14 WWF14:WWH14 U65590:Y65590 JT65590:JV65590 TP65590:TR65590 ADL65590:ADN65590 ANH65590:ANJ65590 AXD65590:AXF65590 BGZ65590:BHB65590 BQV65590:BQX65590 CAR65590:CAT65590 CKN65590:CKP65590 CUJ65590:CUL65590 DEF65590:DEH65590 DOB65590:DOD65590 DXX65590:DXZ65590 EHT65590:EHV65590 ERP65590:ERR65590 FBL65590:FBN65590 FLH65590:FLJ65590 FVD65590:FVF65590 GEZ65590:GFB65590 GOV65590:GOX65590 GYR65590:GYT65590 HIN65590:HIP65590 HSJ65590:HSL65590 ICF65590:ICH65590 IMB65590:IMD65590 IVX65590:IVZ65590 JFT65590:JFV65590 JPP65590:JPR65590 JZL65590:JZN65590 KJH65590:KJJ65590 KTD65590:KTF65590 LCZ65590:LDB65590 LMV65590:LMX65590 LWR65590:LWT65590 MGN65590:MGP65590 MQJ65590:MQL65590 NAF65590:NAH65590 NKB65590:NKD65590 NTX65590:NTZ65590 ODT65590:ODV65590 ONP65590:ONR65590 OXL65590:OXN65590 PHH65590:PHJ65590 PRD65590:PRF65590 QAZ65590:QBB65590 QKV65590:QKX65590 QUR65590:QUT65590 REN65590:REP65590 ROJ65590:ROL65590 RYF65590:RYH65590 SIB65590:SID65590 SRX65590:SRZ65590 TBT65590:TBV65590 TLP65590:TLR65590 TVL65590:TVN65590 UFH65590:UFJ65590 UPD65590:UPF65590 UYZ65590:UZB65590 VIV65590:VIX65590 VSR65590:VST65590 WCN65590:WCP65590 WMJ65590:WML65590 WWF65590:WWH65590 U131126:Y131126 JT131126:JV131126 TP131126:TR131126 ADL131126:ADN131126 ANH131126:ANJ131126 AXD131126:AXF131126 BGZ131126:BHB131126 BQV131126:BQX131126 CAR131126:CAT131126 CKN131126:CKP131126 CUJ131126:CUL131126 DEF131126:DEH131126 DOB131126:DOD131126 DXX131126:DXZ131126 EHT131126:EHV131126 ERP131126:ERR131126 FBL131126:FBN131126 FLH131126:FLJ131126 FVD131126:FVF131126 GEZ131126:GFB131126 GOV131126:GOX131126 GYR131126:GYT131126 HIN131126:HIP131126 HSJ131126:HSL131126 ICF131126:ICH131126 IMB131126:IMD131126 IVX131126:IVZ131126 JFT131126:JFV131126 JPP131126:JPR131126 JZL131126:JZN131126 KJH131126:KJJ131126 KTD131126:KTF131126 LCZ131126:LDB131126 LMV131126:LMX131126 LWR131126:LWT131126 MGN131126:MGP131126 MQJ131126:MQL131126 NAF131126:NAH131126 NKB131126:NKD131126 NTX131126:NTZ131126 ODT131126:ODV131126 ONP131126:ONR131126 OXL131126:OXN131126 PHH131126:PHJ131126 PRD131126:PRF131126 QAZ131126:QBB131126 QKV131126:QKX131126 QUR131126:QUT131126 REN131126:REP131126 ROJ131126:ROL131126 RYF131126:RYH131126 SIB131126:SID131126 SRX131126:SRZ131126 TBT131126:TBV131126 TLP131126:TLR131126 TVL131126:TVN131126 UFH131126:UFJ131126 UPD131126:UPF131126 UYZ131126:UZB131126 VIV131126:VIX131126 VSR131126:VST131126 WCN131126:WCP131126 WMJ131126:WML131126 WWF131126:WWH131126 U196662:Y196662 JT196662:JV196662 TP196662:TR196662 ADL196662:ADN196662 ANH196662:ANJ196662 AXD196662:AXF196662 BGZ196662:BHB196662 BQV196662:BQX196662 CAR196662:CAT196662 CKN196662:CKP196662 CUJ196662:CUL196662 DEF196662:DEH196662 DOB196662:DOD196662 DXX196662:DXZ196662 EHT196662:EHV196662 ERP196662:ERR196662 FBL196662:FBN196662 FLH196662:FLJ196662 FVD196662:FVF196662 GEZ196662:GFB196662 GOV196662:GOX196662 GYR196662:GYT196662 HIN196662:HIP196662 HSJ196662:HSL196662 ICF196662:ICH196662 IMB196662:IMD196662 IVX196662:IVZ196662 JFT196662:JFV196662 JPP196662:JPR196662 JZL196662:JZN196662 KJH196662:KJJ196662 KTD196662:KTF196662 LCZ196662:LDB196662 LMV196662:LMX196662 LWR196662:LWT196662 MGN196662:MGP196662 MQJ196662:MQL196662 NAF196662:NAH196662 NKB196662:NKD196662 NTX196662:NTZ196662 ODT196662:ODV196662 ONP196662:ONR196662 OXL196662:OXN196662 PHH196662:PHJ196662 PRD196662:PRF196662 QAZ196662:QBB196662 QKV196662:QKX196662 QUR196662:QUT196662 REN196662:REP196662 ROJ196662:ROL196662 RYF196662:RYH196662 SIB196662:SID196662 SRX196662:SRZ196662 TBT196662:TBV196662 TLP196662:TLR196662 TVL196662:TVN196662 UFH196662:UFJ196662 UPD196662:UPF196662 UYZ196662:UZB196662 VIV196662:VIX196662 VSR196662:VST196662 WCN196662:WCP196662 WMJ196662:WML196662 WWF196662:WWH196662 U262198:Y262198 JT262198:JV262198 TP262198:TR262198 ADL262198:ADN262198 ANH262198:ANJ262198 AXD262198:AXF262198 BGZ262198:BHB262198 BQV262198:BQX262198 CAR262198:CAT262198 CKN262198:CKP262198 CUJ262198:CUL262198 DEF262198:DEH262198 DOB262198:DOD262198 DXX262198:DXZ262198 EHT262198:EHV262198 ERP262198:ERR262198 FBL262198:FBN262198 FLH262198:FLJ262198 FVD262198:FVF262198 GEZ262198:GFB262198 GOV262198:GOX262198 GYR262198:GYT262198 HIN262198:HIP262198 HSJ262198:HSL262198 ICF262198:ICH262198 IMB262198:IMD262198 IVX262198:IVZ262198 JFT262198:JFV262198 JPP262198:JPR262198 JZL262198:JZN262198 KJH262198:KJJ262198 KTD262198:KTF262198 LCZ262198:LDB262198 LMV262198:LMX262198 LWR262198:LWT262198 MGN262198:MGP262198 MQJ262198:MQL262198 NAF262198:NAH262198 NKB262198:NKD262198 NTX262198:NTZ262198 ODT262198:ODV262198 ONP262198:ONR262198 OXL262198:OXN262198 PHH262198:PHJ262198 PRD262198:PRF262198 QAZ262198:QBB262198 QKV262198:QKX262198 QUR262198:QUT262198 REN262198:REP262198 ROJ262198:ROL262198 RYF262198:RYH262198 SIB262198:SID262198 SRX262198:SRZ262198 TBT262198:TBV262198 TLP262198:TLR262198 TVL262198:TVN262198 UFH262198:UFJ262198 UPD262198:UPF262198 UYZ262198:UZB262198 VIV262198:VIX262198 VSR262198:VST262198 WCN262198:WCP262198 WMJ262198:WML262198 WWF262198:WWH262198 U327734:Y327734 JT327734:JV327734 TP327734:TR327734 ADL327734:ADN327734 ANH327734:ANJ327734 AXD327734:AXF327734 BGZ327734:BHB327734 BQV327734:BQX327734 CAR327734:CAT327734 CKN327734:CKP327734 CUJ327734:CUL327734 DEF327734:DEH327734 DOB327734:DOD327734 DXX327734:DXZ327734 EHT327734:EHV327734 ERP327734:ERR327734 FBL327734:FBN327734 FLH327734:FLJ327734 FVD327734:FVF327734 GEZ327734:GFB327734 GOV327734:GOX327734 GYR327734:GYT327734 HIN327734:HIP327734 HSJ327734:HSL327734 ICF327734:ICH327734 IMB327734:IMD327734 IVX327734:IVZ327734 JFT327734:JFV327734 JPP327734:JPR327734 JZL327734:JZN327734 KJH327734:KJJ327734 KTD327734:KTF327734 LCZ327734:LDB327734 LMV327734:LMX327734 LWR327734:LWT327734 MGN327734:MGP327734 MQJ327734:MQL327734 NAF327734:NAH327734 NKB327734:NKD327734 NTX327734:NTZ327734 ODT327734:ODV327734 ONP327734:ONR327734 OXL327734:OXN327734 PHH327734:PHJ327734 PRD327734:PRF327734 QAZ327734:QBB327734 QKV327734:QKX327734 QUR327734:QUT327734 REN327734:REP327734 ROJ327734:ROL327734 RYF327734:RYH327734 SIB327734:SID327734 SRX327734:SRZ327734 TBT327734:TBV327734 TLP327734:TLR327734 TVL327734:TVN327734 UFH327734:UFJ327734 UPD327734:UPF327734 UYZ327734:UZB327734 VIV327734:VIX327734 VSR327734:VST327734 WCN327734:WCP327734 WMJ327734:WML327734 WWF327734:WWH327734 U393270:Y393270 JT393270:JV393270 TP393270:TR393270 ADL393270:ADN393270 ANH393270:ANJ393270 AXD393270:AXF393270 BGZ393270:BHB393270 BQV393270:BQX393270 CAR393270:CAT393270 CKN393270:CKP393270 CUJ393270:CUL393270 DEF393270:DEH393270 DOB393270:DOD393270 DXX393270:DXZ393270 EHT393270:EHV393270 ERP393270:ERR393270 FBL393270:FBN393270 FLH393270:FLJ393270 FVD393270:FVF393270 GEZ393270:GFB393270 GOV393270:GOX393270 GYR393270:GYT393270 HIN393270:HIP393270 HSJ393270:HSL393270 ICF393270:ICH393270 IMB393270:IMD393270 IVX393270:IVZ393270 JFT393270:JFV393270 JPP393270:JPR393270 JZL393270:JZN393270 KJH393270:KJJ393270 KTD393270:KTF393270 LCZ393270:LDB393270 LMV393270:LMX393270 LWR393270:LWT393270 MGN393270:MGP393270 MQJ393270:MQL393270 NAF393270:NAH393270 NKB393270:NKD393270 NTX393270:NTZ393270 ODT393270:ODV393270 ONP393270:ONR393270 OXL393270:OXN393270 PHH393270:PHJ393270 PRD393270:PRF393270 QAZ393270:QBB393270 QKV393270:QKX393270 QUR393270:QUT393270 REN393270:REP393270 ROJ393270:ROL393270 RYF393270:RYH393270 SIB393270:SID393270 SRX393270:SRZ393270 TBT393270:TBV393270 TLP393270:TLR393270 TVL393270:TVN393270 UFH393270:UFJ393270 UPD393270:UPF393270 UYZ393270:UZB393270 VIV393270:VIX393270 VSR393270:VST393270 WCN393270:WCP393270 WMJ393270:WML393270 WWF393270:WWH393270 U458806:Y458806 JT458806:JV458806 TP458806:TR458806 ADL458806:ADN458806 ANH458806:ANJ458806 AXD458806:AXF458806 BGZ458806:BHB458806 BQV458806:BQX458806 CAR458806:CAT458806 CKN458806:CKP458806 CUJ458806:CUL458806 DEF458806:DEH458806 DOB458806:DOD458806 DXX458806:DXZ458806 EHT458806:EHV458806 ERP458806:ERR458806 FBL458806:FBN458806 FLH458806:FLJ458806 FVD458806:FVF458806 GEZ458806:GFB458806 GOV458806:GOX458806 GYR458806:GYT458806 HIN458806:HIP458806 HSJ458806:HSL458806 ICF458806:ICH458806 IMB458806:IMD458806 IVX458806:IVZ458806 JFT458806:JFV458806 JPP458806:JPR458806 JZL458806:JZN458806 KJH458806:KJJ458806 KTD458806:KTF458806 LCZ458806:LDB458806 LMV458806:LMX458806 LWR458806:LWT458806 MGN458806:MGP458806 MQJ458806:MQL458806 NAF458806:NAH458806 NKB458806:NKD458806 NTX458806:NTZ458806 ODT458806:ODV458806 ONP458806:ONR458806 OXL458806:OXN458806 PHH458806:PHJ458806 PRD458806:PRF458806 QAZ458806:QBB458806 QKV458806:QKX458806 QUR458806:QUT458806 REN458806:REP458806 ROJ458806:ROL458806 RYF458806:RYH458806 SIB458806:SID458806 SRX458806:SRZ458806 TBT458806:TBV458806 TLP458806:TLR458806 TVL458806:TVN458806 UFH458806:UFJ458806 UPD458806:UPF458806 UYZ458806:UZB458806 VIV458806:VIX458806 VSR458806:VST458806 WCN458806:WCP458806 WMJ458806:WML458806 WWF458806:WWH458806 U524342:Y524342 JT524342:JV524342 TP524342:TR524342 ADL524342:ADN524342 ANH524342:ANJ524342 AXD524342:AXF524342 BGZ524342:BHB524342 BQV524342:BQX524342 CAR524342:CAT524342 CKN524342:CKP524342 CUJ524342:CUL524342 DEF524342:DEH524342 DOB524342:DOD524342 DXX524342:DXZ524342 EHT524342:EHV524342 ERP524342:ERR524342 FBL524342:FBN524342 FLH524342:FLJ524342 FVD524342:FVF524342 GEZ524342:GFB524342 GOV524342:GOX524342 GYR524342:GYT524342 HIN524342:HIP524342 HSJ524342:HSL524342 ICF524342:ICH524342 IMB524342:IMD524342 IVX524342:IVZ524342 JFT524342:JFV524342 JPP524342:JPR524342 JZL524342:JZN524342 KJH524342:KJJ524342 KTD524342:KTF524342 LCZ524342:LDB524342 LMV524342:LMX524342 LWR524342:LWT524342 MGN524342:MGP524342 MQJ524342:MQL524342 NAF524342:NAH524342 NKB524342:NKD524342 NTX524342:NTZ524342 ODT524342:ODV524342 ONP524342:ONR524342 OXL524342:OXN524342 PHH524342:PHJ524342 PRD524342:PRF524342 QAZ524342:QBB524342 QKV524342:QKX524342 QUR524342:QUT524342 REN524342:REP524342 ROJ524342:ROL524342 RYF524342:RYH524342 SIB524342:SID524342 SRX524342:SRZ524342 TBT524342:TBV524342 TLP524342:TLR524342 TVL524342:TVN524342 UFH524342:UFJ524342 UPD524342:UPF524342 UYZ524342:UZB524342 VIV524342:VIX524342 VSR524342:VST524342 WCN524342:WCP524342 WMJ524342:WML524342 WWF524342:WWH524342 U589878:Y589878 JT589878:JV589878 TP589878:TR589878 ADL589878:ADN589878 ANH589878:ANJ589878 AXD589878:AXF589878 BGZ589878:BHB589878 BQV589878:BQX589878 CAR589878:CAT589878 CKN589878:CKP589878 CUJ589878:CUL589878 DEF589878:DEH589878 DOB589878:DOD589878 DXX589878:DXZ589878 EHT589878:EHV589878 ERP589878:ERR589878 FBL589878:FBN589878 FLH589878:FLJ589878 FVD589878:FVF589878 GEZ589878:GFB589878 GOV589878:GOX589878 GYR589878:GYT589878 HIN589878:HIP589878 HSJ589878:HSL589878 ICF589878:ICH589878 IMB589878:IMD589878 IVX589878:IVZ589878 JFT589878:JFV589878 JPP589878:JPR589878 JZL589878:JZN589878 KJH589878:KJJ589878 KTD589878:KTF589878 LCZ589878:LDB589878 LMV589878:LMX589878 LWR589878:LWT589878 MGN589878:MGP589878 MQJ589878:MQL589878 NAF589878:NAH589878 NKB589878:NKD589878 NTX589878:NTZ589878 ODT589878:ODV589878 ONP589878:ONR589878 OXL589878:OXN589878 PHH589878:PHJ589878 PRD589878:PRF589878 QAZ589878:QBB589878 QKV589878:QKX589878 QUR589878:QUT589878 REN589878:REP589878 ROJ589878:ROL589878 RYF589878:RYH589878 SIB589878:SID589878 SRX589878:SRZ589878 TBT589878:TBV589878 TLP589878:TLR589878 TVL589878:TVN589878 UFH589878:UFJ589878 UPD589878:UPF589878 UYZ589878:UZB589878 VIV589878:VIX589878 VSR589878:VST589878 WCN589878:WCP589878 WMJ589878:WML589878 WWF589878:WWH589878 U655414:Y655414 JT655414:JV655414 TP655414:TR655414 ADL655414:ADN655414 ANH655414:ANJ655414 AXD655414:AXF655414 BGZ655414:BHB655414 BQV655414:BQX655414 CAR655414:CAT655414 CKN655414:CKP655414 CUJ655414:CUL655414 DEF655414:DEH655414 DOB655414:DOD655414 DXX655414:DXZ655414 EHT655414:EHV655414 ERP655414:ERR655414 FBL655414:FBN655414 FLH655414:FLJ655414 FVD655414:FVF655414 GEZ655414:GFB655414 GOV655414:GOX655414 GYR655414:GYT655414 HIN655414:HIP655414 HSJ655414:HSL655414 ICF655414:ICH655414 IMB655414:IMD655414 IVX655414:IVZ655414 JFT655414:JFV655414 JPP655414:JPR655414 JZL655414:JZN655414 KJH655414:KJJ655414 KTD655414:KTF655414 LCZ655414:LDB655414 LMV655414:LMX655414 LWR655414:LWT655414 MGN655414:MGP655414 MQJ655414:MQL655414 NAF655414:NAH655414 NKB655414:NKD655414 NTX655414:NTZ655414 ODT655414:ODV655414 ONP655414:ONR655414 OXL655414:OXN655414 PHH655414:PHJ655414 PRD655414:PRF655414 QAZ655414:QBB655414 QKV655414:QKX655414 QUR655414:QUT655414 REN655414:REP655414 ROJ655414:ROL655414 RYF655414:RYH655414 SIB655414:SID655414 SRX655414:SRZ655414 TBT655414:TBV655414 TLP655414:TLR655414 TVL655414:TVN655414 UFH655414:UFJ655414 UPD655414:UPF655414 UYZ655414:UZB655414 VIV655414:VIX655414 VSR655414:VST655414 WCN655414:WCP655414 WMJ655414:WML655414 WWF655414:WWH655414 U720950:Y720950 JT720950:JV720950 TP720950:TR720950 ADL720950:ADN720950 ANH720950:ANJ720950 AXD720950:AXF720950 BGZ720950:BHB720950 BQV720950:BQX720950 CAR720950:CAT720950 CKN720950:CKP720950 CUJ720950:CUL720950 DEF720950:DEH720950 DOB720950:DOD720950 DXX720950:DXZ720950 EHT720950:EHV720950 ERP720950:ERR720950 FBL720950:FBN720950 FLH720950:FLJ720950 FVD720950:FVF720950 GEZ720950:GFB720950 GOV720950:GOX720950 GYR720950:GYT720950 HIN720950:HIP720950 HSJ720950:HSL720950 ICF720950:ICH720950 IMB720950:IMD720950 IVX720950:IVZ720950 JFT720950:JFV720950 JPP720950:JPR720950 JZL720950:JZN720950 KJH720950:KJJ720950 KTD720950:KTF720950 LCZ720950:LDB720950 LMV720950:LMX720950 LWR720950:LWT720950 MGN720950:MGP720950 MQJ720950:MQL720950 NAF720950:NAH720950 NKB720950:NKD720950 NTX720950:NTZ720950 ODT720950:ODV720950 ONP720950:ONR720950 OXL720950:OXN720950 PHH720950:PHJ720950 PRD720950:PRF720950 QAZ720950:QBB720950 QKV720950:QKX720950 QUR720950:QUT720950 REN720950:REP720950 ROJ720950:ROL720950 RYF720950:RYH720950 SIB720950:SID720950 SRX720950:SRZ720950 TBT720950:TBV720950 TLP720950:TLR720950 TVL720950:TVN720950 UFH720950:UFJ720950 UPD720950:UPF720950 UYZ720950:UZB720950 VIV720950:VIX720950 VSR720950:VST720950 WCN720950:WCP720950 WMJ720950:WML720950 WWF720950:WWH720950 U786486:Y786486 JT786486:JV786486 TP786486:TR786486 ADL786486:ADN786486 ANH786486:ANJ786486 AXD786486:AXF786486 BGZ786486:BHB786486 BQV786486:BQX786486 CAR786486:CAT786486 CKN786486:CKP786486 CUJ786486:CUL786486 DEF786486:DEH786486 DOB786486:DOD786486 DXX786486:DXZ786486 EHT786486:EHV786486 ERP786486:ERR786486 FBL786486:FBN786486 FLH786486:FLJ786486 FVD786486:FVF786486 GEZ786486:GFB786486 GOV786486:GOX786486 GYR786486:GYT786486 HIN786486:HIP786486 HSJ786486:HSL786486 ICF786486:ICH786486 IMB786486:IMD786486 IVX786486:IVZ786486 JFT786486:JFV786486 JPP786486:JPR786486 JZL786486:JZN786486 KJH786486:KJJ786486 KTD786486:KTF786486 LCZ786486:LDB786486 LMV786486:LMX786486 LWR786486:LWT786486 MGN786486:MGP786486 MQJ786486:MQL786486 NAF786486:NAH786486 NKB786486:NKD786486 NTX786486:NTZ786486 ODT786486:ODV786486 ONP786486:ONR786486 OXL786486:OXN786486 PHH786486:PHJ786486 PRD786486:PRF786486 QAZ786486:QBB786486 QKV786486:QKX786486 QUR786486:QUT786486 REN786486:REP786486 ROJ786486:ROL786486 RYF786486:RYH786486 SIB786486:SID786486 SRX786486:SRZ786486 TBT786486:TBV786486 TLP786486:TLR786486 TVL786486:TVN786486 UFH786486:UFJ786486 UPD786486:UPF786486 UYZ786486:UZB786486 VIV786486:VIX786486 VSR786486:VST786486 WCN786486:WCP786486 WMJ786486:WML786486 WWF786486:WWH786486 U852022:Y852022 JT852022:JV852022 TP852022:TR852022 ADL852022:ADN852022 ANH852022:ANJ852022 AXD852022:AXF852022 BGZ852022:BHB852022 BQV852022:BQX852022 CAR852022:CAT852022 CKN852022:CKP852022 CUJ852022:CUL852022 DEF852022:DEH852022 DOB852022:DOD852022 DXX852022:DXZ852022 EHT852022:EHV852022 ERP852022:ERR852022 FBL852022:FBN852022 FLH852022:FLJ852022 FVD852022:FVF852022 GEZ852022:GFB852022 GOV852022:GOX852022 GYR852022:GYT852022 HIN852022:HIP852022 HSJ852022:HSL852022 ICF852022:ICH852022 IMB852022:IMD852022 IVX852022:IVZ852022 JFT852022:JFV852022 JPP852022:JPR852022 JZL852022:JZN852022 KJH852022:KJJ852022 KTD852022:KTF852022 LCZ852022:LDB852022 LMV852022:LMX852022 LWR852022:LWT852022 MGN852022:MGP852022 MQJ852022:MQL852022 NAF852022:NAH852022 NKB852022:NKD852022 NTX852022:NTZ852022 ODT852022:ODV852022 ONP852022:ONR852022 OXL852022:OXN852022 PHH852022:PHJ852022 PRD852022:PRF852022 QAZ852022:QBB852022 QKV852022:QKX852022 QUR852022:QUT852022 REN852022:REP852022 ROJ852022:ROL852022 RYF852022:RYH852022 SIB852022:SID852022 SRX852022:SRZ852022 TBT852022:TBV852022 TLP852022:TLR852022 TVL852022:TVN852022 UFH852022:UFJ852022 UPD852022:UPF852022 UYZ852022:UZB852022 VIV852022:VIX852022 VSR852022:VST852022 WCN852022:WCP852022 WMJ852022:WML852022 WWF852022:WWH852022 U917558:Y917558 JT917558:JV917558 TP917558:TR917558 ADL917558:ADN917558 ANH917558:ANJ917558 AXD917558:AXF917558 BGZ917558:BHB917558 BQV917558:BQX917558 CAR917558:CAT917558 CKN917558:CKP917558 CUJ917558:CUL917558 DEF917558:DEH917558 DOB917558:DOD917558 DXX917558:DXZ917558 EHT917558:EHV917558 ERP917558:ERR917558 FBL917558:FBN917558 FLH917558:FLJ917558 FVD917558:FVF917558 GEZ917558:GFB917558 GOV917558:GOX917558 GYR917558:GYT917558 HIN917558:HIP917558 HSJ917558:HSL917558 ICF917558:ICH917558 IMB917558:IMD917558 IVX917558:IVZ917558 JFT917558:JFV917558 JPP917558:JPR917558 JZL917558:JZN917558 KJH917558:KJJ917558 KTD917558:KTF917558 LCZ917558:LDB917558 LMV917558:LMX917558 LWR917558:LWT917558 MGN917558:MGP917558 MQJ917558:MQL917558 NAF917558:NAH917558 NKB917558:NKD917558 NTX917558:NTZ917558 ODT917558:ODV917558 ONP917558:ONR917558 OXL917558:OXN917558 PHH917558:PHJ917558 PRD917558:PRF917558 QAZ917558:QBB917558 QKV917558:QKX917558 QUR917558:QUT917558 REN917558:REP917558 ROJ917558:ROL917558 RYF917558:RYH917558 SIB917558:SID917558 SRX917558:SRZ917558 TBT917558:TBV917558 TLP917558:TLR917558 TVL917558:TVN917558 UFH917558:UFJ917558 UPD917558:UPF917558 UYZ917558:UZB917558 VIV917558:VIX917558 VSR917558:VST917558 WCN917558:WCP917558 WMJ917558:WML917558 WWF917558:WWH917558 U983094:Y983094 JT983094:JV983094 TP983094:TR983094 ADL983094:ADN983094 ANH983094:ANJ983094 AXD983094:AXF983094 BGZ983094:BHB983094 BQV983094:BQX983094 CAR983094:CAT983094 CKN983094:CKP983094 CUJ983094:CUL983094 DEF983094:DEH983094 DOB983094:DOD983094 DXX983094:DXZ983094 EHT983094:EHV983094 ERP983094:ERR983094 FBL983094:FBN983094 FLH983094:FLJ983094 FVD983094:FVF983094 GEZ983094:GFB983094 GOV983094:GOX983094 GYR983094:GYT983094 HIN983094:HIP983094 HSJ983094:HSL983094 ICF983094:ICH983094 IMB983094:IMD983094 IVX983094:IVZ983094 JFT983094:JFV983094 JPP983094:JPR983094 JZL983094:JZN983094 KJH983094:KJJ983094 KTD983094:KTF983094 LCZ983094:LDB983094 LMV983094:LMX983094 LWR983094:LWT983094 MGN983094:MGP983094 MQJ983094:MQL983094 NAF983094:NAH983094 NKB983094:NKD983094 NTX983094:NTZ983094 ODT983094:ODV983094 ONP983094:ONR983094 OXL983094:OXN983094 PHH983094:PHJ983094 PRD983094:PRF983094 QAZ983094:QBB983094 QKV983094:QKX983094 QUR983094:QUT983094 REN983094:REP983094 ROJ983094:ROL983094 RYF983094:RYH983094 SIB983094:SID983094 SRX983094:SRZ983094 TBT983094:TBV983094 TLP983094:TLR983094 TVL983094:TVN983094 UFH983094:UFJ983094 UPD983094:UPF983094 UYZ983094:UZB983094 VIV983094:VIX983094 VSR983094:VST983094 WCN983094:WCP983094 WMJ983094:WML983094 WWF983094:WWH983094">
      <formula1>$AK$8:$AK$13</formula1>
    </dataValidation>
  </dataValidations>
  <pageMargins left="0.6692913385826772" right="0.39370078740157483" top="0.39370078740157483" bottom="0.39370078740157483" header="0.27559055118110237" footer="0.31496062992125984"/>
  <pageSetup paperSize="9" scale="84" fitToHeight="0" orientation="portrait" r:id="rId1"/>
  <rowBreaks count="1" manualBreakCount="1">
    <brk id="46"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69"/>
  <sheetViews>
    <sheetView view="pageBreakPreview" zoomScaleNormal="100" zoomScaleSheetLayoutView="100" workbookViewId="0">
      <selection activeCell="Q9" sqref="Q9"/>
    </sheetView>
  </sheetViews>
  <sheetFormatPr defaultRowHeight="13.5"/>
  <cols>
    <col min="1" max="1" width="3" style="77" customWidth="1"/>
    <col min="2" max="2" width="4" style="77" customWidth="1"/>
    <col min="3" max="3" width="15" style="77" customWidth="1"/>
    <col min="4" max="4" width="46.5" style="77" customWidth="1"/>
    <col min="5" max="5" width="11.5" style="77" customWidth="1"/>
    <col min="6" max="6" width="10.375" style="77" customWidth="1"/>
    <col min="7" max="7" width="4.125" style="77" customWidth="1"/>
    <col min="8" max="8" width="15.125" style="77" customWidth="1"/>
    <col min="9" max="18" width="4.375" style="77" customWidth="1"/>
    <col min="19" max="16384" width="9" style="77"/>
  </cols>
  <sheetData>
    <row r="1" spans="2:20" ht="18" customHeight="1">
      <c r="B1" s="710" t="s">
        <v>264</v>
      </c>
      <c r="C1" s="710"/>
      <c r="D1" s="710"/>
      <c r="E1" s="710"/>
      <c r="F1" s="710"/>
      <c r="G1" s="76"/>
      <c r="H1" s="710"/>
      <c r="I1" s="103" t="s">
        <v>393</v>
      </c>
      <c r="J1" s="271"/>
      <c r="K1" s="271"/>
      <c r="L1" s="271"/>
      <c r="M1" s="271"/>
      <c r="N1" s="271"/>
      <c r="O1" s="271"/>
      <c r="P1" s="271"/>
      <c r="Q1" s="271"/>
      <c r="R1" s="271"/>
    </row>
    <row r="2" spans="2:20" ht="18" customHeight="1">
      <c r="B2" s="710" t="s">
        <v>263</v>
      </c>
      <c r="C2" s="710"/>
      <c r="D2" s="710"/>
      <c r="E2" s="710"/>
      <c r="F2" s="710"/>
      <c r="G2" s="710"/>
      <c r="H2" s="711"/>
      <c r="I2" s="103" t="s">
        <v>394</v>
      </c>
      <c r="J2" s="271"/>
      <c r="K2" s="271"/>
      <c r="L2" s="271"/>
      <c r="M2" s="271"/>
      <c r="N2" s="271"/>
      <c r="O2" s="271"/>
      <c r="P2" s="271"/>
      <c r="Q2" s="271"/>
      <c r="R2" s="271"/>
    </row>
    <row r="3" spans="2:20" ht="18" customHeight="1">
      <c r="B3" s="39" t="s">
        <v>91</v>
      </c>
      <c r="C3" s="76"/>
      <c r="D3" s="76"/>
      <c r="E3" s="76"/>
      <c r="F3" s="76"/>
      <c r="G3" s="76"/>
      <c r="H3" s="40"/>
      <c r="I3" s="271"/>
      <c r="J3" s="271"/>
      <c r="K3" s="271"/>
      <c r="L3" s="271"/>
      <c r="M3" s="271"/>
      <c r="N3" s="271"/>
      <c r="O3" s="271"/>
      <c r="P3" s="271"/>
      <c r="Q3" s="271"/>
      <c r="R3" s="271"/>
    </row>
    <row r="4" spans="2:20" ht="18" customHeight="1" thickBot="1">
      <c r="B4" s="741" t="s">
        <v>92</v>
      </c>
      <c r="C4" s="742"/>
      <c r="D4" s="41"/>
      <c r="E4" s="76"/>
      <c r="F4" s="76"/>
      <c r="G4" s="76"/>
      <c r="H4" s="76"/>
      <c r="I4" s="271"/>
      <c r="J4" s="271"/>
      <c r="K4" s="271"/>
      <c r="L4" s="271"/>
      <c r="M4" s="271"/>
      <c r="N4" s="271"/>
      <c r="O4" s="271"/>
      <c r="P4" s="271"/>
      <c r="Q4" s="271"/>
      <c r="R4" s="271"/>
    </row>
    <row r="5" spans="2:20" s="43" customFormat="1" ht="21.75" customHeight="1">
      <c r="B5" s="712" t="s">
        <v>62</v>
      </c>
      <c r="C5" s="713"/>
      <c r="D5" s="714" t="s">
        <v>63</v>
      </c>
      <c r="E5" s="715"/>
      <c r="F5" s="715"/>
      <c r="G5" s="716"/>
      <c r="H5" s="42" t="s">
        <v>64</v>
      </c>
      <c r="I5" s="272"/>
      <c r="J5" s="272"/>
      <c r="K5" s="272"/>
      <c r="L5" s="272"/>
      <c r="M5" s="272"/>
      <c r="N5" s="272"/>
      <c r="O5" s="272"/>
      <c r="P5" s="272"/>
      <c r="Q5" s="272"/>
      <c r="R5" s="272"/>
    </row>
    <row r="6" spans="2:20" s="78" customFormat="1" ht="16.5" customHeight="1">
      <c r="B6" s="117" t="s">
        <v>65</v>
      </c>
      <c r="C6" s="118"/>
      <c r="D6" s="1011"/>
      <c r="E6" s="1012"/>
      <c r="F6" s="1012"/>
      <c r="G6" s="1013"/>
      <c r="H6" s="260"/>
      <c r="I6" s="102"/>
      <c r="J6" s="102"/>
      <c r="K6" s="102"/>
      <c r="L6" s="102"/>
      <c r="M6" s="102"/>
      <c r="N6" s="102"/>
      <c r="O6" s="102"/>
      <c r="P6" s="102"/>
      <c r="Q6" s="102"/>
      <c r="R6" s="102"/>
    </row>
    <row r="7" spans="2:20" s="78" customFormat="1" ht="16.5" customHeight="1">
      <c r="B7" s="119" t="s">
        <v>281</v>
      </c>
      <c r="C7" s="120"/>
      <c r="D7" s="1014"/>
      <c r="E7" s="1015"/>
      <c r="F7" s="1015"/>
      <c r="G7" s="1016"/>
      <c r="H7" s="261"/>
      <c r="I7" s="102"/>
      <c r="J7" s="102"/>
      <c r="K7" s="102"/>
      <c r="L7" s="102"/>
      <c r="M7" s="102"/>
      <c r="N7" s="102"/>
      <c r="O7" s="102"/>
      <c r="P7" s="102"/>
      <c r="Q7" s="102"/>
      <c r="R7" s="102"/>
    </row>
    <row r="8" spans="2:20" s="78" customFormat="1" ht="16.5" customHeight="1">
      <c r="B8" s="112" t="s">
        <v>282</v>
      </c>
      <c r="C8" s="113"/>
      <c r="D8" s="723"/>
      <c r="E8" s="1017"/>
      <c r="F8" s="1017"/>
      <c r="G8" s="1018"/>
      <c r="H8" s="262"/>
      <c r="I8" s="102"/>
      <c r="J8" s="102"/>
      <c r="K8" s="102"/>
      <c r="L8" s="102"/>
      <c r="M8" s="102"/>
      <c r="N8" s="102"/>
      <c r="O8" s="102"/>
      <c r="P8" s="102"/>
      <c r="Q8" s="102"/>
      <c r="R8" s="102"/>
    </row>
    <row r="9" spans="2:20" s="78" customFormat="1" ht="16.5" customHeight="1">
      <c r="B9" s="706" t="s">
        <v>283</v>
      </c>
      <c r="C9" s="707"/>
      <c r="D9" s="121"/>
      <c r="E9" s="717" t="s">
        <v>279</v>
      </c>
      <c r="F9" s="1007"/>
      <c r="G9" s="1008"/>
      <c r="H9" s="265"/>
      <c r="I9" s="102"/>
      <c r="J9" s="102"/>
      <c r="K9" s="102"/>
      <c r="L9" s="102"/>
      <c r="M9" s="102"/>
      <c r="N9" s="102"/>
      <c r="O9" s="102"/>
      <c r="P9" s="102"/>
      <c r="Q9" s="102"/>
      <c r="R9" s="102"/>
    </row>
    <row r="10" spans="2:20" s="78" customFormat="1" ht="16.5" customHeight="1">
      <c r="B10" s="708"/>
      <c r="C10" s="709"/>
      <c r="D10" s="122"/>
      <c r="E10" s="718"/>
      <c r="F10" s="1009"/>
      <c r="G10" s="1010"/>
      <c r="H10" s="262"/>
      <c r="I10" s="102"/>
      <c r="J10" s="102"/>
      <c r="K10" s="102"/>
      <c r="L10" s="102"/>
      <c r="M10" s="102"/>
      <c r="N10" s="102"/>
      <c r="O10" s="102"/>
      <c r="P10" s="102"/>
      <c r="Q10" s="102"/>
      <c r="R10" s="102"/>
    </row>
    <row r="11" spans="2:20" s="78" customFormat="1" ht="16.5" customHeight="1">
      <c r="B11" s="753" t="s">
        <v>280</v>
      </c>
      <c r="C11" s="754"/>
      <c r="D11" s="114" t="s">
        <v>66</v>
      </c>
      <c r="E11" s="115"/>
      <c r="F11" s="115"/>
      <c r="G11" s="116"/>
      <c r="H11" s="263">
        <f>FLOOR(MIN(IF(D4="子ども食堂（月1）",540000,IF(D4="子ども食堂（月2）",960000,IF(D4="子ども食堂（月3）",1380000,IF(D4="子ども食堂（週１）",1800000,IF(D4="学習支援（月1）",300000,IF(D4="学習支援（月2）",400000,IF(D4="学習支援（月3）",500000,IF(D4="学習支援（週1）",600000,IF(D4="就労支援（月1）",300000,IF(D4="就労支援（月2）",400000,IF(D4="就労支援（月3）",500000,IF(D4="就労支援（週1）",600000,IF(D4="その他支援（月1）",100000,IF(D4="その他支援（月2）",130000,IF(D4="その他支援（月3）",160000,IF(D4="その他支援（週1）",200000,IF(D4="長期休暇対応強化",720000,IF(D4="体験活動",100000,IF(D4="イベント",600000,IF(D4="立上げ（子ども食堂）",500000,IF(D4="立上げ（学習・就労）",200000,IF(D4="設備整備",300000,IF(D4="子ども食堂マップ",300000,0))))))))))))))))))))))),(IF(AND(ISNUMBER(H9),NOT(ISNUMBER(F9))),"入力不足箇所あり",IF(AND(ISNUMBER(H10),NOT(ISNUMBER(F10))),"入力不足箇所あり",H46-IF(AND(ISNUMBER(F9),ISNUMBER(H9),H9&lt;&gt;0),H9/F9,0)-IF(AND(ISNUMBER(F10),ISNUMBER(H10),H10&lt;&gt;0),H10/F10,0))))*(2/3),((IF(AND(ISNUMBER(H9),NOT(ISNUMBER(F9))),"入力不足箇所あり",IF(AND(ISNUMBER(H10),NOT(ISNUMBER(F10))),"入力不足箇所あり",H53-H6-H7-H8-IF(AND(ISNUMBER(F9),ISNUMBER(H9),H9&lt;&gt;0),H9/F9,0)-IF(AND(ISNUMBER(F10),ISNUMBER(H10),H10&lt;&gt;0),H10/F10,0))))*(2/3))),1000)</f>
        <v>0</v>
      </c>
      <c r="I11" s="102"/>
      <c r="J11" s="102"/>
      <c r="K11" s="102"/>
      <c r="L11" s="102"/>
      <c r="M11" s="102"/>
      <c r="N11" s="102"/>
      <c r="O11" s="102"/>
      <c r="P11" s="102"/>
      <c r="Q11" s="102"/>
      <c r="R11" s="102"/>
    </row>
    <row r="12" spans="2:20" s="78" customFormat="1" ht="16.5" customHeight="1">
      <c r="B12" s="755" t="s">
        <v>67</v>
      </c>
      <c r="C12" s="756"/>
      <c r="D12" s="45"/>
      <c r="E12" s="46"/>
      <c r="F12" s="46"/>
      <c r="G12" s="47"/>
      <c r="H12" s="264">
        <f>H53-H6-H7-H9-H10-H11</f>
        <v>0</v>
      </c>
      <c r="I12" s="102"/>
      <c r="J12" s="102"/>
      <c r="K12" s="102"/>
      <c r="L12" s="102"/>
      <c r="M12" s="102"/>
      <c r="N12" s="102"/>
      <c r="O12" s="102"/>
      <c r="P12" s="102"/>
      <c r="Q12" s="102"/>
      <c r="R12" s="102"/>
    </row>
    <row r="13" spans="2:20" s="78" customFormat="1" ht="27" customHeight="1" thickBot="1">
      <c r="B13" s="726" t="s">
        <v>68</v>
      </c>
      <c r="C13" s="727"/>
      <c r="D13" s="727"/>
      <c r="E13" s="727"/>
      <c r="F13" s="727"/>
      <c r="G13" s="728"/>
      <c r="H13" s="48">
        <f>SUM(H6:H12)</f>
        <v>0</v>
      </c>
      <c r="I13" s="102"/>
      <c r="J13" s="102"/>
      <c r="K13" s="102"/>
      <c r="L13" s="102"/>
      <c r="M13" s="102"/>
      <c r="N13" s="102"/>
      <c r="O13" s="102"/>
      <c r="P13" s="102"/>
      <c r="Q13" s="102"/>
      <c r="R13" s="102"/>
    </row>
    <row r="14" spans="2:20" s="43" customFormat="1" ht="21.75" customHeight="1">
      <c r="B14" s="712" t="s">
        <v>69</v>
      </c>
      <c r="C14" s="713"/>
      <c r="D14" s="127" t="s">
        <v>70</v>
      </c>
      <c r="E14" s="49" t="s">
        <v>71</v>
      </c>
      <c r="F14" s="729" t="s">
        <v>369</v>
      </c>
      <c r="G14" s="730"/>
      <c r="H14" s="42" t="s">
        <v>64</v>
      </c>
      <c r="I14" s="272"/>
      <c r="J14" s="272"/>
      <c r="K14" s="272"/>
      <c r="L14" s="272"/>
      <c r="M14" s="272"/>
      <c r="N14" s="272"/>
      <c r="O14" s="272"/>
      <c r="P14" s="272"/>
      <c r="Q14" s="272"/>
      <c r="R14" s="272"/>
      <c r="T14" s="166" t="s">
        <v>370</v>
      </c>
    </row>
    <row r="15" spans="2:20" ht="19.5" customHeight="1">
      <c r="B15" s="731" t="s">
        <v>72</v>
      </c>
      <c r="C15" s="735" t="s">
        <v>73</v>
      </c>
      <c r="D15" s="50"/>
      <c r="E15" s="51"/>
      <c r="F15" s="52"/>
      <c r="G15" s="53"/>
      <c r="H15" s="100">
        <f t="shared" ref="H15:H44" si="0">PRODUCT(E15,F15)</f>
        <v>0</v>
      </c>
      <c r="I15" s="271"/>
      <c r="J15" s="271"/>
      <c r="K15" s="271"/>
      <c r="L15" s="271"/>
      <c r="M15" s="271"/>
      <c r="N15" s="271"/>
      <c r="O15" s="271"/>
      <c r="P15" s="271"/>
      <c r="Q15" s="271"/>
      <c r="R15" s="271"/>
      <c r="T15" s="167" t="s">
        <v>371</v>
      </c>
    </row>
    <row r="16" spans="2:20" ht="19.5" customHeight="1">
      <c r="B16" s="732"/>
      <c r="C16" s="736"/>
      <c r="D16" s="54"/>
      <c r="E16" s="51"/>
      <c r="F16" s="52"/>
      <c r="G16" s="53"/>
      <c r="H16" s="100">
        <f t="shared" si="0"/>
        <v>0</v>
      </c>
      <c r="I16" s="271"/>
      <c r="J16" s="271"/>
      <c r="K16" s="271"/>
      <c r="L16" s="271"/>
      <c r="M16" s="271"/>
      <c r="N16" s="271"/>
      <c r="O16" s="271"/>
      <c r="P16" s="271"/>
      <c r="Q16" s="271"/>
      <c r="R16" s="271"/>
      <c r="T16" s="167" t="s">
        <v>136</v>
      </c>
    </row>
    <row r="17" spans="2:20" ht="19.5" customHeight="1">
      <c r="B17" s="732"/>
      <c r="C17" s="737"/>
      <c r="D17" s="54"/>
      <c r="E17" s="51"/>
      <c r="F17" s="52"/>
      <c r="G17" s="53"/>
      <c r="H17" s="100">
        <f t="shared" si="0"/>
        <v>0</v>
      </c>
      <c r="I17" s="271"/>
      <c r="J17" s="271"/>
      <c r="K17" s="271"/>
      <c r="L17" s="271"/>
      <c r="M17" s="271"/>
      <c r="N17" s="271"/>
      <c r="O17" s="271"/>
      <c r="P17" s="271"/>
      <c r="Q17" s="271"/>
      <c r="R17" s="271"/>
      <c r="T17" s="167" t="s">
        <v>96</v>
      </c>
    </row>
    <row r="18" spans="2:20" ht="19.5" customHeight="1">
      <c r="B18" s="732"/>
      <c r="C18" s="737"/>
      <c r="D18" s="54"/>
      <c r="E18" s="51"/>
      <c r="F18" s="52"/>
      <c r="G18" s="53"/>
      <c r="H18" s="100">
        <f t="shared" si="0"/>
        <v>0</v>
      </c>
      <c r="I18" s="271"/>
      <c r="J18" s="271"/>
      <c r="K18" s="271"/>
      <c r="L18" s="271"/>
      <c r="M18" s="271"/>
      <c r="N18" s="271"/>
      <c r="O18" s="271"/>
      <c r="P18" s="271"/>
      <c r="Q18" s="271"/>
      <c r="R18" s="271"/>
      <c r="T18" s="167" t="s">
        <v>372</v>
      </c>
    </row>
    <row r="19" spans="2:20" ht="19.5" customHeight="1">
      <c r="B19" s="732"/>
      <c r="C19" s="737"/>
      <c r="D19" s="54"/>
      <c r="E19" s="51"/>
      <c r="F19" s="52"/>
      <c r="G19" s="66"/>
      <c r="H19" s="100">
        <f t="shared" si="0"/>
        <v>0</v>
      </c>
      <c r="I19" s="271"/>
      <c r="J19" s="271"/>
      <c r="K19" s="271"/>
      <c r="L19" s="271"/>
      <c r="M19" s="271"/>
      <c r="N19" s="271"/>
      <c r="O19" s="271"/>
      <c r="P19" s="271"/>
      <c r="Q19" s="271"/>
      <c r="R19" s="271"/>
      <c r="T19" s="165" t="s">
        <v>373</v>
      </c>
    </row>
    <row r="20" spans="2:20" ht="19.5" customHeight="1">
      <c r="B20" s="732"/>
      <c r="C20" s="735" t="s">
        <v>74</v>
      </c>
      <c r="D20" s="129"/>
      <c r="E20" s="55"/>
      <c r="F20" s="56"/>
      <c r="G20" s="53"/>
      <c r="H20" s="131">
        <f t="shared" si="0"/>
        <v>0</v>
      </c>
      <c r="I20" s="271"/>
      <c r="J20" s="271"/>
      <c r="K20" s="271"/>
      <c r="L20" s="271"/>
      <c r="M20" s="271"/>
      <c r="N20" s="271"/>
      <c r="O20" s="271"/>
      <c r="P20" s="271"/>
      <c r="Q20" s="271"/>
      <c r="R20" s="271"/>
      <c r="T20" s="165" t="s">
        <v>380</v>
      </c>
    </row>
    <row r="21" spans="2:20" ht="19.5" customHeight="1">
      <c r="B21" s="732"/>
      <c r="C21" s="736"/>
      <c r="D21" s="54"/>
      <c r="E21" s="51"/>
      <c r="F21" s="52"/>
      <c r="G21" s="53"/>
      <c r="H21" s="100">
        <f t="shared" si="0"/>
        <v>0</v>
      </c>
      <c r="I21" s="271"/>
      <c r="J21" s="271"/>
      <c r="K21" s="271"/>
      <c r="L21" s="271"/>
      <c r="M21" s="271"/>
      <c r="N21" s="271"/>
      <c r="O21" s="271"/>
      <c r="P21" s="271"/>
      <c r="Q21" s="271"/>
      <c r="R21" s="271"/>
      <c r="T21" s="165"/>
    </row>
    <row r="22" spans="2:20" ht="19.5" customHeight="1">
      <c r="B22" s="732"/>
      <c r="C22" s="736"/>
      <c r="D22" s="54"/>
      <c r="E22" s="51"/>
      <c r="F22" s="52"/>
      <c r="G22" s="53"/>
      <c r="H22" s="100">
        <f t="shared" si="0"/>
        <v>0</v>
      </c>
      <c r="I22" s="271"/>
      <c r="J22" s="271"/>
      <c r="K22" s="271"/>
      <c r="L22" s="271"/>
      <c r="M22" s="271"/>
      <c r="N22" s="271"/>
      <c r="O22" s="271"/>
      <c r="P22" s="271"/>
      <c r="Q22" s="271"/>
      <c r="R22" s="271"/>
    </row>
    <row r="23" spans="2:20" ht="19.5" customHeight="1">
      <c r="B23" s="732"/>
      <c r="C23" s="736"/>
      <c r="D23" s="54"/>
      <c r="E23" s="51"/>
      <c r="F23" s="52"/>
      <c r="G23" s="53"/>
      <c r="H23" s="100">
        <f t="shared" si="0"/>
        <v>0</v>
      </c>
      <c r="I23" s="271"/>
      <c r="J23" s="271"/>
      <c r="K23" s="271"/>
      <c r="L23" s="271"/>
      <c r="M23" s="271"/>
      <c r="N23" s="271"/>
      <c r="O23" s="271"/>
      <c r="P23" s="271"/>
      <c r="Q23" s="271"/>
      <c r="R23" s="271"/>
    </row>
    <row r="24" spans="2:20" ht="19.5" customHeight="1">
      <c r="B24" s="732"/>
      <c r="C24" s="737"/>
      <c r="D24" s="54"/>
      <c r="E24" s="51"/>
      <c r="F24" s="52"/>
      <c r="G24" s="53"/>
      <c r="H24" s="100">
        <f t="shared" si="0"/>
        <v>0</v>
      </c>
      <c r="I24" s="271"/>
      <c r="J24" s="271"/>
      <c r="K24" s="271"/>
      <c r="L24" s="271"/>
      <c r="M24" s="271"/>
      <c r="N24" s="271"/>
      <c r="O24" s="271"/>
      <c r="P24" s="271"/>
      <c r="Q24" s="271"/>
      <c r="R24" s="271"/>
    </row>
    <row r="25" spans="2:20" ht="19.5" customHeight="1">
      <c r="B25" s="732"/>
      <c r="C25" s="737"/>
      <c r="D25" s="54"/>
      <c r="E25" s="51"/>
      <c r="F25" s="52"/>
      <c r="G25" s="66"/>
      <c r="H25" s="100">
        <f t="shared" si="0"/>
        <v>0</v>
      </c>
      <c r="I25" s="271"/>
      <c r="J25" s="271"/>
      <c r="K25" s="271"/>
      <c r="L25" s="271"/>
      <c r="M25" s="271"/>
      <c r="N25" s="271"/>
      <c r="O25" s="271"/>
      <c r="P25" s="271"/>
      <c r="Q25" s="271"/>
      <c r="R25" s="271"/>
    </row>
    <row r="26" spans="2:20" ht="19.5" customHeight="1">
      <c r="B26" s="732"/>
      <c r="C26" s="738" t="s">
        <v>75</v>
      </c>
      <c r="D26" s="129"/>
      <c r="E26" s="55"/>
      <c r="F26" s="56"/>
      <c r="G26" s="53"/>
      <c r="H26" s="131">
        <f t="shared" si="0"/>
        <v>0</v>
      </c>
      <c r="I26" s="271"/>
      <c r="J26" s="271"/>
      <c r="K26" s="271"/>
      <c r="L26" s="271"/>
      <c r="M26" s="271"/>
      <c r="N26" s="271"/>
      <c r="O26" s="271"/>
      <c r="P26" s="271"/>
      <c r="Q26" s="271"/>
      <c r="R26" s="271"/>
    </row>
    <row r="27" spans="2:20" ht="19.5" customHeight="1">
      <c r="B27" s="732"/>
      <c r="C27" s="737"/>
      <c r="D27" s="54"/>
      <c r="E27" s="51"/>
      <c r="F27" s="52"/>
      <c r="G27" s="53"/>
      <c r="H27" s="100">
        <f t="shared" si="0"/>
        <v>0</v>
      </c>
      <c r="I27" s="271"/>
      <c r="J27" s="271"/>
      <c r="K27" s="271"/>
      <c r="L27" s="271"/>
      <c r="M27" s="271"/>
      <c r="N27" s="271"/>
      <c r="O27" s="271"/>
      <c r="P27" s="271"/>
      <c r="Q27" s="271"/>
      <c r="R27" s="271"/>
    </row>
    <row r="28" spans="2:20" ht="19.5" customHeight="1">
      <c r="B28" s="732"/>
      <c r="C28" s="737"/>
      <c r="D28" s="54"/>
      <c r="E28" s="51"/>
      <c r="F28" s="52"/>
      <c r="G28" s="53"/>
      <c r="H28" s="100">
        <f t="shared" si="0"/>
        <v>0</v>
      </c>
      <c r="I28" s="271"/>
      <c r="J28" s="271"/>
      <c r="K28" s="271"/>
      <c r="L28" s="271"/>
      <c r="M28" s="271"/>
      <c r="N28" s="271"/>
      <c r="O28" s="271"/>
      <c r="P28" s="271"/>
      <c r="Q28" s="271"/>
      <c r="R28" s="271"/>
    </row>
    <row r="29" spans="2:20" ht="19.5" customHeight="1">
      <c r="B29" s="732"/>
      <c r="C29" s="737"/>
      <c r="D29" s="54"/>
      <c r="E29" s="51"/>
      <c r="F29" s="52"/>
      <c r="G29" s="53"/>
      <c r="H29" s="100">
        <f t="shared" si="0"/>
        <v>0</v>
      </c>
      <c r="I29" s="271"/>
      <c r="J29" s="271"/>
      <c r="K29" s="271"/>
      <c r="L29" s="271"/>
      <c r="M29" s="271"/>
      <c r="N29" s="271"/>
      <c r="O29" s="271"/>
      <c r="P29" s="271"/>
      <c r="Q29" s="271"/>
      <c r="R29" s="271"/>
    </row>
    <row r="30" spans="2:20" ht="19.5" customHeight="1">
      <c r="B30" s="732"/>
      <c r="C30" s="739"/>
      <c r="D30" s="130"/>
      <c r="E30" s="57"/>
      <c r="F30" s="58"/>
      <c r="G30" s="66"/>
      <c r="H30" s="101">
        <f t="shared" si="0"/>
        <v>0</v>
      </c>
      <c r="I30" s="271"/>
      <c r="J30" s="271"/>
      <c r="K30" s="271"/>
      <c r="L30" s="271"/>
      <c r="M30" s="271"/>
      <c r="N30" s="271"/>
      <c r="O30" s="271"/>
      <c r="P30" s="271"/>
      <c r="Q30" s="271"/>
      <c r="R30" s="271"/>
    </row>
    <row r="31" spans="2:20" ht="19.5" customHeight="1">
      <c r="B31" s="732"/>
      <c r="C31" s="735" t="s">
        <v>76</v>
      </c>
      <c r="D31" s="129"/>
      <c r="E31" s="55"/>
      <c r="F31" s="56"/>
      <c r="G31" s="53"/>
      <c r="H31" s="131">
        <f t="shared" si="0"/>
        <v>0</v>
      </c>
      <c r="I31" s="271"/>
      <c r="J31" s="271"/>
      <c r="K31" s="271"/>
      <c r="L31" s="271"/>
      <c r="M31" s="271"/>
      <c r="N31" s="271"/>
      <c r="O31" s="271"/>
      <c r="P31" s="271"/>
      <c r="Q31" s="271"/>
      <c r="R31" s="271"/>
    </row>
    <row r="32" spans="2:20" ht="19.5" customHeight="1">
      <c r="B32" s="732"/>
      <c r="C32" s="736"/>
      <c r="D32" s="54"/>
      <c r="E32" s="51"/>
      <c r="F32" s="52"/>
      <c r="G32" s="53"/>
      <c r="H32" s="100">
        <f t="shared" si="0"/>
        <v>0</v>
      </c>
      <c r="I32" s="271"/>
      <c r="J32" s="271"/>
      <c r="K32" s="271"/>
      <c r="L32" s="271"/>
      <c r="M32" s="271"/>
      <c r="N32" s="271"/>
      <c r="O32" s="271"/>
      <c r="P32" s="271"/>
      <c r="Q32" s="271"/>
      <c r="R32" s="271"/>
    </row>
    <row r="33" spans="2:18" ht="19.5" customHeight="1">
      <c r="B33" s="732"/>
      <c r="C33" s="736"/>
      <c r="D33" s="54"/>
      <c r="E33" s="51"/>
      <c r="F33" s="52"/>
      <c r="G33" s="53"/>
      <c r="H33" s="100">
        <f t="shared" si="0"/>
        <v>0</v>
      </c>
      <c r="I33" s="271"/>
      <c r="J33" s="271"/>
      <c r="K33" s="271"/>
      <c r="L33" s="271"/>
      <c r="M33" s="271"/>
      <c r="N33" s="271"/>
      <c r="O33" s="271"/>
      <c r="P33" s="271"/>
      <c r="Q33" s="271"/>
      <c r="R33" s="271"/>
    </row>
    <row r="34" spans="2:18" ht="19.5" customHeight="1">
      <c r="B34" s="732"/>
      <c r="C34" s="737"/>
      <c r="D34" s="54"/>
      <c r="E34" s="51"/>
      <c r="F34" s="52"/>
      <c r="G34" s="53"/>
      <c r="H34" s="100">
        <f t="shared" si="0"/>
        <v>0</v>
      </c>
      <c r="I34" s="271"/>
      <c r="J34" s="271"/>
      <c r="K34" s="271"/>
      <c r="L34" s="271"/>
      <c r="M34" s="271"/>
      <c r="N34" s="271"/>
      <c r="O34" s="271"/>
      <c r="P34" s="271"/>
      <c r="Q34" s="271"/>
      <c r="R34" s="271"/>
    </row>
    <row r="35" spans="2:18" ht="19.5" customHeight="1">
      <c r="B35" s="732"/>
      <c r="C35" s="739"/>
      <c r="D35" s="130"/>
      <c r="E35" s="57"/>
      <c r="F35" s="58"/>
      <c r="G35" s="66"/>
      <c r="H35" s="101">
        <f t="shared" si="0"/>
        <v>0</v>
      </c>
      <c r="I35" s="271"/>
      <c r="J35" s="271"/>
      <c r="K35" s="271"/>
      <c r="L35" s="271"/>
      <c r="M35" s="271"/>
      <c r="N35" s="271"/>
      <c r="O35" s="271"/>
      <c r="P35" s="271"/>
      <c r="Q35" s="271"/>
      <c r="R35" s="271"/>
    </row>
    <row r="36" spans="2:18" ht="19.5" customHeight="1">
      <c r="B36" s="732"/>
      <c r="C36" s="738" t="s">
        <v>77</v>
      </c>
      <c r="D36" s="129"/>
      <c r="E36" s="55"/>
      <c r="F36" s="56"/>
      <c r="G36" s="53"/>
      <c r="H36" s="100">
        <f t="shared" si="0"/>
        <v>0</v>
      </c>
      <c r="I36" s="271"/>
      <c r="J36" s="271"/>
      <c r="K36" s="271"/>
      <c r="L36" s="271"/>
      <c r="M36" s="271"/>
      <c r="N36" s="271"/>
      <c r="O36" s="271"/>
      <c r="P36" s="271"/>
      <c r="Q36" s="271"/>
      <c r="R36" s="271"/>
    </row>
    <row r="37" spans="2:18" ht="19.5" customHeight="1">
      <c r="B37" s="732"/>
      <c r="C37" s="737"/>
      <c r="D37" s="54"/>
      <c r="E37" s="51"/>
      <c r="F37" s="52"/>
      <c r="G37" s="53"/>
      <c r="H37" s="100">
        <f t="shared" si="0"/>
        <v>0</v>
      </c>
      <c r="I37" s="271"/>
      <c r="J37" s="271"/>
      <c r="K37" s="271"/>
      <c r="L37" s="271"/>
      <c r="M37" s="271"/>
      <c r="N37" s="271"/>
      <c r="O37" s="271"/>
      <c r="P37" s="271"/>
      <c r="Q37" s="271"/>
      <c r="R37" s="271"/>
    </row>
    <row r="38" spans="2:18" ht="19.5" customHeight="1">
      <c r="B38" s="732"/>
      <c r="C38" s="737"/>
      <c r="D38" s="54"/>
      <c r="E38" s="51"/>
      <c r="F38" s="52"/>
      <c r="G38" s="53"/>
      <c r="H38" s="100">
        <f t="shared" si="0"/>
        <v>0</v>
      </c>
      <c r="I38" s="271"/>
      <c r="J38" s="271"/>
      <c r="K38" s="271"/>
      <c r="L38" s="271"/>
      <c r="M38" s="271"/>
      <c r="N38" s="271"/>
      <c r="O38" s="271"/>
      <c r="P38" s="271"/>
      <c r="Q38" s="271"/>
      <c r="R38" s="271"/>
    </row>
    <row r="39" spans="2:18" ht="19.5" customHeight="1">
      <c r="B39" s="732"/>
      <c r="C39" s="737"/>
      <c r="D39" s="54"/>
      <c r="E39" s="51"/>
      <c r="F39" s="52"/>
      <c r="G39" s="66"/>
      <c r="H39" s="100">
        <f t="shared" si="0"/>
        <v>0</v>
      </c>
      <c r="I39" s="271"/>
      <c r="J39" s="271"/>
      <c r="K39" s="271"/>
      <c r="L39" s="271"/>
      <c r="M39" s="271"/>
      <c r="N39" s="271"/>
      <c r="O39" s="271"/>
      <c r="P39" s="271"/>
      <c r="Q39" s="271"/>
      <c r="R39" s="271"/>
    </row>
    <row r="40" spans="2:18" ht="19.5" customHeight="1">
      <c r="B40" s="733"/>
      <c r="C40" s="738" t="s">
        <v>78</v>
      </c>
      <c r="D40" s="60"/>
      <c r="E40" s="56"/>
      <c r="F40" s="61"/>
      <c r="G40" s="53"/>
      <c r="H40" s="131">
        <f t="shared" si="0"/>
        <v>0</v>
      </c>
      <c r="I40" s="271"/>
      <c r="J40" s="271"/>
      <c r="K40" s="271"/>
      <c r="L40" s="271"/>
      <c r="M40" s="271"/>
      <c r="N40" s="271"/>
      <c r="O40" s="271"/>
      <c r="P40" s="271"/>
      <c r="Q40" s="271"/>
      <c r="R40" s="271"/>
    </row>
    <row r="41" spans="2:18" ht="19.5" customHeight="1">
      <c r="B41" s="733"/>
      <c r="C41" s="743"/>
      <c r="D41" s="62"/>
      <c r="E41" s="52"/>
      <c r="F41" s="63"/>
      <c r="G41" s="53"/>
      <c r="H41" s="100">
        <f t="shared" si="0"/>
        <v>0</v>
      </c>
      <c r="I41" s="271"/>
      <c r="J41" s="271"/>
      <c r="K41" s="271"/>
      <c r="L41" s="271"/>
      <c r="M41" s="271"/>
      <c r="N41" s="271"/>
      <c r="O41" s="271"/>
      <c r="P41" s="271"/>
      <c r="Q41" s="271"/>
      <c r="R41" s="271"/>
    </row>
    <row r="42" spans="2:18" ht="19.5" customHeight="1">
      <c r="B42" s="733"/>
      <c r="C42" s="744"/>
      <c r="D42" s="64"/>
      <c r="E42" s="58"/>
      <c r="F42" s="65"/>
      <c r="G42" s="66"/>
      <c r="H42" s="101">
        <f t="shared" si="0"/>
        <v>0</v>
      </c>
      <c r="I42" s="271"/>
      <c r="J42" s="271"/>
      <c r="K42" s="271"/>
      <c r="L42" s="271"/>
      <c r="M42" s="271"/>
      <c r="N42" s="271"/>
      <c r="O42" s="271"/>
      <c r="P42" s="271"/>
      <c r="Q42" s="271"/>
      <c r="R42" s="271"/>
    </row>
    <row r="43" spans="2:18" ht="19.5" customHeight="1">
      <c r="B43" s="732"/>
      <c r="C43" s="738" t="s">
        <v>79</v>
      </c>
      <c r="D43" s="62"/>
      <c r="E43" s="51"/>
      <c r="F43" s="52"/>
      <c r="G43" s="53"/>
      <c r="H43" s="100">
        <f t="shared" si="0"/>
        <v>0</v>
      </c>
      <c r="I43" s="271"/>
      <c r="J43" s="271"/>
      <c r="K43" s="271"/>
      <c r="L43" s="271"/>
      <c r="M43" s="271"/>
      <c r="N43" s="271"/>
      <c r="O43" s="271"/>
      <c r="P43" s="271"/>
      <c r="Q43" s="271"/>
      <c r="R43" s="271"/>
    </row>
    <row r="44" spans="2:18" ht="19.5" customHeight="1">
      <c r="B44" s="732"/>
      <c r="C44" s="743"/>
      <c r="D44" s="62"/>
      <c r="E44" s="51"/>
      <c r="F44" s="52"/>
      <c r="G44" s="53"/>
      <c r="H44" s="100">
        <f t="shared" si="0"/>
        <v>0</v>
      </c>
      <c r="I44" s="271"/>
      <c r="J44" s="271"/>
      <c r="K44" s="271"/>
      <c r="L44" s="271"/>
      <c r="M44" s="271"/>
      <c r="N44" s="271"/>
      <c r="O44" s="271"/>
      <c r="P44" s="271"/>
      <c r="Q44" s="271"/>
      <c r="R44" s="271"/>
    </row>
    <row r="45" spans="2:18" ht="19.5" customHeight="1">
      <c r="B45" s="734"/>
      <c r="C45" s="744"/>
      <c r="D45" s="64"/>
      <c r="E45" s="57"/>
      <c r="F45" s="52"/>
      <c r="G45" s="53"/>
      <c r="H45" s="100">
        <f>PRODUCT(E45,F45)</f>
        <v>0</v>
      </c>
      <c r="I45" s="271"/>
      <c r="J45" s="271"/>
      <c r="K45" s="271"/>
      <c r="L45" s="271"/>
      <c r="M45" s="271"/>
      <c r="N45" s="271"/>
      <c r="O45" s="271"/>
      <c r="P45" s="271"/>
      <c r="Q45" s="271"/>
      <c r="R45" s="271"/>
    </row>
    <row r="46" spans="2:18" ht="18.75" customHeight="1">
      <c r="B46" s="746" t="s">
        <v>80</v>
      </c>
      <c r="C46" s="747"/>
      <c r="D46" s="747"/>
      <c r="E46" s="747"/>
      <c r="F46" s="747"/>
      <c r="G46" s="748"/>
      <c r="H46" s="67">
        <f>SUM(H15:H45)</f>
        <v>0</v>
      </c>
      <c r="I46" s="271"/>
      <c r="J46" s="271"/>
      <c r="K46" s="271"/>
      <c r="L46" s="271"/>
      <c r="M46" s="271"/>
      <c r="N46" s="271"/>
      <c r="O46" s="271"/>
      <c r="P46" s="271"/>
      <c r="Q46" s="271"/>
      <c r="R46" s="271"/>
    </row>
    <row r="47" spans="2:18" ht="19.5" customHeight="1">
      <c r="B47" s="749" t="s">
        <v>81</v>
      </c>
      <c r="C47" s="750"/>
      <c r="D47" s="62"/>
      <c r="E47" s="55"/>
      <c r="F47" s="52"/>
      <c r="G47" s="53"/>
      <c r="H47" s="100">
        <f>PRODUCT(E47,F47)</f>
        <v>0</v>
      </c>
      <c r="I47" s="271"/>
      <c r="J47" s="271"/>
      <c r="K47" s="271"/>
      <c r="L47" s="271"/>
      <c r="M47" s="271"/>
      <c r="N47" s="271"/>
      <c r="O47" s="271"/>
      <c r="P47" s="271"/>
      <c r="Q47" s="271"/>
      <c r="R47" s="271"/>
    </row>
    <row r="48" spans="2:18" ht="19.5" customHeight="1">
      <c r="B48" s="749"/>
      <c r="C48" s="750"/>
      <c r="D48" s="62"/>
      <c r="E48" s="51"/>
      <c r="F48" s="52"/>
      <c r="G48" s="53"/>
      <c r="H48" s="100">
        <f t="shared" ref="H48:H51" si="1">PRODUCT(E48,F48)</f>
        <v>0</v>
      </c>
      <c r="I48" s="271"/>
      <c r="J48" s="271"/>
      <c r="K48" s="271"/>
      <c r="L48" s="271"/>
      <c r="M48" s="271"/>
      <c r="N48" s="271"/>
      <c r="O48" s="271"/>
      <c r="P48" s="271"/>
      <c r="Q48" s="271"/>
      <c r="R48" s="271"/>
    </row>
    <row r="49" spans="2:18" ht="19.5" customHeight="1">
      <c r="B49" s="749"/>
      <c r="C49" s="750"/>
      <c r="D49" s="62"/>
      <c r="E49" s="51"/>
      <c r="F49" s="52"/>
      <c r="G49" s="53"/>
      <c r="H49" s="100">
        <f t="shared" si="1"/>
        <v>0</v>
      </c>
      <c r="I49" s="271"/>
      <c r="J49" s="271"/>
      <c r="K49" s="271"/>
      <c r="L49" s="271"/>
      <c r="M49" s="271"/>
      <c r="N49" s="271"/>
      <c r="O49" s="271"/>
      <c r="P49" s="271"/>
      <c r="Q49" s="271"/>
      <c r="R49" s="271"/>
    </row>
    <row r="50" spans="2:18" ht="19.5" customHeight="1">
      <c r="B50" s="749"/>
      <c r="C50" s="750"/>
      <c r="D50" s="62"/>
      <c r="E50" s="51"/>
      <c r="F50" s="52"/>
      <c r="G50" s="53"/>
      <c r="H50" s="100">
        <f t="shared" si="1"/>
        <v>0</v>
      </c>
      <c r="I50" s="271"/>
      <c r="J50" s="271"/>
      <c r="K50" s="271"/>
      <c r="L50" s="271"/>
      <c r="M50" s="271"/>
      <c r="N50" s="271"/>
      <c r="O50" s="271"/>
      <c r="P50" s="271"/>
      <c r="Q50" s="271"/>
      <c r="R50" s="271"/>
    </row>
    <row r="51" spans="2:18" ht="19.5" customHeight="1">
      <c r="B51" s="751"/>
      <c r="C51" s="752"/>
      <c r="D51" s="64"/>
      <c r="E51" s="57"/>
      <c r="F51" s="52"/>
      <c r="G51" s="53"/>
      <c r="H51" s="100">
        <f t="shared" si="1"/>
        <v>0</v>
      </c>
      <c r="I51" s="271"/>
      <c r="J51" s="271"/>
      <c r="K51" s="271"/>
      <c r="L51" s="271"/>
      <c r="M51" s="271"/>
      <c r="N51" s="271"/>
      <c r="O51" s="271"/>
      <c r="P51" s="271"/>
      <c r="Q51" s="271"/>
      <c r="R51" s="271"/>
    </row>
    <row r="52" spans="2:18" ht="18.75" customHeight="1">
      <c r="B52" s="746" t="s">
        <v>82</v>
      </c>
      <c r="C52" s="747"/>
      <c r="D52" s="747"/>
      <c r="E52" s="747"/>
      <c r="F52" s="747"/>
      <c r="G52" s="748"/>
      <c r="H52" s="67">
        <f>SUM(H47:H51)</f>
        <v>0</v>
      </c>
      <c r="I52" s="271"/>
      <c r="J52" s="271"/>
      <c r="K52" s="271"/>
      <c r="L52" s="271"/>
      <c r="M52" s="271"/>
      <c r="N52" s="271"/>
      <c r="O52" s="271"/>
      <c r="P52" s="271"/>
      <c r="Q52" s="271"/>
      <c r="R52" s="271"/>
    </row>
    <row r="53" spans="2:18" ht="35.25" customHeight="1" thickBot="1">
      <c r="B53" s="726" t="s">
        <v>83</v>
      </c>
      <c r="C53" s="727"/>
      <c r="D53" s="727"/>
      <c r="E53" s="727"/>
      <c r="F53" s="727"/>
      <c r="G53" s="728"/>
      <c r="H53" s="68">
        <f>H46+H52</f>
        <v>0</v>
      </c>
      <c r="I53" s="271"/>
      <c r="J53" s="271"/>
      <c r="K53" s="271"/>
      <c r="L53" s="271"/>
      <c r="M53" s="271"/>
      <c r="N53" s="271"/>
      <c r="O53" s="271"/>
      <c r="P53" s="271"/>
      <c r="Q53" s="271"/>
      <c r="R53" s="271"/>
    </row>
    <row r="54" spans="2:18">
      <c r="B54" s="76"/>
      <c r="C54" s="43"/>
      <c r="D54" s="43"/>
      <c r="E54" s="43"/>
      <c r="F54" s="43"/>
      <c r="G54" s="43"/>
      <c r="H54" s="44"/>
    </row>
    <row r="55" spans="2:18" s="76" customFormat="1" ht="17.25" customHeight="1">
      <c r="B55" s="40" t="s">
        <v>84</v>
      </c>
      <c r="C55" s="710" t="s">
        <v>85</v>
      </c>
      <c r="D55" s="710"/>
      <c r="E55" s="710"/>
      <c r="F55" s="710"/>
      <c r="G55" s="710"/>
      <c r="H55" s="710"/>
    </row>
    <row r="56" spans="2:18" s="76" customFormat="1">
      <c r="B56" s="40" t="s">
        <v>84</v>
      </c>
      <c r="C56" s="745" t="s">
        <v>86</v>
      </c>
      <c r="D56" s="745"/>
      <c r="E56" s="745"/>
      <c r="F56" s="745"/>
      <c r="G56" s="745"/>
      <c r="H56" s="745"/>
    </row>
    <row r="57" spans="2:18" s="76" customFormat="1">
      <c r="B57" s="69"/>
      <c r="C57" s="745"/>
      <c r="D57" s="745"/>
      <c r="E57" s="745"/>
      <c r="F57" s="745"/>
      <c r="G57" s="745"/>
      <c r="H57" s="745"/>
    </row>
    <row r="58" spans="2:18" s="76" customFormat="1" ht="17.25" customHeight="1">
      <c r="B58" s="40" t="s">
        <v>84</v>
      </c>
      <c r="C58" s="710" t="s">
        <v>87</v>
      </c>
      <c r="D58" s="710"/>
      <c r="E58" s="710"/>
      <c r="F58" s="710"/>
      <c r="G58" s="710"/>
      <c r="H58" s="710"/>
    </row>
    <row r="59" spans="2:18" s="76" customFormat="1" ht="17.25" customHeight="1">
      <c r="B59" s="40" t="s">
        <v>84</v>
      </c>
      <c r="C59" s="710" t="s">
        <v>88</v>
      </c>
      <c r="D59" s="710"/>
      <c r="E59" s="710"/>
      <c r="F59" s="710"/>
      <c r="G59" s="710"/>
      <c r="H59" s="710"/>
    </row>
    <row r="60" spans="2:18" s="76" customFormat="1" ht="17.25" customHeight="1">
      <c r="B60" s="40" t="s">
        <v>84</v>
      </c>
      <c r="C60" s="710" t="s">
        <v>89</v>
      </c>
      <c r="D60" s="710"/>
      <c r="E60" s="710"/>
      <c r="F60" s="710"/>
      <c r="G60" s="710"/>
      <c r="H60" s="710"/>
    </row>
    <row r="61" spans="2:18" s="76" customFormat="1">
      <c r="B61" s="40" t="s">
        <v>84</v>
      </c>
      <c r="C61" s="740" t="s">
        <v>90</v>
      </c>
      <c r="D61" s="740"/>
      <c r="E61" s="740"/>
      <c r="F61" s="740"/>
      <c r="G61" s="740"/>
      <c r="H61" s="740"/>
    </row>
    <row r="62" spans="2:18" s="76" customFormat="1" ht="17.25" customHeight="1">
      <c r="B62" s="40"/>
      <c r="C62" s="740"/>
      <c r="D62" s="740"/>
      <c r="E62" s="740"/>
      <c r="F62" s="740"/>
      <c r="G62" s="740"/>
      <c r="H62" s="740"/>
    </row>
    <row r="63" spans="2:18" s="78" customFormat="1"/>
    <row r="69" spans="4:4">
      <c r="D69" s="26"/>
    </row>
  </sheetData>
  <sheetProtection password="CC53" sheet="1" selectLockedCells="1"/>
  <mergeCells count="36">
    <mergeCell ref="C56:H57"/>
    <mergeCell ref="C58:H58"/>
    <mergeCell ref="C59:H59"/>
    <mergeCell ref="C60:H60"/>
    <mergeCell ref="C61:H62"/>
    <mergeCell ref="C55:H55"/>
    <mergeCell ref="B13:G13"/>
    <mergeCell ref="B14:C14"/>
    <mergeCell ref="F14:G14"/>
    <mergeCell ref="B15:B45"/>
    <mergeCell ref="C15:C19"/>
    <mergeCell ref="C20:C25"/>
    <mergeCell ref="C26:C30"/>
    <mergeCell ref="C31:C35"/>
    <mergeCell ref="C36:C39"/>
    <mergeCell ref="C40:C42"/>
    <mergeCell ref="C43:C45"/>
    <mergeCell ref="B46:G46"/>
    <mergeCell ref="B47:C51"/>
    <mergeCell ref="B52:G52"/>
    <mergeCell ref="B53:G53"/>
    <mergeCell ref="B12:C12"/>
    <mergeCell ref="B1:F1"/>
    <mergeCell ref="H1:H2"/>
    <mergeCell ref="B2:G2"/>
    <mergeCell ref="B4:C4"/>
    <mergeCell ref="B5:C5"/>
    <mergeCell ref="D5:G5"/>
    <mergeCell ref="B11:C11"/>
    <mergeCell ref="B9:C10"/>
    <mergeCell ref="E9:E10"/>
    <mergeCell ref="F9:G9"/>
    <mergeCell ref="F10:G10"/>
    <mergeCell ref="D6:G6"/>
    <mergeCell ref="D7:G7"/>
    <mergeCell ref="D8:G8"/>
  </mergeCells>
  <phoneticPr fontId="4"/>
  <conditionalFormatting sqref="D4">
    <cfRule type="cellIs" dxfId="138" priority="10" operator="equal">
      <formula>""</formula>
    </cfRule>
  </conditionalFormatting>
  <conditionalFormatting sqref="D8 D9:F9 D10 F10">
    <cfRule type="cellIs" dxfId="137" priority="3" operator="equal">
      <formula>""</formula>
    </cfRule>
  </conditionalFormatting>
  <conditionalFormatting sqref="D6:G7">
    <cfRule type="cellIs" dxfId="136" priority="1" operator="equal">
      <formula>""</formula>
    </cfRule>
  </conditionalFormatting>
  <conditionalFormatting sqref="D15:G45">
    <cfRule type="cellIs" dxfId="135" priority="5" operator="equal">
      <formula>""</formula>
    </cfRule>
  </conditionalFormatting>
  <conditionalFormatting sqref="D47:G51">
    <cfRule type="cellIs" dxfId="134" priority="4" operator="equal">
      <formula>""</formula>
    </cfRule>
  </conditionalFormatting>
  <conditionalFormatting sqref="H6:H11">
    <cfRule type="cellIs" dxfId="133" priority="2" operator="equal">
      <formula>""</formula>
    </cfRule>
  </conditionalFormatting>
  <dataValidations count="2">
    <dataValidation type="list" allowBlank="1" showInputMessage="1" showErrorMessage="1" sqref="D4">
      <formula1>"子ども食堂（月1）,子ども食堂（月2）,子ども食堂（月3）,子ども食堂（週１）,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formula1>
    </dataValidation>
    <dataValidation type="list" allowBlank="1" showInputMessage="1" showErrorMessage="1" sqref="G15:G45 G47:G51">
      <formula1>$T$15:$T$21</formula1>
    </dataValidation>
  </dataValidations>
  <printOptions horizontalCentered="1" verticalCentered="1"/>
  <pageMargins left="0.70866141732283472" right="0.70866141732283472" top="0.55118110236220474" bottom="0.55118110236220474" header="0.31496062992125984" footer="0.31496062992125984"/>
  <pageSetup paperSize="9" scale="81"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1"/>
  <sheetViews>
    <sheetView showGridLines="0" view="pageBreakPreview" topLeftCell="A9" zoomScaleNormal="100" zoomScaleSheetLayoutView="100" workbookViewId="0">
      <selection activeCell="I26" sqref="I26:X27"/>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1</v>
      </c>
      <c r="AK1" s="1" t="s">
        <v>2</v>
      </c>
    </row>
    <row r="2" spans="2:37" ht="18" customHeight="1">
      <c r="B2" s="1" t="s">
        <v>265</v>
      </c>
      <c r="AA2" s="1" t="s">
        <v>144</v>
      </c>
      <c r="AD2" s="1" t="s">
        <v>150</v>
      </c>
    </row>
    <row r="3" spans="2:37" ht="18" customHeight="1">
      <c r="AJ3" s="1" t="s">
        <v>1</v>
      </c>
      <c r="AK3" s="1" t="s">
        <v>2</v>
      </c>
    </row>
    <row r="4" spans="2:37" ht="18" customHeight="1">
      <c r="S4" s="70"/>
      <c r="T4" s="763" t="s">
        <v>401</v>
      </c>
      <c r="U4" s="763"/>
      <c r="V4" s="763"/>
      <c r="W4" s="763"/>
      <c r="X4" s="763"/>
      <c r="AD4" s="1" t="s">
        <v>151</v>
      </c>
    </row>
    <row r="5" spans="2:37" ht="18" customHeight="1">
      <c r="S5" s="70"/>
      <c r="T5" s="774" t="s">
        <v>402</v>
      </c>
      <c r="U5" s="763"/>
      <c r="V5" s="763"/>
      <c r="W5" s="763"/>
      <c r="X5" s="763"/>
      <c r="AD5" s="1" t="s">
        <v>152</v>
      </c>
    </row>
    <row r="6" spans="2:37" ht="18" customHeight="1">
      <c r="C6" s="1023"/>
      <c r="D6" s="1024"/>
      <c r="E6" s="1024"/>
      <c r="F6" s="1024"/>
      <c r="G6" s="1024"/>
      <c r="H6" s="1024"/>
      <c r="I6" s="1024"/>
      <c r="J6" s="1024"/>
      <c r="K6" s="1024"/>
      <c r="AJ6" s="1" t="s">
        <v>1</v>
      </c>
      <c r="AK6" s="1" t="s">
        <v>2</v>
      </c>
    </row>
    <row r="7" spans="2:37" ht="18" customHeight="1">
      <c r="C7" s="1023"/>
      <c r="D7" s="1024"/>
      <c r="E7" s="1024"/>
      <c r="F7" s="1024"/>
      <c r="G7" s="1024"/>
      <c r="H7" s="1024"/>
      <c r="I7" s="1024"/>
      <c r="J7" s="1024"/>
      <c r="K7" s="1024"/>
      <c r="AD7" s="1" t="s">
        <v>98</v>
      </c>
      <c r="AJ7" s="1" t="s">
        <v>1</v>
      </c>
      <c r="AK7" s="1" t="s">
        <v>2</v>
      </c>
    </row>
    <row r="8" spans="2:37" ht="18" customHeight="1">
      <c r="C8" s="1025">
        <f>'第１号（要領第３条）交付申請書'!R12</f>
        <v>0</v>
      </c>
      <c r="D8" s="1026"/>
      <c r="E8" s="1026"/>
      <c r="F8" s="1026"/>
      <c r="G8" s="1026"/>
      <c r="H8" s="1026"/>
      <c r="I8" s="1026"/>
      <c r="J8" s="1026"/>
      <c r="K8" s="1026"/>
      <c r="AD8" s="1" t="s">
        <v>143</v>
      </c>
      <c r="AJ8" s="1" t="s">
        <v>1</v>
      </c>
      <c r="AK8" s="1" t="s">
        <v>2</v>
      </c>
    </row>
    <row r="9" spans="2:37" ht="18" customHeight="1">
      <c r="D9" s="1027">
        <f>'第５号（要領第６条）変更・中止・廃止承認申請書'!Q10</f>
        <v>0</v>
      </c>
      <c r="E9" s="1028"/>
      <c r="F9" s="1028"/>
      <c r="G9" s="1028"/>
      <c r="H9" s="1028"/>
      <c r="I9" s="1029"/>
      <c r="J9" s="1" t="s">
        <v>140</v>
      </c>
      <c r="AJ9" s="1" t="s">
        <v>1</v>
      </c>
      <c r="AK9" s="1" t="s">
        <v>2</v>
      </c>
    </row>
    <row r="10" spans="2:37" ht="18" customHeight="1"/>
    <row r="11" spans="2:37" ht="18" customHeight="1">
      <c r="Q11" s="1" t="s">
        <v>148</v>
      </c>
    </row>
    <row r="12" spans="2:37" ht="18" customHeight="1"/>
    <row r="13" spans="2:37" ht="18" customHeight="1"/>
    <row r="14" spans="2:37" s="2" customFormat="1" ht="18" customHeight="1">
      <c r="B14" s="320" t="s">
        <v>198</v>
      </c>
      <c r="C14" s="320"/>
      <c r="D14" s="320"/>
      <c r="E14" s="320"/>
      <c r="F14" s="320"/>
      <c r="G14" s="320"/>
      <c r="H14" s="320"/>
      <c r="I14" s="320"/>
      <c r="J14" s="320"/>
      <c r="K14" s="320"/>
      <c r="L14" s="320"/>
      <c r="M14" s="320"/>
      <c r="N14" s="320"/>
      <c r="O14" s="320"/>
      <c r="P14" s="320"/>
      <c r="Q14" s="320"/>
      <c r="R14" s="320"/>
      <c r="S14" s="320"/>
      <c r="T14" s="320"/>
      <c r="U14" s="320"/>
      <c r="V14" s="320"/>
      <c r="W14" s="320"/>
      <c r="X14" s="320"/>
    </row>
    <row r="15" spans="2:37" ht="18" customHeight="1"/>
    <row r="16" spans="2:37" ht="18" customHeight="1"/>
    <row r="17" spans="1:37" ht="18" customHeight="1">
      <c r="B17" s="778" t="s">
        <v>266</v>
      </c>
      <c r="C17" s="779"/>
      <c r="D17" s="779"/>
      <c r="E17" s="779"/>
      <c r="F17" s="779"/>
      <c r="G17" s="779"/>
      <c r="H17" s="779"/>
      <c r="I17" s="779"/>
      <c r="J17" s="779"/>
      <c r="K17" s="779"/>
      <c r="L17" s="779"/>
      <c r="M17" s="779"/>
      <c r="N17" s="779"/>
      <c r="O17" s="779"/>
      <c r="P17" s="779"/>
      <c r="Q17" s="779"/>
      <c r="R17" s="779"/>
      <c r="S17" s="779"/>
      <c r="T17" s="779"/>
      <c r="U17" s="779"/>
      <c r="V17" s="779"/>
      <c r="W17" s="779"/>
      <c r="X17" s="779"/>
      <c r="AD17" s="1" t="s">
        <v>153</v>
      </c>
    </row>
    <row r="18" spans="1:37" ht="18" customHeight="1">
      <c r="B18" s="779"/>
      <c r="C18" s="779"/>
      <c r="D18" s="779"/>
      <c r="E18" s="779"/>
      <c r="F18" s="779"/>
      <c r="G18" s="779"/>
      <c r="H18" s="779"/>
      <c r="I18" s="779"/>
      <c r="J18" s="779"/>
      <c r="K18" s="779"/>
      <c r="L18" s="779"/>
      <c r="M18" s="779"/>
      <c r="N18" s="779"/>
      <c r="O18" s="779"/>
      <c r="P18" s="779"/>
      <c r="Q18" s="779"/>
      <c r="R18" s="779"/>
      <c r="S18" s="779"/>
      <c r="T18" s="779"/>
      <c r="U18" s="779"/>
      <c r="V18" s="779"/>
      <c r="W18" s="779"/>
      <c r="X18" s="779"/>
    </row>
    <row r="19" spans="1:37" ht="18" customHeight="1">
      <c r="B19" s="779"/>
      <c r="C19" s="779"/>
      <c r="D19" s="779"/>
      <c r="E19" s="779"/>
      <c r="F19" s="779"/>
      <c r="G19" s="779"/>
      <c r="H19" s="779"/>
      <c r="I19" s="779"/>
      <c r="J19" s="779"/>
      <c r="K19" s="779"/>
      <c r="L19" s="779"/>
      <c r="M19" s="779"/>
      <c r="N19" s="779"/>
      <c r="O19" s="779"/>
      <c r="P19" s="779"/>
      <c r="Q19" s="779"/>
      <c r="R19" s="779"/>
      <c r="S19" s="779"/>
      <c r="T19" s="779"/>
      <c r="U19" s="779"/>
      <c r="V19" s="779"/>
      <c r="W19" s="779"/>
      <c r="X19" s="779"/>
    </row>
    <row r="20" spans="1:37" ht="18" customHeight="1"/>
    <row r="21" spans="1:37" ht="18" customHeight="1">
      <c r="B21" s="764" t="s">
        <v>101</v>
      </c>
      <c r="C21" s="764"/>
      <c r="D21" s="764"/>
      <c r="E21" s="764"/>
      <c r="F21" s="764"/>
      <c r="G21" s="764"/>
      <c r="H21" s="764"/>
      <c r="I21" s="764"/>
      <c r="J21" s="764"/>
      <c r="K21" s="764"/>
      <c r="L21" s="764"/>
      <c r="M21" s="764"/>
      <c r="N21" s="764"/>
      <c r="O21" s="764"/>
      <c r="P21" s="764"/>
      <c r="Q21" s="764"/>
      <c r="R21" s="764"/>
      <c r="S21" s="764"/>
      <c r="T21" s="764"/>
      <c r="U21" s="764"/>
      <c r="V21" s="764"/>
      <c r="W21" s="764"/>
      <c r="X21" s="764"/>
    </row>
    <row r="22" spans="1:37" ht="18" customHeight="1"/>
    <row r="23" spans="1:37" ht="18" customHeight="1">
      <c r="B23" s="2" t="s">
        <v>199</v>
      </c>
      <c r="C23" s="2"/>
      <c r="D23" s="2"/>
      <c r="E23" s="2"/>
      <c r="F23" s="2"/>
      <c r="G23" s="2"/>
      <c r="H23" s="2"/>
      <c r="I23" s="1021"/>
      <c r="J23" s="1022"/>
      <c r="K23" s="1022"/>
      <c r="L23" s="1022"/>
      <c r="M23" s="1022"/>
      <c r="N23" s="1022"/>
      <c r="O23" s="1022"/>
      <c r="P23" s="1022"/>
      <c r="Q23" s="1022"/>
      <c r="R23" s="868"/>
      <c r="S23" s="868"/>
      <c r="T23" s="868"/>
      <c r="U23" s="868"/>
      <c r="V23" s="868"/>
      <c r="W23" s="868"/>
      <c r="X23" s="868"/>
      <c r="AD23" s="1" t="s">
        <v>200</v>
      </c>
    </row>
    <row r="24" spans="1:37" ht="18" customHeight="1">
      <c r="I24" s="1031" t="s">
        <v>207</v>
      </c>
      <c r="J24" s="1031"/>
      <c r="K24" s="1031"/>
      <c r="L24" s="1031"/>
      <c r="M24" s="1031"/>
      <c r="N24" s="1031"/>
      <c r="O24" s="1031"/>
      <c r="P24" s="1031"/>
      <c r="Q24" s="1031"/>
      <c r="R24" s="1031"/>
      <c r="S24" s="1031"/>
      <c r="T24" s="1031"/>
      <c r="U24" s="1031"/>
      <c r="V24" s="1031"/>
      <c r="W24" s="1031"/>
      <c r="X24" s="1031"/>
      <c r="AD24" s="1" t="s">
        <v>201</v>
      </c>
    </row>
    <row r="25" spans="1:37" ht="18" customHeight="1">
      <c r="I25" s="103"/>
      <c r="J25" s="103"/>
      <c r="K25" s="103"/>
      <c r="L25" s="103"/>
      <c r="M25" s="103"/>
      <c r="N25" s="103"/>
      <c r="O25" s="103"/>
      <c r="P25" s="103"/>
      <c r="Q25" s="103"/>
      <c r="R25" s="103"/>
      <c r="S25" s="103"/>
      <c r="T25" s="103"/>
      <c r="U25" s="103"/>
      <c r="V25" s="103"/>
      <c r="W25" s="103"/>
      <c r="X25" s="103"/>
    </row>
    <row r="26" spans="1:37" s="38" customFormat="1" ht="18" customHeight="1">
      <c r="A26" s="1"/>
      <c r="B26" s="1030">
        <f>IF(OR(I23="交付決定事業の内容の変更",I23="交付決定事業の内容及び交付金額の変更"),"２　助成の条件",)</f>
        <v>0</v>
      </c>
      <c r="C26" s="1030"/>
      <c r="D26" s="1030"/>
      <c r="E26" s="1030"/>
      <c r="F26" s="1030"/>
      <c r="G26" s="155"/>
      <c r="H26" s="155"/>
      <c r="I26" s="1032">
        <f>IF(OR(I23="交付決定事業の内容の変更",I23="交付決定事業の内容及び交付金額の変更"),"「葛飾区子ども・若者支援活動費助成金交付要綱」を遵守すること。",)</f>
        <v>0</v>
      </c>
      <c r="J26" s="1033"/>
      <c r="K26" s="1033"/>
      <c r="L26" s="1033"/>
      <c r="M26" s="1033"/>
      <c r="N26" s="1033"/>
      <c r="O26" s="1033"/>
      <c r="P26" s="1033"/>
      <c r="Q26" s="1033"/>
      <c r="R26" s="1033"/>
      <c r="S26" s="1033"/>
      <c r="T26" s="1033"/>
      <c r="U26" s="1033"/>
      <c r="V26" s="1033"/>
      <c r="W26" s="1033"/>
      <c r="X26" s="1033"/>
      <c r="Y26" s="72"/>
      <c r="Z26" s="72"/>
      <c r="AA26" s="1"/>
    </row>
    <row r="27" spans="1:37" ht="18" customHeight="1">
      <c r="B27" s="155"/>
      <c r="C27" s="155"/>
      <c r="D27" s="155"/>
      <c r="E27" s="155"/>
      <c r="F27" s="155"/>
      <c r="G27" s="155"/>
      <c r="H27" s="155"/>
      <c r="I27" s="1033"/>
      <c r="J27" s="1033"/>
      <c r="K27" s="1033"/>
      <c r="L27" s="1033"/>
      <c r="M27" s="1033"/>
      <c r="N27" s="1033"/>
      <c r="O27" s="1033"/>
      <c r="P27" s="1033"/>
      <c r="Q27" s="1033"/>
      <c r="R27" s="1033"/>
      <c r="S27" s="1033"/>
      <c r="T27" s="1033"/>
      <c r="U27" s="1033"/>
      <c r="V27" s="1033"/>
      <c r="W27" s="1033"/>
      <c r="X27" s="1033"/>
      <c r="Y27" s="72"/>
      <c r="Z27" s="72"/>
      <c r="AJ27" s="1" t="s">
        <v>1</v>
      </c>
      <c r="AK27" s="1" t="s">
        <v>2</v>
      </c>
    </row>
    <row r="28" spans="1:37" ht="18" customHeight="1">
      <c r="B28" s="1034"/>
      <c r="C28" s="1020"/>
      <c r="D28" s="1020"/>
      <c r="E28" s="1020"/>
      <c r="F28" s="1020"/>
      <c r="G28" s="1020"/>
      <c r="H28" s="1020"/>
      <c r="I28" s="1019"/>
      <c r="J28" s="1020"/>
      <c r="K28" s="1020"/>
      <c r="L28" s="1020"/>
      <c r="M28" s="1020"/>
      <c r="N28" s="1020"/>
      <c r="O28" s="1020"/>
      <c r="P28" s="1020"/>
      <c r="Q28" s="1020"/>
      <c r="R28" s="1020"/>
      <c r="S28" s="1020"/>
      <c r="T28" s="1020"/>
      <c r="U28" s="1020"/>
      <c r="V28" s="1020"/>
      <c r="W28" s="1020"/>
      <c r="X28" s="1020"/>
    </row>
    <row r="29" spans="1:37" ht="18" customHeight="1">
      <c r="B29" s="155">
        <f>IF(I23="交付決定事業の内容及び交付金額の変更","３　交付の決定額",)</f>
        <v>0</v>
      </c>
      <c r="C29" s="155"/>
      <c r="D29" s="155"/>
      <c r="E29" s="155"/>
      <c r="F29" s="155"/>
      <c r="G29" s="155"/>
      <c r="H29" s="155"/>
      <c r="I29" s="154"/>
      <c r="J29" s="154"/>
      <c r="K29" s="154"/>
      <c r="L29" s="154"/>
      <c r="M29" s="154"/>
      <c r="N29" s="154"/>
      <c r="O29" s="154"/>
      <c r="P29" s="154"/>
      <c r="Q29" s="154"/>
      <c r="R29" s="154"/>
      <c r="S29" s="154"/>
      <c r="T29" s="154"/>
      <c r="U29" s="154"/>
      <c r="V29" s="154"/>
      <c r="W29" s="154"/>
      <c r="X29" s="154"/>
      <c r="AD29" s="1" t="s">
        <v>202</v>
      </c>
    </row>
    <row r="30" spans="1:37" ht="18" customHeight="1">
      <c r="I30" s="103"/>
      <c r="J30" s="103"/>
      <c r="K30" s="103"/>
      <c r="L30" s="103"/>
      <c r="M30" s="103"/>
      <c r="N30" s="103"/>
      <c r="O30" s="103"/>
      <c r="P30" s="103"/>
      <c r="Q30" s="103"/>
      <c r="R30" s="103"/>
      <c r="S30" s="103"/>
      <c r="T30" s="103"/>
      <c r="U30" s="103"/>
      <c r="V30" s="103"/>
      <c r="W30" s="103"/>
      <c r="X30" s="103"/>
      <c r="AD30" s="1" t="s">
        <v>203</v>
      </c>
    </row>
    <row r="31" spans="1:37" ht="18" customHeight="1">
      <c r="I31" s="103"/>
      <c r="J31" s="103"/>
      <c r="K31" s="103"/>
      <c r="L31" s="103"/>
      <c r="M31" s="103"/>
      <c r="N31" s="103"/>
      <c r="O31" s="103"/>
      <c r="P31" s="103"/>
      <c r="Q31" s="103"/>
      <c r="R31" s="103"/>
      <c r="S31" s="103"/>
      <c r="T31" s="103"/>
      <c r="U31" s="103"/>
      <c r="V31" s="103"/>
      <c r="W31" s="103"/>
      <c r="X31" s="103"/>
      <c r="AD31" s="1" t="s">
        <v>204</v>
      </c>
    </row>
    <row r="32" spans="1:37" ht="18" customHeight="1">
      <c r="I32" s="103"/>
      <c r="J32" s="103"/>
      <c r="K32" s="103"/>
      <c r="L32" s="103"/>
      <c r="M32" s="103"/>
      <c r="N32" s="103"/>
      <c r="O32" s="103"/>
      <c r="P32" s="103"/>
      <c r="Q32" s="103"/>
      <c r="R32" s="103"/>
      <c r="S32" s="103"/>
      <c r="T32" s="103"/>
      <c r="U32" s="103"/>
      <c r="V32" s="103"/>
      <c r="W32" s="103"/>
      <c r="X32" s="103"/>
      <c r="AD32" s="1" t="s">
        <v>205</v>
      </c>
    </row>
    <row r="33" spans="2:30" ht="18" customHeight="1">
      <c r="I33" s="103"/>
      <c r="J33" s="103"/>
      <c r="K33" s="103"/>
      <c r="L33" s="103"/>
      <c r="M33" s="103"/>
      <c r="N33" s="103"/>
      <c r="O33" s="103"/>
      <c r="P33" s="103"/>
      <c r="Q33" s="103"/>
      <c r="R33" s="103"/>
      <c r="S33" s="103"/>
      <c r="T33" s="103"/>
      <c r="U33" s="103"/>
      <c r="V33" s="103"/>
      <c r="W33" s="103"/>
      <c r="X33" s="103"/>
      <c r="AD33" s="1" t="s">
        <v>206</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771" t="s">
        <v>149</v>
      </c>
      <c r="D36" s="772"/>
      <c r="E36" s="772"/>
      <c r="F36" s="772"/>
      <c r="G36" s="772"/>
      <c r="H36" s="772"/>
      <c r="I36" s="772"/>
      <c r="J36" s="772"/>
      <c r="K36" s="772"/>
      <c r="L36" s="772"/>
      <c r="M36" s="772"/>
      <c r="N36" s="772"/>
      <c r="O36" s="772"/>
      <c r="P36" s="772"/>
      <c r="Q36" s="772"/>
      <c r="R36" s="772"/>
      <c r="S36" s="772"/>
      <c r="T36" s="772"/>
      <c r="U36" s="772"/>
      <c r="V36" s="772"/>
      <c r="W36" s="772"/>
      <c r="X36" s="773"/>
    </row>
    <row r="37" spans="2:30" ht="18" customHeight="1">
      <c r="B37" s="4"/>
      <c r="C37" s="772"/>
      <c r="D37" s="772"/>
      <c r="E37" s="772"/>
      <c r="F37" s="772"/>
      <c r="G37" s="772"/>
      <c r="H37" s="772"/>
      <c r="I37" s="772"/>
      <c r="J37" s="772"/>
      <c r="K37" s="772"/>
      <c r="L37" s="772"/>
      <c r="M37" s="772"/>
      <c r="N37" s="772"/>
      <c r="O37" s="772"/>
      <c r="P37" s="772"/>
      <c r="Q37" s="772"/>
      <c r="R37" s="772"/>
      <c r="S37" s="772"/>
      <c r="T37" s="772"/>
      <c r="U37" s="772"/>
      <c r="V37" s="772"/>
      <c r="W37" s="772"/>
      <c r="X37" s="773"/>
    </row>
    <row r="38" spans="2:30" ht="18" customHeight="1">
      <c r="B38" s="4"/>
      <c r="C38" s="772"/>
      <c r="D38" s="772"/>
      <c r="E38" s="772"/>
      <c r="F38" s="772"/>
      <c r="G38" s="772"/>
      <c r="H38" s="772"/>
      <c r="I38" s="772"/>
      <c r="J38" s="772"/>
      <c r="K38" s="772"/>
      <c r="L38" s="772"/>
      <c r="M38" s="772"/>
      <c r="N38" s="772"/>
      <c r="O38" s="772"/>
      <c r="P38" s="772"/>
      <c r="Q38" s="772"/>
      <c r="R38" s="772"/>
      <c r="S38" s="772"/>
      <c r="T38" s="772"/>
      <c r="U38" s="772"/>
      <c r="V38" s="772"/>
      <c r="W38" s="772"/>
      <c r="X38" s="773"/>
    </row>
    <row r="39" spans="2:30" ht="18" customHeight="1">
      <c r="B39" s="4"/>
      <c r="C39" s="772"/>
      <c r="D39" s="772"/>
      <c r="E39" s="772"/>
      <c r="F39" s="772"/>
      <c r="G39" s="772"/>
      <c r="H39" s="772"/>
      <c r="I39" s="772"/>
      <c r="J39" s="772"/>
      <c r="K39" s="772"/>
      <c r="L39" s="772"/>
      <c r="M39" s="772"/>
      <c r="N39" s="772"/>
      <c r="O39" s="772"/>
      <c r="P39" s="772"/>
      <c r="Q39" s="772"/>
      <c r="R39" s="772"/>
      <c r="S39" s="772"/>
      <c r="T39" s="772"/>
      <c r="U39" s="772"/>
      <c r="V39" s="772"/>
      <c r="W39" s="772"/>
      <c r="X39" s="773"/>
    </row>
    <row r="40" spans="2:30" ht="18" customHeight="1">
      <c r="B40" s="4"/>
      <c r="C40" s="772"/>
      <c r="D40" s="772"/>
      <c r="E40" s="772"/>
      <c r="F40" s="772"/>
      <c r="G40" s="772"/>
      <c r="H40" s="772"/>
      <c r="I40" s="772"/>
      <c r="J40" s="772"/>
      <c r="K40" s="772"/>
      <c r="L40" s="772"/>
      <c r="M40" s="772"/>
      <c r="N40" s="772"/>
      <c r="O40" s="772"/>
      <c r="P40" s="772"/>
      <c r="Q40" s="772"/>
      <c r="R40" s="772"/>
      <c r="S40" s="772"/>
      <c r="T40" s="772"/>
      <c r="U40" s="772"/>
      <c r="V40" s="772"/>
      <c r="W40" s="772"/>
      <c r="X40" s="773"/>
    </row>
    <row r="41" spans="2:30" ht="18" customHeight="1">
      <c r="B41" s="4"/>
      <c r="C41" s="772"/>
      <c r="D41" s="772"/>
      <c r="E41" s="772"/>
      <c r="F41" s="772"/>
      <c r="G41" s="772"/>
      <c r="H41" s="772"/>
      <c r="I41" s="772"/>
      <c r="J41" s="772"/>
      <c r="K41" s="772"/>
      <c r="L41" s="772"/>
      <c r="M41" s="772"/>
      <c r="N41" s="772"/>
      <c r="O41" s="772"/>
      <c r="P41" s="772"/>
      <c r="Q41" s="772"/>
      <c r="R41" s="772"/>
      <c r="S41" s="772"/>
      <c r="T41" s="772"/>
      <c r="U41" s="772"/>
      <c r="V41" s="772"/>
      <c r="W41" s="772"/>
      <c r="X41" s="773"/>
    </row>
    <row r="42" spans="2:30" ht="18" customHeight="1">
      <c r="C42" s="772"/>
      <c r="D42" s="772"/>
      <c r="E42" s="772"/>
      <c r="F42" s="772"/>
      <c r="G42" s="772"/>
      <c r="H42" s="772"/>
      <c r="I42" s="772"/>
      <c r="J42" s="772"/>
      <c r="K42" s="772"/>
      <c r="L42" s="772"/>
      <c r="M42" s="772"/>
      <c r="N42" s="772"/>
      <c r="O42" s="772"/>
      <c r="P42" s="772"/>
      <c r="Q42" s="772"/>
      <c r="R42" s="772"/>
      <c r="S42" s="772"/>
      <c r="T42" s="772"/>
      <c r="U42" s="772"/>
      <c r="V42" s="772"/>
      <c r="W42" s="772"/>
      <c r="X42" s="773"/>
    </row>
    <row r="43" spans="2:30" ht="18" customHeight="1">
      <c r="C43" s="772"/>
      <c r="D43" s="772"/>
      <c r="E43" s="772"/>
      <c r="F43" s="772"/>
      <c r="G43" s="772"/>
      <c r="H43" s="772"/>
      <c r="I43" s="772"/>
      <c r="J43" s="772"/>
      <c r="K43" s="772"/>
      <c r="L43" s="772"/>
      <c r="M43" s="772"/>
      <c r="N43" s="772"/>
      <c r="O43" s="772"/>
      <c r="P43" s="772"/>
      <c r="Q43" s="772"/>
      <c r="R43" s="772"/>
      <c r="S43" s="772"/>
      <c r="T43" s="772"/>
      <c r="U43" s="772"/>
      <c r="V43" s="772"/>
      <c r="W43" s="772"/>
      <c r="X43" s="773"/>
    </row>
    <row r="44" spans="2:30" ht="18" customHeight="1">
      <c r="C44" s="772"/>
      <c r="D44" s="772"/>
      <c r="E44" s="772"/>
      <c r="F44" s="772"/>
      <c r="G44" s="772"/>
      <c r="H44" s="772"/>
      <c r="I44" s="772"/>
      <c r="J44" s="772"/>
      <c r="K44" s="772"/>
      <c r="L44" s="772"/>
      <c r="M44" s="772"/>
      <c r="N44" s="772"/>
      <c r="O44" s="772"/>
      <c r="P44" s="772"/>
      <c r="Q44" s="772"/>
      <c r="R44" s="772"/>
      <c r="S44" s="772"/>
      <c r="T44" s="772"/>
      <c r="U44" s="772"/>
      <c r="V44" s="772"/>
      <c r="W44" s="772"/>
      <c r="X44" s="773"/>
    </row>
    <row r="45" spans="2:30" ht="18" customHeight="1">
      <c r="C45" s="772"/>
      <c r="D45" s="772"/>
      <c r="E45" s="772"/>
      <c r="F45" s="772"/>
      <c r="G45" s="772"/>
      <c r="H45" s="772"/>
      <c r="I45" s="772"/>
      <c r="J45" s="772"/>
      <c r="K45" s="772"/>
      <c r="L45" s="772"/>
      <c r="M45" s="772"/>
      <c r="N45" s="772"/>
      <c r="O45" s="772"/>
      <c r="P45" s="772"/>
      <c r="Q45" s="772"/>
      <c r="R45" s="772"/>
      <c r="S45" s="772"/>
      <c r="T45" s="772"/>
      <c r="U45" s="772"/>
      <c r="V45" s="772"/>
      <c r="W45" s="772"/>
      <c r="X45" s="773"/>
    </row>
    <row r="46" spans="2:30" ht="18" customHeight="1"/>
    <row r="47" spans="2:30" ht="18" customHeight="1"/>
    <row r="48" spans="2:30" ht="18" customHeight="1"/>
    <row r="49" ht="18" customHeight="1"/>
    <row r="50" ht="18" customHeight="1"/>
    <row r="51" ht="18" customHeight="1"/>
  </sheetData>
  <sheetProtection algorithmName="SHA-512" hashValue="vMleucpeGnHuHjU9PtZyjIS3gvcN70+sovQU0Oidt2rvYAdjQR2Vtei15wCdrcb+aIkPHZCT3kH5+RDxgZcFrA==" saltValue="qF6bcSLoVXEgsVLiDwypyw==" spinCount="100000" sheet="1" selectLockedCells="1" autoFilter="0"/>
  <mergeCells count="16">
    <mergeCell ref="I28:X28"/>
    <mergeCell ref="C36:X45"/>
    <mergeCell ref="I23:X23"/>
    <mergeCell ref="T4:X4"/>
    <mergeCell ref="T5:X5"/>
    <mergeCell ref="C6:K6"/>
    <mergeCell ref="C7:K7"/>
    <mergeCell ref="C8:K8"/>
    <mergeCell ref="D9:I9"/>
    <mergeCell ref="B26:F26"/>
    <mergeCell ref="I24:X24"/>
    <mergeCell ref="B14:X14"/>
    <mergeCell ref="B17:X19"/>
    <mergeCell ref="B21:X21"/>
    <mergeCell ref="I26:X27"/>
    <mergeCell ref="B28:H28"/>
  </mergeCells>
  <phoneticPr fontId="4"/>
  <conditionalFormatting sqref="C8:K8">
    <cfRule type="cellIs" dxfId="126" priority="5" operator="equal">
      <formula>""</formula>
    </cfRule>
  </conditionalFormatting>
  <conditionalFormatting sqref="D9:I9">
    <cfRule type="cellIs" dxfId="125" priority="4" operator="equal">
      <formula>""</formula>
    </cfRule>
  </conditionalFormatting>
  <conditionalFormatting sqref="I24">
    <cfRule type="cellIs" dxfId="124" priority="2" operator="equal">
      <formula>""</formula>
    </cfRule>
  </conditionalFormatting>
  <conditionalFormatting sqref="I23:Q23">
    <cfRule type="cellIs" dxfId="123" priority="3" operator="equal">
      <formula>""</formula>
    </cfRule>
  </conditionalFormatting>
  <conditionalFormatting sqref="T4:X5">
    <cfRule type="cellIs" dxfId="122" priority="1" operator="equal">
      <formula>""</formula>
    </cfRule>
  </conditionalFormatting>
  <dataValidations count="2">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formula1>#REF!</formula1>
    </dataValidation>
    <dataValidation type="list" allowBlank="1" showInputMessage="1" showErrorMessage="1" sqref="I23:X23">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T4" sqref="T4:X5"/>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267</v>
      </c>
      <c r="Z2" s="1" t="s">
        <v>144</v>
      </c>
      <c r="AC2" s="1" t="s">
        <v>150</v>
      </c>
    </row>
    <row r="3" spans="2:36" ht="18" customHeight="1">
      <c r="AI3" s="1" t="s">
        <v>1</v>
      </c>
      <c r="AJ3" s="1" t="s">
        <v>2</v>
      </c>
    </row>
    <row r="4" spans="2:36" ht="18" customHeight="1">
      <c r="S4" s="70"/>
      <c r="T4" s="763" t="s">
        <v>401</v>
      </c>
      <c r="U4" s="763"/>
      <c r="V4" s="763"/>
      <c r="W4" s="763"/>
      <c r="X4" s="763"/>
      <c r="AC4" s="1" t="s">
        <v>151</v>
      </c>
    </row>
    <row r="5" spans="2:36" ht="18" customHeight="1">
      <c r="S5" s="70"/>
      <c r="T5" s="774" t="s">
        <v>402</v>
      </c>
      <c r="U5" s="763"/>
      <c r="V5" s="763"/>
      <c r="W5" s="763"/>
      <c r="X5" s="763"/>
      <c r="AC5" s="1" t="s">
        <v>152</v>
      </c>
    </row>
    <row r="6" spans="2:36" ht="18" customHeight="1">
      <c r="C6" s="1038"/>
      <c r="D6" s="1039"/>
      <c r="E6" s="1039"/>
      <c r="F6" s="1039"/>
      <c r="G6" s="1039"/>
      <c r="H6" s="1039"/>
      <c r="I6" s="1039"/>
      <c r="J6" s="1039"/>
      <c r="K6" s="1039"/>
      <c r="AI6" s="1" t="s">
        <v>1</v>
      </c>
      <c r="AJ6" s="1" t="s">
        <v>2</v>
      </c>
    </row>
    <row r="7" spans="2:36" ht="18" customHeight="1">
      <c r="C7" s="1038"/>
      <c r="D7" s="1039"/>
      <c r="E7" s="1039"/>
      <c r="F7" s="1039"/>
      <c r="G7" s="1039"/>
      <c r="H7" s="1039"/>
      <c r="I7" s="1039"/>
      <c r="J7" s="1039"/>
      <c r="K7" s="1039"/>
      <c r="AC7" s="1" t="s">
        <v>98</v>
      </c>
      <c r="AI7" s="1" t="s">
        <v>1</v>
      </c>
      <c r="AJ7" s="1" t="s">
        <v>2</v>
      </c>
    </row>
    <row r="8" spans="2:36" ht="18" customHeight="1">
      <c r="C8" s="759">
        <f>'第１号（要領第３条）交付申請書'!R12</f>
        <v>0</v>
      </c>
      <c r="D8" s="1040"/>
      <c r="E8" s="1040"/>
      <c r="F8" s="1040"/>
      <c r="G8" s="1040"/>
      <c r="H8" s="1040"/>
      <c r="I8" s="1040"/>
      <c r="J8" s="1040"/>
      <c r="K8" s="1040"/>
      <c r="AC8" s="1" t="s">
        <v>143</v>
      </c>
      <c r="AI8" s="1" t="s">
        <v>1</v>
      </c>
      <c r="AJ8" s="1" t="s">
        <v>2</v>
      </c>
    </row>
    <row r="9" spans="2:36" ht="18" customHeight="1">
      <c r="D9" s="1035">
        <f>'第５号（要領第６条）変更・中止・廃止承認申請書'!Q10</f>
        <v>0</v>
      </c>
      <c r="E9" s="1036"/>
      <c r="F9" s="1036"/>
      <c r="G9" s="1036"/>
      <c r="H9" s="1036"/>
      <c r="I9" s="1037"/>
      <c r="J9" s="1" t="s">
        <v>140</v>
      </c>
      <c r="AI9" s="1" t="s">
        <v>1</v>
      </c>
      <c r="AJ9" s="1" t="s">
        <v>2</v>
      </c>
    </row>
    <row r="10" spans="2:36" ht="18" customHeight="1"/>
    <row r="11" spans="2:36" ht="18" customHeight="1">
      <c r="Q11" s="1" t="s">
        <v>148</v>
      </c>
    </row>
    <row r="12" spans="2:36" ht="18" customHeight="1"/>
    <row r="13" spans="2:36" ht="18" customHeight="1"/>
    <row r="14" spans="2:36" s="2" customFormat="1" ht="18" customHeight="1">
      <c r="B14" s="320" t="s">
        <v>208</v>
      </c>
      <c r="C14" s="320"/>
      <c r="D14" s="320"/>
      <c r="E14" s="320"/>
      <c r="F14" s="320"/>
      <c r="G14" s="320"/>
      <c r="H14" s="320"/>
      <c r="I14" s="320"/>
      <c r="J14" s="320"/>
      <c r="K14" s="320"/>
      <c r="L14" s="320"/>
      <c r="M14" s="320"/>
      <c r="N14" s="320"/>
      <c r="O14" s="320"/>
      <c r="P14" s="320"/>
      <c r="Q14" s="320"/>
      <c r="R14" s="320"/>
      <c r="S14" s="320"/>
      <c r="T14" s="320"/>
      <c r="U14" s="320"/>
      <c r="V14" s="320"/>
      <c r="W14" s="320"/>
      <c r="X14" s="320"/>
    </row>
    <row r="15" spans="2:36" ht="18" customHeight="1"/>
    <row r="16" spans="2:36" ht="18" customHeight="1"/>
    <row r="17" spans="2:29" ht="18" customHeight="1">
      <c r="B17" s="1041" t="s">
        <v>209</v>
      </c>
      <c r="C17" s="1042"/>
      <c r="D17" s="1042"/>
      <c r="E17" s="1042"/>
      <c r="F17" s="1042"/>
      <c r="G17" s="1042"/>
      <c r="H17" s="1042"/>
      <c r="I17" s="1042"/>
      <c r="J17" s="1042"/>
      <c r="K17" s="1042"/>
      <c r="L17" s="1042"/>
      <c r="M17" s="1042"/>
      <c r="N17" s="1042"/>
      <c r="O17" s="1042"/>
      <c r="P17" s="1042"/>
      <c r="Q17" s="1042"/>
      <c r="R17" s="1042"/>
      <c r="S17" s="1042"/>
      <c r="T17" s="1042"/>
      <c r="U17" s="1042"/>
      <c r="V17" s="1042"/>
      <c r="W17" s="1042"/>
      <c r="X17" s="1042"/>
      <c r="AC17" s="1" t="s">
        <v>153</v>
      </c>
    </row>
    <row r="18" spans="2:29" ht="18" customHeight="1">
      <c r="B18" s="1042"/>
      <c r="C18" s="1042"/>
      <c r="D18" s="1042"/>
      <c r="E18" s="1042"/>
      <c r="F18" s="1042"/>
      <c r="G18" s="1042"/>
      <c r="H18" s="1042"/>
      <c r="I18" s="1042"/>
      <c r="J18" s="1042"/>
      <c r="K18" s="1042"/>
      <c r="L18" s="1042"/>
      <c r="M18" s="1042"/>
      <c r="N18" s="1042"/>
      <c r="O18" s="1042"/>
      <c r="P18" s="1042"/>
      <c r="Q18" s="1042"/>
      <c r="R18" s="1042"/>
      <c r="S18" s="1042"/>
      <c r="T18" s="1042"/>
      <c r="U18" s="1042"/>
      <c r="V18" s="1042"/>
      <c r="W18" s="1042"/>
      <c r="X18" s="1042"/>
    </row>
    <row r="19" spans="2:29" ht="18" customHeight="1">
      <c r="B19" s="1042"/>
      <c r="C19" s="1042"/>
      <c r="D19" s="1042"/>
      <c r="E19" s="1042"/>
      <c r="F19" s="1042"/>
      <c r="G19" s="1042"/>
      <c r="H19" s="1042"/>
      <c r="I19" s="1042"/>
      <c r="J19" s="1042"/>
      <c r="K19" s="1042"/>
      <c r="L19" s="1042"/>
      <c r="M19" s="1042"/>
      <c r="N19" s="1042"/>
      <c r="O19" s="1042"/>
      <c r="P19" s="1042"/>
      <c r="Q19" s="1042"/>
      <c r="R19" s="1042"/>
      <c r="S19" s="1042"/>
      <c r="T19" s="1042"/>
      <c r="U19" s="1042"/>
      <c r="V19" s="1042"/>
      <c r="W19" s="1042"/>
      <c r="X19" s="1042"/>
    </row>
    <row r="20" spans="2:29" ht="18" customHeight="1"/>
    <row r="21" spans="2:29" ht="18" customHeight="1">
      <c r="B21" s="764" t="s">
        <v>101</v>
      </c>
      <c r="C21" s="764"/>
      <c r="D21" s="764"/>
      <c r="E21" s="764"/>
      <c r="F21" s="764"/>
      <c r="G21" s="764"/>
      <c r="H21" s="764"/>
      <c r="I21" s="764"/>
      <c r="J21" s="764"/>
      <c r="K21" s="764"/>
      <c r="L21" s="764"/>
      <c r="M21" s="764"/>
      <c r="N21" s="764"/>
      <c r="O21" s="764"/>
      <c r="P21" s="764"/>
      <c r="Q21" s="764"/>
      <c r="R21" s="764"/>
      <c r="S21" s="764"/>
      <c r="T21" s="764"/>
      <c r="U21" s="764"/>
      <c r="V21" s="764"/>
      <c r="W21" s="764"/>
      <c r="X21" s="764"/>
    </row>
    <row r="22" spans="2:29" ht="18" customHeight="1"/>
    <row r="23" spans="2:29" ht="18" customHeight="1">
      <c r="B23" s="2" t="s">
        <v>157</v>
      </c>
      <c r="C23" s="2"/>
      <c r="D23" s="780"/>
      <c r="E23" s="781"/>
      <c r="F23" s="781"/>
      <c r="G23" s="781"/>
      <c r="H23" s="781"/>
      <c r="I23" s="781"/>
      <c r="J23" s="781"/>
      <c r="K23" s="781"/>
      <c r="L23" s="781"/>
      <c r="M23" s="781"/>
      <c r="N23" s="781"/>
      <c r="O23" s="781"/>
      <c r="P23" s="781"/>
      <c r="Q23" s="781"/>
      <c r="R23" s="781"/>
      <c r="S23" s="781"/>
      <c r="T23" s="781"/>
      <c r="U23" s="781"/>
      <c r="V23" s="781"/>
      <c r="W23" s="781"/>
      <c r="X23" s="781"/>
      <c r="AC23" s="1" t="s">
        <v>159</v>
      </c>
    </row>
    <row r="24" spans="2:29" ht="18" customHeight="1">
      <c r="D24" s="781"/>
      <c r="E24" s="781"/>
      <c r="F24" s="781"/>
      <c r="G24" s="781"/>
      <c r="H24" s="781"/>
      <c r="I24" s="781"/>
      <c r="J24" s="781"/>
      <c r="K24" s="781"/>
      <c r="L24" s="781"/>
      <c r="M24" s="781"/>
      <c r="N24" s="781"/>
      <c r="O24" s="781"/>
      <c r="P24" s="781"/>
      <c r="Q24" s="781"/>
      <c r="R24" s="781"/>
      <c r="S24" s="781"/>
      <c r="T24" s="781"/>
      <c r="U24" s="781"/>
      <c r="V24" s="781"/>
      <c r="W24" s="781"/>
      <c r="X24" s="781"/>
    </row>
    <row r="25" spans="2:29" ht="18" customHeight="1">
      <c r="D25" s="781"/>
      <c r="E25" s="781"/>
      <c r="F25" s="781"/>
      <c r="G25" s="781"/>
      <c r="H25" s="781"/>
      <c r="I25" s="781"/>
      <c r="J25" s="781"/>
      <c r="K25" s="781"/>
      <c r="L25" s="781"/>
      <c r="M25" s="781"/>
      <c r="N25" s="781"/>
      <c r="O25" s="781"/>
      <c r="P25" s="781"/>
      <c r="Q25" s="781"/>
      <c r="R25" s="781"/>
      <c r="S25" s="781"/>
      <c r="T25" s="781"/>
      <c r="U25" s="781"/>
      <c r="V25" s="781"/>
      <c r="W25" s="781"/>
      <c r="X25" s="781"/>
    </row>
    <row r="26" spans="2:29" ht="18" customHeight="1">
      <c r="H26" s="72"/>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771" t="s">
        <v>158</v>
      </c>
      <c r="D31" s="772"/>
      <c r="E31" s="772"/>
      <c r="F31" s="772"/>
      <c r="G31" s="772"/>
      <c r="H31" s="772"/>
      <c r="I31" s="772"/>
      <c r="J31" s="772"/>
      <c r="K31" s="772"/>
      <c r="L31" s="772"/>
      <c r="M31" s="772"/>
      <c r="N31" s="772"/>
      <c r="O31" s="772"/>
      <c r="P31" s="772"/>
      <c r="Q31" s="772"/>
      <c r="R31" s="772"/>
      <c r="S31" s="772"/>
      <c r="T31" s="772"/>
      <c r="U31" s="772"/>
      <c r="V31" s="772"/>
      <c r="W31" s="772"/>
      <c r="X31" s="773"/>
    </row>
    <row r="32" spans="2:29" ht="18" customHeight="1">
      <c r="B32" s="4"/>
      <c r="C32" s="772"/>
      <c r="D32" s="772"/>
      <c r="E32" s="772"/>
      <c r="F32" s="772"/>
      <c r="G32" s="772"/>
      <c r="H32" s="772"/>
      <c r="I32" s="772"/>
      <c r="J32" s="772"/>
      <c r="K32" s="772"/>
      <c r="L32" s="772"/>
      <c r="M32" s="772"/>
      <c r="N32" s="772"/>
      <c r="O32" s="772"/>
      <c r="P32" s="772"/>
      <c r="Q32" s="772"/>
      <c r="R32" s="772"/>
      <c r="S32" s="772"/>
      <c r="T32" s="772"/>
      <c r="U32" s="772"/>
      <c r="V32" s="772"/>
      <c r="W32" s="772"/>
      <c r="X32" s="773"/>
    </row>
    <row r="33" spans="2:24" ht="18" customHeight="1">
      <c r="B33" s="4"/>
      <c r="C33" s="772"/>
      <c r="D33" s="772"/>
      <c r="E33" s="772"/>
      <c r="F33" s="772"/>
      <c r="G33" s="772"/>
      <c r="H33" s="772"/>
      <c r="I33" s="772"/>
      <c r="J33" s="772"/>
      <c r="K33" s="772"/>
      <c r="L33" s="772"/>
      <c r="M33" s="772"/>
      <c r="N33" s="772"/>
      <c r="O33" s="772"/>
      <c r="P33" s="772"/>
      <c r="Q33" s="772"/>
      <c r="R33" s="772"/>
      <c r="S33" s="772"/>
      <c r="T33" s="772"/>
      <c r="U33" s="772"/>
      <c r="V33" s="772"/>
      <c r="W33" s="772"/>
      <c r="X33" s="773"/>
    </row>
    <row r="34" spans="2:24" ht="18" customHeight="1">
      <c r="B34" s="4"/>
      <c r="C34" s="772"/>
      <c r="D34" s="772"/>
      <c r="E34" s="772"/>
      <c r="F34" s="772"/>
      <c r="G34" s="772"/>
      <c r="H34" s="772"/>
      <c r="I34" s="772"/>
      <c r="J34" s="772"/>
      <c r="K34" s="772"/>
      <c r="L34" s="772"/>
      <c r="M34" s="772"/>
      <c r="N34" s="772"/>
      <c r="O34" s="772"/>
      <c r="P34" s="772"/>
      <c r="Q34" s="772"/>
      <c r="R34" s="772"/>
      <c r="S34" s="772"/>
      <c r="T34" s="772"/>
      <c r="U34" s="772"/>
      <c r="V34" s="772"/>
      <c r="W34" s="772"/>
      <c r="X34" s="773"/>
    </row>
    <row r="35" spans="2:24" ht="18" customHeight="1">
      <c r="B35" s="4"/>
      <c r="C35" s="772"/>
      <c r="D35" s="772"/>
      <c r="E35" s="772"/>
      <c r="F35" s="772"/>
      <c r="G35" s="772"/>
      <c r="H35" s="772"/>
      <c r="I35" s="772"/>
      <c r="J35" s="772"/>
      <c r="K35" s="772"/>
      <c r="L35" s="772"/>
      <c r="M35" s="772"/>
      <c r="N35" s="772"/>
      <c r="O35" s="772"/>
      <c r="P35" s="772"/>
      <c r="Q35" s="772"/>
      <c r="R35" s="772"/>
      <c r="S35" s="772"/>
      <c r="T35" s="772"/>
      <c r="U35" s="772"/>
      <c r="V35" s="772"/>
      <c r="W35" s="772"/>
      <c r="X35" s="773"/>
    </row>
    <row r="36" spans="2:24" ht="18" customHeight="1">
      <c r="B36" s="4"/>
      <c r="C36" s="772"/>
      <c r="D36" s="772"/>
      <c r="E36" s="772"/>
      <c r="F36" s="772"/>
      <c r="G36" s="772"/>
      <c r="H36" s="772"/>
      <c r="I36" s="772"/>
      <c r="J36" s="772"/>
      <c r="K36" s="772"/>
      <c r="L36" s="772"/>
      <c r="M36" s="772"/>
      <c r="N36" s="772"/>
      <c r="O36" s="772"/>
      <c r="P36" s="772"/>
      <c r="Q36" s="772"/>
      <c r="R36" s="772"/>
      <c r="S36" s="772"/>
      <c r="T36" s="772"/>
      <c r="U36" s="772"/>
      <c r="V36" s="772"/>
      <c r="W36" s="772"/>
      <c r="X36" s="773"/>
    </row>
    <row r="37" spans="2:24" ht="18" customHeight="1">
      <c r="C37" s="772"/>
      <c r="D37" s="772"/>
      <c r="E37" s="772"/>
      <c r="F37" s="772"/>
      <c r="G37" s="772"/>
      <c r="H37" s="772"/>
      <c r="I37" s="772"/>
      <c r="J37" s="772"/>
      <c r="K37" s="772"/>
      <c r="L37" s="772"/>
      <c r="M37" s="772"/>
      <c r="N37" s="772"/>
      <c r="O37" s="772"/>
      <c r="P37" s="772"/>
      <c r="Q37" s="772"/>
      <c r="R37" s="772"/>
      <c r="S37" s="772"/>
      <c r="T37" s="772"/>
      <c r="U37" s="772"/>
      <c r="V37" s="772"/>
      <c r="W37" s="772"/>
      <c r="X37" s="773"/>
    </row>
    <row r="38" spans="2:24" ht="18" customHeight="1">
      <c r="C38" s="772"/>
      <c r="D38" s="772"/>
      <c r="E38" s="772"/>
      <c r="F38" s="772"/>
      <c r="G38" s="772"/>
      <c r="H38" s="772"/>
      <c r="I38" s="772"/>
      <c r="J38" s="772"/>
      <c r="K38" s="772"/>
      <c r="L38" s="772"/>
      <c r="M38" s="772"/>
      <c r="N38" s="772"/>
      <c r="O38" s="772"/>
      <c r="P38" s="772"/>
      <c r="Q38" s="772"/>
      <c r="R38" s="772"/>
      <c r="S38" s="772"/>
      <c r="T38" s="772"/>
      <c r="U38" s="772"/>
      <c r="V38" s="772"/>
      <c r="W38" s="772"/>
      <c r="X38" s="773"/>
    </row>
    <row r="39" spans="2:24" ht="18" customHeight="1">
      <c r="C39" s="772"/>
      <c r="D39" s="772"/>
      <c r="E39" s="772"/>
      <c r="F39" s="772"/>
      <c r="G39" s="772"/>
      <c r="H39" s="772"/>
      <c r="I39" s="772"/>
      <c r="J39" s="772"/>
      <c r="K39" s="772"/>
      <c r="L39" s="772"/>
      <c r="M39" s="772"/>
      <c r="N39" s="772"/>
      <c r="O39" s="772"/>
      <c r="P39" s="772"/>
      <c r="Q39" s="772"/>
      <c r="R39" s="772"/>
      <c r="S39" s="772"/>
      <c r="T39" s="772"/>
      <c r="U39" s="772"/>
      <c r="V39" s="772"/>
      <c r="W39" s="772"/>
      <c r="X39" s="773"/>
    </row>
    <row r="40" spans="2:24" ht="18" customHeight="1">
      <c r="C40" s="772"/>
      <c r="D40" s="772"/>
      <c r="E40" s="772"/>
      <c r="F40" s="772"/>
      <c r="G40" s="772"/>
      <c r="H40" s="772"/>
      <c r="I40" s="772"/>
      <c r="J40" s="772"/>
      <c r="K40" s="772"/>
      <c r="L40" s="772"/>
      <c r="M40" s="772"/>
      <c r="N40" s="772"/>
      <c r="O40" s="772"/>
      <c r="P40" s="772"/>
      <c r="Q40" s="772"/>
      <c r="R40" s="772"/>
      <c r="S40" s="772"/>
      <c r="T40" s="772"/>
      <c r="U40" s="772"/>
      <c r="V40" s="772"/>
      <c r="W40" s="772"/>
      <c r="X40" s="773"/>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algorithmName="SHA-512" hashValue="vtj7ajdjfxaS0ZzYKzPFXLTRr+e4nG2/RoR0xt+o2RzL3eFz/s4Kzx4615UyMgWnay7NqonnftjjCOZ/3zXWnw==" saltValue="cKaqJiM7QKsXyw11jCZ+xQ==" spinCount="100000" sheet="1" selectLockedCells="1" autoFilter="0"/>
  <mergeCells count="11">
    <mergeCell ref="B14:X14"/>
    <mergeCell ref="B17:X19"/>
    <mergeCell ref="B21:X21"/>
    <mergeCell ref="D23:X25"/>
    <mergeCell ref="C31:X40"/>
    <mergeCell ref="D9:I9"/>
    <mergeCell ref="T4:X4"/>
    <mergeCell ref="T5:X5"/>
    <mergeCell ref="C6:K6"/>
    <mergeCell ref="C7:K7"/>
    <mergeCell ref="C8:K8"/>
  </mergeCells>
  <phoneticPr fontId="4"/>
  <conditionalFormatting sqref="C8:K8">
    <cfRule type="cellIs" dxfId="121" priority="4" operator="equal">
      <formula>""</formula>
    </cfRule>
  </conditionalFormatting>
  <conditionalFormatting sqref="D9:I9">
    <cfRule type="cellIs" dxfId="120" priority="3" operator="equal">
      <formula>""</formula>
    </cfRule>
  </conditionalFormatting>
  <conditionalFormatting sqref="D23:X25">
    <cfRule type="cellIs" dxfId="119" priority="2" operator="equal">
      <formula>""</formula>
    </cfRule>
  </conditionalFormatting>
  <conditionalFormatting sqref="T4:X5">
    <cfRule type="cellIs" dxfId="118" priority="1" operator="equal">
      <formula>""</formula>
    </cfRule>
  </conditionalFormatting>
  <dataValidations count="1">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122"/>
  <sheetViews>
    <sheetView showGridLines="0" view="pageBreakPreview" zoomScaleNormal="100" zoomScaleSheetLayoutView="100" workbookViewId="0">
      <selection activeCell="K77" sqref="K77:L78"/>
    </sheetView>
  </sheetViews>
  <sheetFormatPr defaultColWidth="9" defaultRowHeight="13.5"/>
  <cols>
    <col min="1" max="1" width="4.625" style="1" customWidth="1"/>
    <col min="2" max="26" width="3.625" style="1" customWidth="1"/>
    <col min="27" max="27" width="4.625" style="1" customWidth="1"/>
    <col min="28" max="37" width="4.25" style="1" customWidth="1"/>
    <col min="38" max="256" width="9" style="1"/>
    <col min="257" max="257" width="3.625" style="1" customWidth="1"/>
    <col min="258" max="261" width="3.75" style="1" customWidth="1"/>
    <col min="262" max="262" width="4.75" style="1" customWidth="1"/>
    <col min="263" max="264" width="4.375" style="1" customWidth="1"/>
    <col min="265" max="265" width="3.625" style="1" customWidth="1"/>
    <col min="266" max="267" width="3.75" style="1" customWidth="1"/>
    <col min="268" max="269" width="3.625" style="1" customWidth="1"/>
    <col min="270" max="271" width="3.75" style="1" customWidth="1"/>
    <col min="272" max="272" width="12" style="1" customWidth="1"/>
    <col min="273" max="274" width="7.5" style="1" customWidth="1"/>
    <col min="275" max="275" width="3.625" style="1" customWidth="1"/>
    <col min="276" max="276" width="1" style="1" customWidth="1"/>
    <col min="277" max="285" width="9" style="1"/>
    <col min="286" max="287" width="0" style="1" hidden="1" customWidth="1"/>
    <col min="288" max="512" width="9" style="1"/>
    <col min="513" max="513" width="3.625" style="1" customWidth="1"/>
    <col min="514" max="517" width="3.75" style="1" customWidth="1"/>
    <col min="518" max="518" width="4.75" style="1" customWidth="1"/>
    <col min="519" max="520" width="4.375" style="1" customWidth="1"/>
    <col min="521" max="521" width="3.625" style="1" customWidth="1"/>
    <col min="522" max="523" width="3.75" style="1" customWidth="1"/>
    <col min="524" max="525" width="3.625" style="1" customWidth="1"/>
    <col min="526" max="527" width="3.75" style="1" customWidth="1"/>
    <col min="528" max="528" width="12" style="1" customWidth="1"/>
    <col min="529" max="530" width="7.5" style="1" customWidth="1"/>
    <col min="531" max="531" width="3.625" style="1" customWidth="1"/>
    <col min="532" max="532" width="1" style="1" customWidth="1"/>
    <col min="533" max="541" width="9" style="1"/>
    <col min="542" max="543" width="0" style="1" hidden="1" customWidth="1"/>
    <col min="544" max="768" width="9" style="1"/>
    <col min="769" max="769" width="3.625" style="1" customWidth="1"/>
    <col min="770" max="773" width="3.75" style="1" customWidth="1"/>
    <col min="774" max="774" width="4.75" style="1" customWidth="1"/>
    <col min="775" max="776" width="4.375" style="1" customWidth="1"/>
    <col min="777" max="777" width="3.625" style="1" customWidth="1"/>
    <col min="778" max="779" width="3.75" style="1" customWidth="1"/>
    <col min="780" max="781" width="3.625" style="1" customWidth="1"/>
    <col min="782" max="783" width="3.75" style="1" customWidth="1"/>
    <col min="784" max="784" width="12" style="1" customWidth="1"/>
    <col min="785" max="786" width="7.5" style="1" customWidth="1"/>
    <col min="787" max="787" width="3.625" style="1" customWidth="1"/>
    <col min="788" max="788" width="1" style="1" customWidth="1"/>
    <col min="789" max="797" width="9" style="1"/>
    <col min="798" max="799" width="0" style="1" hidden="1" customWidth="1"/>
    <col min="800" max="1024" width="9" style="1"/>
    <col min="1025" max="1025" width="3.625" style="1" customWidth="1"/>
    <col min="1026" max="1029" width="3.75" style="1" customWidth="1"/>
    <col min="1030" max="1030" width="4.75" style="1" customWidth="1"/>
    <col min="1031" max="1032" width="4.375" style="1" customWidth="1"/>
    <col min="1033" max="1033" width="3.625" style="1" customWidth="1"/>
    <col min="1034" max="1035" width="3.75" style="1" customWidth="1"/>
    <col min="1036" max="1037" width="3.625" style="1" customWidth="1"/>
    <col min="1038" max="1039" width="3.75" style="1" customWidth="1"/>
    <col min="1040" max="1040" width="12" style="1" customWidth="1"/>
    <col min="1041" max="1042" width="7.5" style="1" customWidth="1"/>
    <col min="1043" max="1043" width="3.625" style="1" customWidth="1"/>
    <col min="1044" max="1044" width="1" style="1" customWidth="1"/>
    <col min="1045" max="1053" width="9" style="1"/>
    <col min="1054" max="1055" width="0" style="1" hidden="1" customWidth="1"/>
    <col min="1056" max="1280" width="9" style="1"/>
    <col min="1281" max="1281" width="3.625" style="1" customWidth="1"/>
    <col min="1282" max="1285" width="3.75" style="1" customWidth="1"/>
    <col min="1286" max="1286" width="4.75" style="1" customWidth="1"/>
    <col min="1287" max="1288" width="4.375" style="1" customWidth="1"/>
    <col min="1289" max="1289" width="3.625" style="1" customWidth="1"/>
    <col min="1290" max="1291" width="3.75" style="1" customWidth="1"/>
    <col min="1292" max="1293" width="3.625" style="1" customWidth="1"/>
    <col min="1294" max="1295" width="3.75" style="1" customWidth="1"/>
    <col min="1296" max="1296" width="12" style="1" customWidth="1"/>
    <col min="1297" max="1298" width="7.5" style="1" customWidth="1"/>
    <col min="1299" max="1299" width="3.625" style="1" customWidth="1"/>
    <col min="1300" max="1300" width="1" style="1" customWidth="1"/>
    <col min="1301" max="1309" width="9" style="1"/>
    <col min="1310" max="1311" width="0" style="1" hidden="1" customWidth="1"/>
    <col min="1312" max="1536" width="9" style="1"/>
    <col min="1537" max="1537" width="3.625" style="1" customWidth="1"/>
    <col min="1538" max="1541" width="3.75" style="1" customWidth="1"/>
    <col min="1542" max="1542" width="4.75" style="1" customWidth="1"/>
    <col min="1543" max="1544" width="4.375" style="1" customWidth="1"/>
    <col min="1545" max="1545" width="3.625" style="1" customWidth="1"/>
    <col min="1546" max="1547" width="3.75" style="1" customWidth="1"/>
    <col min="1548" max="1549" width="3.625" style="1" customWidth="1"/>
    <col min="1550" max="1551" width="3.75" style="1" customWidth="1"/>
    <col min="1552" max="1552" width="12" style="1" customWidth="1"/>
    <col min="1553" max="1554" width="7.5" style="1" customWidth="1"/>
    <col min="1555" max="1555" width="3.625" style="1" customWidth="1"/>
    <col min="1556" max="1556" width="1" style="1" customWidth="1"/>
    <col min="1557" max="1565" width="9" style="1"/>
    <col min="1566" max="1567" width="0" style="1" hidden="1" customWidth="1"/>
    <col min="1568" max="1792" width="9" style="1"/>
    <col min="1793" max="1793" width="3.625" style="1" customWidth="1"/>
    <col min="1794" max="1797" width="3.75" style="1" customWidth="1"/>
    <col min="1798" max="1798" width="4.75" style="1" customWidth="1"/>
    <col min="1799" max="1800" width="4.375" style="1" customWidth="1"/>
    <col min="1801" max="1801" width="3.625" style="1" customWidth="1"/>
    <col min="1802" max="1803" width="3.75" style="1" customWidth="1"/>
    <col min="1804" max="1805" width="3.625" style="1" customWidth="1"/>
    <col min="1806" max="1807" width="3.75" style="1" customWidth="1"/>
    <col min="1808" max="1808" width="12" style="1" customWidth="1"/>
    <col min="1809" max="1810" width="7.5" style="1" customWidth="1"/>
    <col min="1811" max="1811" width="3.625" style="1" customWidth="1"/>
    <col min="1812" max="1812" width="1" style="1" customWidth="1"/>
    <col min="1813" max="1821" width="9" style="1"/>
    <col min="1822" max="1823" width="0" style="1" hidden="1" customWidth="1"/>
    <col min="1824" max="2048" width="9" style="1"/>
    <col min="2049" max="2049" width="3.625" style="1" customWidth="1"/>
    <col min="2050" max="2053" width="3.75" style="1" customWidth="1"/>
    <col min="2054" max="2054" width="4.75" style="1" customWidth="1"/>
    <col min="2055" max="2056" width="4.375" style="1" customWidth="1"/>
    <col min="2057" max="2057" width="3.625" style="1" customWidth="1"/>
    <col min="2058" max="2059" width="3.75" style="1" customWidth="1"/>
    <col min="2060" max="2061" width="3.625" style="1" customWidth="1"/>
    <col min="2062" max="2063" width="3.75" style="1" customWidth="1"/>
    <col min="2064" max="2064" width="12" style="1" customWidth="1"/>
    <col min="2065" max="2066" width="7.5" style="1" customWidth="1"/>
    <col min="2067" max="2067" width="3.625" style="1" customWidth="1"/>
    <col min="2068" max="2068" width="1" style="1" customWidth="1"/>
    <col min="2069" max="2077" width="9" style="1"/>
    <col min="2078" max="2079" width="0" style="1" hidden="1" customWidth="1"/>
    <col min="2080" max="2304" width="9" style="1"/>
    <col min="2305" max="2305" width="3.625" style="1" customWidth="1"/>
    <col min="2306" max="2309" width="3.75" style="1" customWidth="1"/>
    <col min="2310" max="2310" width="4.75" style="1" customWidth="1"/>
    <col min="2311" max="2312" width="4.375" style="1" customWidth="1"/>
    <col min="2313" max="2313" width="3.625" style="1" customWidth="1"/>
    <col min="2314" max="2315" width="3.75" style="1" customWidth="1"/>
    <col min="2316" max="2317" width="3.625" style="1" customWidth="1"/>
    <col min="2318" max="2319" width="3.75" style="1" customWidth="1"/>
    <col min="2320" max="2320" width="12" style="1" customWidth="1"/>
    <col min="2321" max="2322" width="7.5" style="1" customWidth="1"/>
    <col min="2323" max="2323" width="3.625" style="1" customWidth="1"/>
    <col min="2324" max="2324" width="1" style="1" customWidth="1"/>
    <col min="2325" max="2333" width="9" style="1"/>
    <col min="2334" max="2335" width="0" style="1" hidden="1" customWidth="1"/>
    <col min="2336" max="2560" width="9" style="1"/>
    <col min="2561" max="2561" width="3.625" style="1" customWidth="1"/>
    <col min="2562" max="2565" width="3.75" style="1" customWidth="1"/>
    <col min="2566" max="2566" width="4.75" style="1" customWidth="1"/>
    <col min="2567" max="2568" width="4.375" style="1" customWidth="1"/>
    <col min="2569" max="2569" width="3.625" style="1" customWidth="1"/>
    <col min="2570" max="2571" width="3.75" style="1" customWidth="1"/>
    <col min="2572" max="2573" width="3.625" style="1" customWidth="1"/>
    <col min="2574" max="2575" width="3.75" style="1" customWidth="1"/>
    <col min="2576" max="2576" width="12" style="1" customWidth="1"/>
    <col min="2577" max="2578" width="7.5" style="1" customWidth="1"/>
    <col min="2579" max="2579" width="3.625" style="1" customWidth="1"/>
    <col min="2580" max="2580" width="1" style="1" customWidth="1"/>
    <col min="2581" max="2589" width="9" style="1"/>
    <col min="2590" max="2591" width="0" style="1" hidden="1" customWidth="1"/>
    <col min="2592" max="2816" width="9" style="1"/>
    <col min="2817" max="2817" width="3.625" style="1" customWidth="1"/>
    <col min="2818" max="2821" width="3.75" style="1" customWidth="1"/>
    <col min="2822" max="2822" width="4.75" style="1" customWidth="1"/>
    <col min="2823" max="2824" width="4.375" style="1" customWidth="1"/>
    <col min="2825" max="2825" width="3.625" style="1" customWidth="1"/>
    <col min="2826" max="2827" width="3.75" style="1" customWidth="1"/>
    <col min="2828" max="2829" width="3.625" style="1" customWidth="1"/>
    <col min="2830" max="2831" width="3.75" style="1" customWidth="1"/>
    <col min="2832" max="2832" width="12" style="1" customWidth="1"/>
    <col min="2833" max="2834" width="7.5" style="1" customWidth="1"/>
    <col min="2835" max="2835" width="3.625" style="1" customWidth="1"/>
    <col min="2836" max="2836" width="1" style="1" customWidth="1"/>
    <col min="2837" max="2845" width="9" style="1"/>
    <col min="2846" max="2847" width="0" style="1" hidden="1" customWidth="1"/>
    <col min="2848" max="3072" width="9" style="1"/>
    <col min="3073" max="3073" width="3.625" style="1" customWidth="1"/>
    <col min="3074" max="3077" width="3.75" style="1" customWidth="1"/>
    <col min="3078" max="3078" width="4.75" style="1" customWidth="1"/>
    <col min="3079" max="3080" width="4.375" style="1" customWidth="1"/>
    <col min="3081" max="3081" width="3.625" style="1" customWidth="1"/>
    <col min="3082" max="3083" width="3.75" style="1" customWidth="1"/>
    <col min="3084" max="3085" width="3.625" style="1" customWidth="1"/>
    <col min="3086" max="3087" width="3.75" style="1" customWidth="1"/>
    <col min="3088" max="3088" width="12" style="1" customWidth="1"/>
    <col min="3089" max="3090" width="7.5" style="1" customWidth="1"/>
    <col min="3091" max="3091" width="3.625" style="1" customWidth="1"/>
    <col min="3092" max="3092" width="1" style="1" customWidth="1"/>
    <col min="3093" max="3101" width="9" style="1"/>
    <col min="3102" max="3103" width="0" style="1" hidden="1" customWidth="1"/>
    <col min="3104" max="3328" width="9" style="1"/>
    <col min="3329" max="3329" width="3.625" style="1" customWidth="1"/>
    <col min="3330" max="3333" width="3.75" style="1" customWidth="1"/>
    <col min="3334" max="3334" width="4.75" style="1" customWidth="1"/>
    <col min="3335" max="3336" width="4.375" style="1" customWidth="1"/>
    <col min="3337" max="3337" width="3.625" style="1" customWidth="1"/>
    <col min="3338" max="3339" width="3.75" style="1" customWidth="1"/>
    <col min="3340" max="3341" width="3.625" style="1" customWidth="1"/>
    <col min="3342" max="3343" width="3.75" style="1" customWidth="1"/>
    <col min="3344" max="3344" width="12" style="1" customWidth="1"/>
    <col min="3345" max="3346" width="7.5" style="1" customWidth="1"/>
    <col min="3347" max="3347" width="3.625" style="1" customWidth="1"/>
    <col min="3348" max="3348" width="1" style="1" customWidth="1"/>
    <col min="3349" max="3357" width="9" style="1"/>
    <col min="3358" max="3359" width="0" style="1" hidden="1" customWidth="1"/>
    <col min="3360" max="3584" width="9" style="1"/>
    <col min="3585" max="3585" width="3.625" style="1" customWidth="1"/>
    <col min="3586" max="3589" width="3.75" style="1" customWidth="1"/>
    <col min="3590" max="3590" width="4.75" style="1" customWidth="1"/>
    <col min="3591" max="3592" width="4.375" style="1" customWidth="1"/>
    <col min="3593" max="3593" width="3.625" style="1" customWidth="1"/>
    <col min="3594" max="3595" width="3.75" style="1" customWidth="1"/>
    <col min="3596" max="3597" width="3.625" style="1" customWidth="1"/>
    <col min="3598" max="3599" width="3.75" style="1" customWidth="1"/>
    <col min="3600" max="3600" width="12" style="1" customWidth="1"/>
    <col min="3601" max="3602" width="7.5" style="1" customWidth="1"/>
    <col min="3603" max="3603" width="3.625" style="1" customWidth="1"/>
    <col min="3604" max="3604" width="1" style="1" customWidth="1"/>
    <col min="3605" max="3613" width="9" style="1"/>
    <col min="3614" max="3615" width="0" style="1" hidden="1" customWidth="1"/>
    <col min="3616" max="3840" width="9" style="1"/>
    <col min="3841" max="3841" width="3.625" style="1" customWidth="1"/>
    <col min="3842" max="3845" width="3.75" style="1" customWidth="1"/>
    <col min="3846" max="3846" width="4.75" style="1" customWidth="1"/>
    <col min="3847" max="3848" width="4.375" style="1" customWidth="1"/>
    <col min="3849" max="3849" width="3.625" style="1" customWidth="1"/>
    <col min="3850" max="3851" width="3.75" style="1" customWidth="1"/>
    <col min="3852" max="3853" width="3.625" style="1" customWidth="1"/>
    <col min="3854" max="3855" width="3.75" style="1" customWidth="1"/>
    <col min="3856" max="3856" width="12" style="1" customWidth="1"/>
    <col min="3857" max="3858" width="7.5" style="1" customWidth="1"/>
    <col min="3859" max="3859" width="3.625" style="1" customWidth="1"/>
    <col min="3860" max="3860" width="1" style="1" customWidth="1"/>
    <col min="3861" max="3869" width="9" style="1"/>
    <col min="3870" max="3871" width="0" style="1" hidden="1" customWidth="1"/>
    <col min="3872" max="4096" width="9" style="1"/>
    <col min="4097" max="4097" width="3.625" style="1" customWidth="1"/>
    <col min="4098" max="4101" width="3.75" style="1" customWidth="1"/>
    <col min="4102" max="4102" width="4.75" style="1" customWidth="1"/>
    <col min="4103" max="4104" width="4.375" style="1" customWidth="1"/>
    <col min="4105" max="4105" width="3.625" style="1" customWidth="1"/>
    <col min="4106" max="4107" width="3.75" style="1" customWidth="1"/>
    <col min="4108" max="4109" width="3.625" style="1" customWidth="1"/>
    <col min="4110" max="4111" width="3.75" style="1" customWidth="1"/>
    <col min="4112" max="4112" width="12" style="1" customWidth="1"/>
    <col min="4113" max="4114" width="7.5" style="1" customWidth="1"/>
    <col min="4115" max="4115" width="3.625" style="1" customWidth="1"/>
    <col min="4116" max="4116" width="1" style="1" customWidth="1"/>
    <col min="4117" max="4125" width="9" style="1"/>
    <col min="4126" max="4127" width="0" style="1" hidden="1" customWidth="1"/>
    <col min="4128" max="4352" width="9" style="1"/>
    <col min="4353" max="4353" width="3.625" style="1" customWidth="1"/>
    <col min="4354" max="4357" width="3.75" style="1" customWidth="1"/>
    <col min="4358" max="4358" width="4.75" style="1" customWidth="1"/>
    <col min="4359" max="4360" width="4.375" style="1" customWidth="1"/>
    <col min="4361" max="4361" width="3.625" style="1" customWidth="1"/>
    <col min="4362" max="4363" width="3.75" style="1" customWidth="1"/>
    <col min="4364" max="4365" width="3.625" style="1" customWidth="1"/>
    <col min="4366" max="4367" width="3.75" style="1" customWidth="1"/>
    <col min="4368" max="4368" width="12" style="1" customWidth="1"/>
    <col min="4369" max="4370" width="7.5" style="1" customWidth="1"/>
    <col min="4371" max="4371" width="3.625" style="1" customWidth="1"/>
    <col min="4372" max="4372" width="1" style="1" customWidth="1"/>
    <col min="4373" max="4381" width="9" style="1"/>
    <col min="4382" max="4383" width="0" style="1" hidden="1" customWidth="1"/>
    <col min="4384" max="4608" width="9" style="1"/>
    <col min="4609" max="4609" width="3.625" style="1" customWidth="1"/>
    <col min="4610" max="4613" width="3.75" style="1" customWidth="1"/>
    <col min="4614" max="4614" width="4.75" style="1" customWidth="1"/>
    <col min="4615" max="4616" width="4.375" style="1" customWidth="1"/>
    <col min="4617" max="4617" width="3.625" style="1" customWidth="1"/>
    <col min="4618" max="4619" width="3.75" style="1" customWidth="1"/>
    <col min="4620" max="4621" width="3.625" style="1" customWidth="1"/>
    <col min="4622" max="4623" width="3.75" style="1" customWidth="1"/>
    <col min="4624" max="4624" width="12" style="1" customWidth="1"/>
    <col min="4625" max="4626" width="7.5" style="1" customWidth="1"/>
    <col min="4627" max="4627" width="3.625" style="1" customWidth="1"/>
    <col min="4628" max="4628" width="1" style="1" customWidth="1"/>
    <col min="4629" max="4637" width="9" style="1"/>
    <col min="4638" max="4639" width="0" style="1" hidden="1" customWidth="1"/>
    <col min="4640" max="4864" width="9" style="1"/>
    <col min="4865" max="4865" width="3.625" style="1" customWidth="1"/>
    <col min="4866" max="4869" width="3.75" style="1" customWidth="1"/>
    <col min="4870" max="4870" width="4.75" style="1" customWidth="1"/>
    <col min="4871" max="4872" width="4.375" style="1" customWidth="1"/>
    <col min="4873" max="4873" width="3.625" style="1" customWidth="1"/>
    <col min="4874" max="4875" width="3.75" style="1" customWidth="1"/>
    <col min="4876" max="4877" width="3.625" style="1" customWidth="1"/>
    <col min="4878" max="4879" width="3.75" style="1" customWidth="1"/>
    <col min="4880" max="4880" width="12" style="1" customWidth="1"/>
    <col min="4881" max="4882" width="7.5" style="1" customWidth="1"/>
    <col min="4883" max="4883" width="3.625" style="1" customWidth="1"/>
    <col min="4884" max="4884" width="1" style="1" customWidth="1"/>
    <col min="4885" max="4893" width="9" style="1"/>
    <col min="4894" max="4895" width="0" style="1" hidden="1" customWidth="1"/>
    <col min="4896" max="5120" width="9" style="1"/>
    <col min="5121" max="5121" width="3.625" style="1" customWidth="1"/>
    <col min="5122" max="5125" width="3.75" style="1" customWidth="1"/>
    <col min="5126" max="5126" width="4.75" style="1" customWidth="1"/>
    <col min="5127" max="5128" width="4.375" style="1" customWidth="1"/>
    <col min="5129" max="5129" width="3.625" style="1" customWidth="1"/>
    <col min="5130" max="5131" width="3.75" style="1" customWidth="1"/>
    <col min="5132" max="5133" width="3.625" style="1" customWidth="1"/>
    <col min="5134" max="5135" width="3.75" style="1" customWidth="1"/>
    <col min="5136" max="5136" width="12" style="1" customWidth="1"/>
    <col min="5137" max="5138" width="7.5" style="1" customWidth="1"/>
    <col min="5139" max="5139" width="3.625" style="1" customWidth="1"/>
    <col min="5140" max="5140" width="1" style="1" customWidth="1"/>
    <col min="5141" max="5149" width="9" style="1"/>
    <col min="5150" max="5151" width="0" style="1" hidden="1" customWidth="1"/>
    <col min="5152" max="5376" width="9" style="1"/>
    <col min="5377" max="5377" width="3.625" style="1" customWidth="1"/>
    <col min="5378" max="5381" width="3.75" style="1" customWidth="1"/>
    <col min="5382" max="5382" width="4.75" style="1" customWidth="1"/>
    <col min="5383" max="5384" width="4.375" style="1" customWidth="1"/>
    <col min="5385" max="5385" width="3.625" style="1" customWidth="1"/>
    <col min="5386" max="5387" width="3.75" style="1" customWidth="1"/>
    <col min="5388" max="5389" width="3.625" style="1" customWidth="1"/>
    <col min="5390" max="5391" width="3.75" style="1" customWidth="1"/>
    <col min="5392" max="5392" width="12" style="1" customWidth="1"/>
    <col min="5393" max="5394" width="7.5" style="1" customWidth="1"/>
    <col min="5395" max="5395" width="3.625" style="1" customWidth="1"/>
    <col min="5396" max="5396" width="1" style="1" customWidth="1"/>
    <col min="5397" max="5405" width="9" style="1"/>
    <col min="5406" max="5407" width="0" style="1" hidden="1" customWidth="1"/>
    <col min="5408" max="5632" width="9" style="1"/>
    <col min="5633" max="5633" width="3.625" style="1" customWidth="1"/>
    <col min="5634" max="5637" width="3.75" style="1" customWidth="1"/>
    <col min="5638" max="5638" width="4.75" style="1" customWidth="1"/>
    <col min="5639" max="5640" width="4.375" style="1" customWidth="1"/>
    <col min="5641" max="5641" width="3.625" style="1" customWidth="1"/>
    <col min="5642" max="5643" width="3.75" style="1" customWidth="1"/>
    <col min="5644" max="5645" width="3.625" style="1" customWidth="1"/>
    <col min="5646" max="5647" width="3.75" style="1" customWidth="1"/>
    <col min="5648" max="5648" width="12" style="1" customWidth="1"/>
    <col min="5649" max="5650" width="7.5" style="1" customWidth="1"/>
    <col min="5651" max="5651" width="3.625" style="1" customWidth="1"/>
    <col min="5652" max="5652" width="1" style="1" customWidth="1"/>
    <col min="5653" max="5661" width="9" style="1"/>
    <col min="5662" max="5663" width="0" style="1" hidden="1" customWidth="1"/>
    <col min="5664" max="5888" width="9" style="1"/>
    <col min="5889" max="5889" width="3.625" style="1" customWidth="1"/>
    <col min="5890" max="5893" width="3.75" style="1" customWidth="1"/>
    <col min="5894" max="5894" width="4.75" style="1" customWidth="1"/>
    <col min="5895" max="5896" width="4.375" style="1" customWidth="1"/>
    <col min="5897" max="5897" width="3.625" style="1" customWidth="1"/>
    <col min="5898" max="5899" width="3.75" style="1" customWidth="1"/>
    <col min="5900" max="5901" width="3.625" style="1" customWidth="1"/>
    <col min="5902" max="5903" width="3.75" style="1" customWidth="1"/>
    <col min="5904" max="5904" width="12" style="1" customWidth="1"/>
    <col min="5905" max="5906" width="7.5" style="1" customWidth="1"/>
    <col min="5907" max="5907" width="3.625" style="1" customWidth="1"/>
    <col min="5908" max="5908" width="1" style="1" customWidth="1"/>
    <col min="5909" max="5917" width="9" style="1"/>
    <col min="5918" max="5919" width="0" style="1" hidden="1" customWidth="1"/>
    <col min="5920" max="6144" width="9" style="1"/>
    <col min="6145" max="6145" width="3.625" style="1" customWidth="1"/>
    <col min="6146" max="6149" width="3.75" style="1" customWidth="1"/>
    <col min="6150" max="6150" width="4.75" style="1" customWidth="1"/>
    <col min="6151" max="6152" width="4.375" style="1" customWidth="1"/>
    <col min="6153" max="6153" width="3.625" style="1" customWidth="1"/>
    <col min="6154" max="6155" width="3.75" style="1" customWidth="1"/>
    <col min="6156" max="6157" width="3.625" style="1" customWidth="1"/>
    <col min="6158" max="6159" width="3.75" style="1" customWidth="1"/>
    <col min="6160" max="6160" width="12" style="1" customWidth="1"/>
    <col min="6161" max="6162" width="7.5" style="1" customWidth="1"/>
    <col min="6163" max="6163" width="3.625" style="1" customWidth="1"/>
    <col min="6164" max="6164" width="1" style="1" customWidth="1"/>
    <col min="6165" max="6173" width="9" style="1"/>
    <col min="6174" max="6175" width="0" style="1" hidden="1" customWidth="1"/>
    <col min="6176" max="6400" width="9" style="1"/>
    <col min="6401" max="6401" width="3.625" style="1" customWidth="1"/>
    <col min="6402" max="6405" width="3.75" style="1" customWidth="1"/>
    <col min="6406" max="6406" width="4.75" style="1" customWidth="1"/>
    <col min="6407" max="6408" width="4.375" style="1" customWidth="1"/>
    <col min="6409" max="6409" width="3.625" style="1" customWidth="1"/>
    <col min="6410" max="6411" width="3.75" style="1" customWidth="1"/>
    <col min="6412" max="6413" width="3.625" style="1" customWidth="1"/>
    <col min="6414" max="6415" width="3.75" style="1" customWidth="1"/>
    <col min="6416" max="6416" width="12" style="1" customWidth="1"/>
    <col min="6417" max="6418" width="7.5" style="1" customWidth="1"/>
    <col min="6419" max="6419" width="3.625" style="1" customWidth="1"/>
    <col min="6420" max="6420" width="1" style="1" customWidth="1"/>
    <col min="6421" max="6429" width="9" style="1"/>
    <col min="6430" max="6431" width="0" style="1" hidden="1" customWidth="1"/>
    <col min="6432" max="6656" width="9" style="1"/>
    <col min="6657" max="6657" width="3.625" style="1" customWidth="1"/>
    <col min="6658" max="6661" width="3.75" style="1" customWidth="1"/>
    <col min="6662" max="6662" width="4.75" style="1" customWidth="1"/>
    <col min="6663" max="6664" width="4.375" style="1" customWidth="1"/>
    <col min="6665" max="6665" width="3.625" style="1" customWidth="1"/>
    <col min="6666" max="6667" width="3.75" style="1" customWidth="1"/>
    <col min="6668" max="6669" width="3.625" style="1" customWidth="1"/>
    <col min="6670" max="6671" width="3.75" style="1" customWidth="1"/>
    <col min="6672" max="6672" width="12" style="1" customWidth="1"/>
    <col min="6673" max="6674" width="7.5" style="1" customWidth="1"/>
    <col min="6675" max="6675" width="3.625" style="1" customWidth="1"/>
    <col min="6676" max="6676" width="1" style="1" customWidth="1"/>
    <col min="6677" max="6685" width="9" style="1"/>
    <col min="6686" max="6687" width="0" style="1" hidden="1" customWidth="1"/>
    <col min="6688" max="6912" width="9" style="1"/>
    <col min="6913" max="6913" width="3.625" style="1" customWidth="1"/>
    <col min="6914" max="6917" width="3.75" style="1" customWidth="1"/>
    <col min="6918" max="6918" width="4.75" style="1" customWidth="1"/>
    <col min="6919" max="6920" width="4.375" style="1" customWidth="1"/>
    <col min="6921" max="6921" width="3.625" style="1" customWidth="1"/>
    <col min="6922" max="6923" width="3.75" style="1" customWidth="1"/>
    <col min="6924" max="6925" width="3.625" style="1" customWidth="1"/>
    <col min="6926" max="6927" width="3.75" style="1" customWidth="1"/>
    <col min="6928" max="6928" width="12" style="1" customWidth="1"/>
    <col min="6929" max="6930" width="7.5" style="1" customWidth="1"/>
    <col min="6931" max="6931" width="3.625" style="1" customWidth="1"/>
    <col min="6932" max="6932" width="1" style="1" customWidth="1"/>
    <col min="6933" max="6941" width="9" style="1"/>
    <col min="6942" max="6943" width="0" style="1" hidden="1" customWidth="1"/>
    <col min="6944" max="7168" width="9" style="1"/>
    <col min="7169" max="7169" width="3.625" style="1" customWidth="1"/>
    <col min="7170" max="7173" width="3.75" style="1" customWidth="1"/>
    <col min="7174" max="7174" width="4.75" style="1" customWidth="1"/>
    <col min="7175" max="7176" width="4.375" style="1" customWidth="1"/>
    <col min="7177" max="7177" width="3.625" style="1" customWidth="1"/>
    <col min="7178" max="7179" width="3.75" style="1" customWidth="1"/>
    <col min="7180" max="7181" width="3.625" style="1" customWidth="1"/>
    <col min="7182" max="7183" width="3.75" style="1" customWidth="1"/>
    <col min="7184" max="7184" width="12" style="1" customWidth="1"/>
    <col min="7185" max="7186" width="7.5" style="1" customWidth="1"/>
    <col min="7187" max="7187" width="3.625" style="1" customWidth="1"/>
    <col min="7188" max="7188" width="1" style="1" customWidth="1"/>
    <col min="7189" max="7197" width="9" style="1"/>
    <col min="7198" max="7199" width="0" style="1" hidden="1" customWidth="1"/>
    <col min="7200" max="7424" width="9" style="1"/>
    <col min="7425" max="7425" width="3.625" style="1" customWidth="1"/>
    <col min="7426" max="7429" width="3.75" style="1" customWidth="1"/>
    <col min="7430" max="7430" width="4.75" style="1" customWidth="1"/>
    <col min="7431" max="7432" width="4.375" style="1" customWidth="1"/>
    <col min="7433" max="7433" width="3.625" style="1" customWidth="1"/>
    <col min="7434" max="7435" width="3.75" style="1" customWidth="1"/>
    <col min="7436" max="7437" width="3.625" style="1" customWidth="1"/>
    <col min="7438" max="7439" width="3.75" style="1" customWidth="1"/>
    <col min="7440" max="7440" width="12" style="1" customWidth="1"/>
    <col min="7441" max="7442" width="7.5" style="1" customWidth="1"/>
    <col min="7443" max="7443" width="3.625" style="1" customWidth="1"/>
    <col min="7444" max="7444" width="1" style="1" customWidth="1"/>
    <col min="7445" max="7453" width="9" style="1"/>
    <col min="7454" max="7455" width="0" style="1" hidden="1" customWidth="1"/>
    <col min="7456" max="7680" width="9" style="1"/>
    <col min="7681" max="7681" width="3.625" style="1" customWidth="1"/>
    <col min="7682" max="7685" width="3.75" style="1" customWidth="1"/>
    <col min="7686" max="7686" width="4.75" style="1" customWidth="1"/>
    <col min="7687" max="7688" width="4.375" style="1" customWidth="1"/>
    <col min="7689" max="7689" width="3.625" style="1" customWidth="1"/>
    <col min="7690" max="7691" width="3.75" style="1" customWidth="1"/>
    <col min="7692" max="7693" width="3.625" style="1" customWidth="1"/>
    <col min="7694" max="7695" width="3.75" style="1" customWidth="1"/>
    <col min="7696" max="7696" width="12" style="1" customWidth="1"/>
    <col min="7697" max="7698" width="7.5" style="1" customWidth="1"/>
    <col min="7699" max="7699" width="3.625" style="1" customWidth="1"/>
    <col min="7700" max="7700" width="1" style="1" customWidth="1"/>
    <col min="7701" max="7709" width="9" style="1"/>
    <col min="7710" max="7711" width="0" style="1" hidden="1" customWidth="1"/>
    <col min="7712" max="7936" width="9" style="1"/>
    <col min="7937" max="7937" width="3.625" style="1" customWidth="1"/>
    <col min="7938" max="7941" width="3.75" style="1" customWidth="1"/>
    <col min="7942" max="7942" width="4.75" style="1" customWidth="1"/>
    <col min="7943" max="7944" width="4.375" style="1" customWidth="1"/>
    <col min="7945" max="7945" width="3.625" style="1" customWidth="1"/>
    <col min="7946" max="7947" width="3.75" style="1" customWidth="1"/>
    <col min="7948" max="7949" width="3.625" style="1" customWidth="1"/>
    <col min="7950" max="7951" width="3.75" style="1" customWidth="1"/>
    <col min="7952" max="7952" width="12" style="1" customWidth="1"/>
    <col min="7953" max="7954" width="7.5" style="1" customWidth="1"/>
    <col min="7955" max="7955" width="3.625" style="1" customWidth="1"/>
    <col min="7956" max="7956" width="1" style="1" customWidth="1"/>
    <col min="7957" max="7965" width="9" style="1"/>
    <col min="7966" max="7967" width="0" style="1" hidden="1" customWidth="1"/>
    <col min="7968" max="8192" width="9" style="1"/>
    <col min="8193" max="8193" width="3.625" style="1" customWidth="1"/>
    <col min="8194" max="8197" width="3.75" style="1" customWidth="1"/>
    <col min="8198" max="8198" width="4.75" style="1" customWidth="1"/>
    <col min="8199" max="8200" width="4.375" style="1" customWidth="1"/>
    <col min="8201" max="8201" width="3.625" style="1" customWidth="1"/>
    <col min="8202" max="8203" width="3.75" style="1" customWidth="1"/>
    <col min="8204" max="8205" width="3.625" style="1" customWidth="1"/>
    <col min="8206" max="8207" width="3.75" style="1" customWidth="1"/>
    <col min="8208" max="8208" width="12" style="1" customWidth="1"/>
    <col min="8209" max="8210" width="7.5" style="1" customWidth="1"/>
    <col min="8211" max="8211" width="3.625" style="1" customWidth="1"/>
    <col min="8212" max="8212" width="1" style="1" customWidth="1"/>
    <col min="8213" max="8221" width="9" style="1"/>
    <col min="8222" max="8223" width="0" style="1" hidden="1" customWidth="1"/>
    <col min="8224" max="8448" width="9" style="1"/>
    <col min="8449" max="8449" width="3.625" style="1" customWidth="1"/>
    <col min="8450" max="8453" width="3.75" style="1" customWidth="1"/>
    <col min="8454" max="8454" width="4.75" style="1" customWidth="1"/>
    <col min="8455" max="8456" width="4.375" style="1" customWidth="1"/>
    <col min="8457" max="8457" width="3.625" style="1" customWidth="1"/>
    <col min="8458" max="8459" width="3.75" style="1" customWidth="1"/>
    <col min="8460" max="8461" width="3.625" style="1" customWidth="1"/>
    <col min="8462" max="8463" width="3.75" style="1" customWidth="1"/>
    <col min="8464" max="8464" width="12" style="1" customWidth="1"/>
    <col min="8465" max="8466" width="7.5" style="1" customWidth="1"/>
    <col min="8467" max="8467" width="3.625" style="1" customWidth="1"/>
    <col min="8468" max="8468" width="1" style="1" customWidth="1"/>
    <col min="8469" max="8477" width="9" style="1"/>
    <col min="8478" max="8479" width="0" style="1" hidden="1" customWidth="1"/>
    <col min="8480" max="8704" width="9" style="1"/>
    <col min="8705" max="8705" width="3.625" style="1" customWidth="1"/>
    <col min="8706" max="8709" width="3.75" style="1" customWidth="1"/>
    <col min="8710" max="8710" width="4.75" style="1" customWidth="1"/>
    <col min="8711" max="8712" width="4.375" style="1" customWidth="1"/>
    <col min="8713" max="8713" width="3.625" style="1" customWidth="1"/>
    <col min="8714" max="8715" width="3.75" style="1" customWidth="1"/>
    <col min="8716" max="8717" width="3.625" style="1" customWidth="1"/>
    <col min="8718" max="8719" width="3.75" style="1" customWidth="1"/>
    <col min="8720" max="8720" width="12" style="1" customWidth="1"/>
    <col min="8721" max="8722" width="7.5" style="1" customWidth="1"/>
    <col min="8723" max="8723" width="3.625" style="1" customWidth="1"/>
    <col min="8724" max="8724" width="1" style="1" customWidth="1"/>
    <col min="8725" max="8733" width="9" style="1"/>
    <col min="8734" max="8735" width="0" style="1" hidden="1" customWidth="1"/>
    <col min="8736" max="8960" width="9" style="1"/>
    <col min="8961" max="8961" width="3.625" style="1" customWidth="1"/>
    <col min="8962" max="8965" width="3.75" style="1" customWidth="1"/>
    <col min="8966" max="8966" width="4.75" style="1" customWidth="1"/>
    <col min="8967" max="8968" width="4.375" style="1" customWidth="1"/>
    <col min="8969" max="8969" width="3.625" style="1" customWidth="1"/>
    <col min="8970" max="8971" width="3.75" style="1" customWidth="1"/>
    <col min="8972" max="8973" width="3.625" style="1" customWidth="1"/>
    <col min="8974" max="8975" width="3.75" style="1" customWidth="1"/>
    <col min="8976" max="8976" width="12" style="1" customWidth="1"/>
    <col min="8977" max="8978" width="7.5" style="1" customWidth="1"/>
    <col min="8979" max="8979" width="3.625" style="1" customWidth="1"/>
    <col min="8980" max="8980" width="1" style="1" customWidth="1"/>
    <col min="8981" max="8989" width="9" style="1"/>
    <col min="8990" max="8991" width="0" style="1" hidden="1" customWidth="1"/>
    <col min="8992" max="9216" width="9" style="1"/>
    <col min="9217" max="9217" width="3.625" style="1" customWidth="1"/>
    <col min="9218" max="9221" width="3.75" style="1" customWidth="1"/>
    <col min="9222" max="9222" width="4.75" style="1" customWidth="1"/>
    <col min="9223" max="9224" width="4.375" style="1" customWidth="1"/>
    <col min="9225" max="9225" width="3.625" style="1" customWidth="1"/>
    <col min="9226" max="9227" width="3.75" style="1" customWidth="1"/>
    <col min="9228" max="9229" width="3.625" style="1" customWidth="1"/>
    <col min="9230" max="9231" width="3.75" style="1" customWidth="1"/>
    <col min="9232" max="9232" width="12" style="1" customWidth="1"/>
    <col min="9233" max="9234" width="7.5" style="1" customWidth="1"/>
    <col min="9235" max="9235" width="3.625" style="1" customWidth="1"/>
    <col min="9236" max="9236" width="1" style="1" customWidth="1"/>
    <col min="9237" max="9245" width="9" style="1"/>
    <col min="9246" max="9247" width="0" style="1" hidden="1" customWidth="1"/>
    <col min="9248" max="9472" width="9" style="1"/>
    <col min="9473" max="9473" width="3.625" style="1" customWidth="1"/>
    <col min="9474" max="9477" width="3.75" style="1" customWidth="1"/>
    <col min="9478" max="9478" width="4.75" style="1" customWidth="1"/>
    <col min="9479" max="9480" width="4.375" style="1" customWidth="1"/>
    <col min="9481" max="9481" width="3.625" style="1" customWidth="1"/>
    <col min="9482" max="9483" width="3.75" style="1" customWidth="1"/>
    <col min="9484" max="9485" width="3.625" style="1" customWidth="1"/>
    <col min="9486" max="9487" width="3.75" style="1" customWidth="1"/>
    <col min="9488" max="9488" width="12" style="1" customWidth="1"/>
    <col min="9489" max="9490" width="7.5" style="1" customWidth="1"/>
    <col min="9491" max="9491" width="3.625" style="1" customWidth="1"/>
    <col min="9492" max="9492" width="1" style="1" customWidth="1"/>
    <col min="9493" max="9501" width="9" style="1"/>
    <col min="9502" max="9503" width="0" style="1" hidden="1" customWidth="1"/>
    <col min="9504" max="9728" width="9" style="1"/>
    <col min="9729" max="9729" width="3.625" style="1" customWidth="1"/>
    <col min="9730" max="9733" width="3.75" style="1" customWidth="1"/>
    <col min="9734" max="9734" width="4.75" style="1" customWidth="1"/>
    <col min="9735" max="9736" width="4.375" style="1" customWidth="1"/>
    <col min="9737" max="9737" width="3.625" style="1" customWidth="1"/>
    <col min="9738" max="9739" width="3.75" style="1" customWidth="1"/>
    <col min="9740" max="9741" width="3.625" style="1" customWidth="1"/>
    <col min="9742" max="9743" width="3.75" style="1" customWidth="1"/>
    <col min="9744" max="9744" width="12" style="1" customWidth="1"/>
    <col min="9745" max="9746" width="7.5" style="1" customWidth="1"/>
    <col min="9747" max="9747" width="3.625" style="1" customWidth="1"/>
    <col min="9748" max="9748" width="1" style="1" customWidth="1"/>
    <col min="9749" max="9757" width="9" style="1"/>
    <col min="9758" max="9759" width="0" style="1" hidden="1" customWidth="1"/>
    <col min="9760" max="9984" width="9" style="1"/>
    <col min="9985" max="9985" width="3.625" style="1" customWidth="1"/>
    <col min="9986" max="9989" width="3.75" style="1" customWidth="1"/>
    <col min="9990" max="9990" width="4.75" style="1" customWidth="1"/>
    <col min="9991" max="9992" width="4.375" style="1" customWidth="1"/>
    <col min="9993" max="9993" width="3.625" style="1" customWidth="1"/>
    <col min="9994" max="9995" width="3.75" style="1" customWidth="1"/>
    <col min="9996" max="9997" width="3.625" style="1" customWidth="1"/>
    <col min="9998" max="9999" width="3.75" style="1" customWidth="1"/>
    <col min="10000" max="10000" width="12" style="1" customWidth="1"/>
    <col min="10001" max="10002" width="7.5" style="1" customWidth="1"/>
    <col min="10003" max="10003" width="3.625" style="1" customWidth="1"/>
    <col min="10004" max="10004" width="1" style="1" customWidth="1"/>
    <col min="10005" max="10013" width="9" style="1"/>
    <col min="10014" max="10015" width="0" style="1" hidden="1" customWidth="1"/>
    <col min="10016" max="10240" width="9" style="1"/>
    <col min="10241" max="10241" width="3.625" style="1" customWidth="1"/>
    <col min="10242" max="10245" width="3.75" style="1" customWidth="1"/>
    <col min="10246" max="10246" width="4.75" style="1" customWidth="1"/>
    <col min="10247" max="10248" width="4.375" style="1" customWidth="1"/>
    <col min="10249" max="10249" width="3.625" style="1" customWidth="1"/>
    <col min="10250" max="10251" width="3.75" style="1" customWidth="1"/>
    <col min="10252" max="10253" width="3.625" style="1" customWidth="1"/>
    <col min="10254" max="10255" width="3.75" style="1" customWidth="1"/>
    <col min="10256" max="10256" width="12" style="1" customWidth="1"/>
    <col min="10257" max="10258" width="7.5" style="1" customWidth="1"/>
    <col min="10259" max="10259" width="3.625" style="1" customWidth="1"/>
    <col min="10260" max="10260" width="1" style="1" customWidth="1"/>
    <col min="10261" max="10269" width="9" style="1"/>
    <col min="10270" max="10271" width="0" style="1" hidden="1" customWidth="1"/>
    <col min="10272" max="10496" width="9" style="1"/>
    <col min="10497" max="10497" width="3.625" style="1" customWidth="1"/>
    <col min="10498" max="10501" width="3.75" style="1" customWidth="1"/>
    <col min="10502" max="10502" width="4.75" style="1" customWidth="1"/>
    <col min="10503" max="10504" width="4.375" style="1" customWidth="1"/>
    <col min="10505" max="10505" width="3.625" style="1" customWidth="1"/>
    <col min="10506" max="10507" width="3.75" style="1" customWidth="1"/>
    <col min="10508" max="10509" width="3.625" style="1" customWidth="1"/>
    <col min="10510" max="10511" width="3.75" style="1" customWidth="1"/>
    <col min="10512" max="10512" width="12" style="1" customWidth="1"/>
    <col min="10513" max="10514" width="7.5" style="1" customWidth="1"/>
    <col min="10515" max="10515" width="3.625" style="1" customWidth="1"/>
    <col min="10516" max="10516" width="1" style="1" customWidth="1"/>
    <col min="10517" max="10525" width="9" style="1"/>
    <col min="10526" max="10527" width="0" style="1" hidden="1" customWidth="1"/>
    <col min="10528" max="10752" width="9" style="1"/>
    <col min="10753" max="10753" width="3.625" style="1" customWidth="1"/>
    <col min="10754" max="10757" width="3.75" style="1" customWidth="1"/>
    <col min="10758" max="10758" width="4.75" style="1" customWidth="1"/>
    <col min="10759" max="10760" width="4.375" style="1" customWidth="1"/>
    <col min="10761" max="10761" width="3.625" style="1" customWidth="1"/>
    <col min="10762" max="10763" width="3.75" style="1" customWidth="1"/>
    <col min="10764" max="10765" width="3.625" style="1" customWidth="1"/>
    <col min="10766" max="10767" width="3.75" style="1" customWidth="1"/>
    <col min="10768" max="10768" width="12" style="1" customWidth="1"/>
    <col min="10769" max="10770" width="7.5" style="1" customWidth="1"/>
    <col min="10771" max="10771" width="3.625" style="1" customWidth="1"/>
    <col min="10772" max="10772" width="1" style="1" customWidth="1"/>
    <col min="10773" max="10781" width="9" style="1"/>
    <col min="10782" max="10783" width="0" style="1" hidden="1" customWidth="1"/>
    <col min="10784" max="11008" width="9" style="1"/>
    <col min="11009" max="11009" width="3.625" style="1" customWidth="1"/>
    <col min="11010" max="11013" width="3.75" style="1" customWidth="1"/>
    <col min="11014" max="11014" width="4.75" style="1" customWidth="1"/>
    <col min="11015" max="11016" width="4.375" style="1" customWidth="1"/>
    <col min="11017" max="11017" width="3.625" style="1" customWidth="1"/>
    <col min="11018" max="11019" width="3.75" style="1" customWidth="1"/>
    <col min="11020" max="11021" width="3.625" style="1" customWidth="1"/>
    <col min="11022" max="11023" width="3.75" style="1" customWidth="1"/>
    <col min="11024" max="11024" width="12" style="1" customWidth="1"/>
    <col min="11025" max="11026" width="7.5" style="1" customWidth="1"/>
    <col min="11027" max="11027" width="3.625" style="1" customWidth="1"/>
    <col min="11028" max="11028" width="1" style="1" customWidth="1"/>
    <col min="11029" max="11037" width="9" style="1"/>
    <col min="11038" max="11039" width="0" style="1" hidden="1" customWidth="1"/>
    <col min="11040" max="11264" width="9" style="1"/>
    <col min="11265" max="11265" width="3.625" style="1" customWidth="1"/>
    <col min="11266" max="11269" width="3.75" style="1" customWidth="1"/>
    <col min="11270" max="11270" width="4.75" style="1" customWidth="1"/>
    <col min="11271" max="11272" width="4.375" style="1" customWidth="1"/>
    <col min="11273" max="11273" width="3.625" style="1" customWidth="1"/>
    <col min="11274" max="11275" width="3.75" style="1" customWidth="1"/>
    <col min="11276" max="11277" width="3.625" style="1" customWidth="1"/>
    <col min="11278" max="11279" width="3.75" style="1" customWidth="1"/>
    <col min="11280" max="11280" width="12" style="1" customWidth="1"/>
    <col min="11281" max="11282" width="7.5" style="1" customWidth="1"/>
    <col min="11283" max="11283" width="3.625" style="1" customWidth="1"/>
    <col min="11284" max="11284" width="1" style="1" customWidth="1"/>
    <col min="11285" max="11293" width="9" style="1"/>
    <col min="11294" max="11295" width="0" style="1" hidden="1" customWidth="1"/>
    <col min="11296" max="11520" width="9" style="1"/>
    <col min="11521" max="11521" width="3.625" style="1" customWidth="1"/>
    <col min="11522" max="11525" width="3.75" style="1" customWidth="1"/>
    <col min="11526" max="11526" width="4.75" style="1" customWidth="1"/>
    <col min="11527" max="11528" width="4.375" style="1" customWidth="1"/>
    <col min="11529" max="11529" width="3.625" style="1" customWidth="1"/>
    <col min="11530" max="11531" width="3.75" style="1" customWidth="1"/>
    <col min="11532" max="11533" width="3.625" style="1" customWidth="1"/>
    <col min="11534" max="11535" width="3.75" style="1" customWidth="1"/>
    <col min="11536" max="11536" width="12" style="1" customWidth="1"/>
    <col min="11537" max="11538" width="7.5" style="1" customWidth="1"/>
    <col min="11539" max="11539" width="3.625" style="1" customWidth="1"/>
    <col min="11540" max="11540" width="1" style="1" customWidth="1"/>
    <col min="11541" max="11549" width="9" style="1"/>
    <col min="11550" max="11551" width="0" style="1" hidden="1" customWidth="1"/>
    <col min="11552" max="11776" width="9" style="1"/>
    <col min="11777" max="11777" width="3.625" style="1" customWidth="1"/>
    <col min="11778" max="11781" width="3.75" style="1" customWidth="1"/>
    <col min="11782" max="11782" width="4.75" style="1" customWidth="1"/>
    <col min="11783" max="11784" width="4.375" style="1" customWidth="1"/>
    <col min="11785" max="11785" width="3.625" style="1" customWidth="1"/>
    <col min="11786" max="11787" width="3.75" style="1" customWidth="1"/>
    <col min="11788" max="11789" width="3.625" style="1" customWidth="1"/>
    <col min="11790" max="11791" width="3.75" style="1" customWidth="1"/>
    <col min="11792" max="11792" width="12" style="1" customWidth="1"/>
    <col min="11793" max="11794" width="7.5" style="1" customWidth="1"/>
    <col min="11795" max="11795" width="3.625" style="1" customWidth="1"/>
    <col min="11796" max="11796" width="1" style="1" customWidth="1"/>
    <col min="11797" max="11805" width="9" style="1"/>
    <col min="11806" max="11807" width="0" style="1" hidden="1" customWidth="1"/>
    <col min="11808" max="12032" width="9" style="1"/>
    <col min="12033" max="12033" width="3.625" style="1" customWidth="1"/>
    <col min="12034" max="12037" width="3.75" style="1" customWidth="1"/>
    <col min="12038" max="12038" width="4.75" style="1" customWidth="1"/>
    <col min="12039" max="12040" width="4.375" style="1" customWidth="1"/>
    <col min="12041" max="12041" width="3.625" style="1" customWidth="1"/>
    <col min="12042" max="12043" width="3.75" style="1" customWidth="1"/>
    <col min="12044" max="12045" width="3.625" style="1" customWidth="1"/>
    <col min="12046" max="12047" width="3.75" style="1" customWidth="1"/>
    <col min="12048" max="12048" width="12" style="1" customWidth="1"/>
    <col min="12049" max="12050" width="7.5" style="1" customWidth="1"/>
    <col min="12051" max="12051" width="3.625" style="1" customWidth="1"/>
    <col min="12052" max="12052" width="1" style="1" customWidth="1"/>
    <col min="12053" max="12061" width="9" style="1"/>
    <col min="12062" max="12063" width="0" style="1" hidden="1" customWidth="1"/>
    <col min="12064" max="12288" width="9" style="1"/>
    <col min="12289" max="12289" width="3.625" style="1" customWidth="1"/>
    <col min="12290" max="12293" width="3.75" style="1" customWidth="1"/>
    <col min="12294" max="12294" width="4.75" style="1" customWidth="1"/>
    <col min="12295" max="12296" width="4.375" style="1" customWidth="1"/>
    <col min="12297" max="12297" width="3.625" style="1" customWidth="1"/>
    <col min="12298" max="12299" width="3.75" style="1" customWidth="1"/>
    <col min="12300" max="12301" width="3.625" style="1" customWidth="1"/>
    <col min="12302" max="12303" width="3.75" style="1" customWidth="1"/>
    <col min="12304" max="12304" width="12" style="1" customWidth="1"/>
    <col min="12305" max="12306" width="7.5" style="1" customWidth="1"/>
    <col min="12307" max="12307" width="3.625" style="1" customWidth="1"/>
    <col min="12308" max="12308" width="1" style="1" customWidth="1"/>
    <col min="12309" max="12317" width="9" style="1"/>
    <col min="12318" max="12319" width="0" style="1" hidden="1" customWidth="1"/>
    <col min="12320" max="12544" width="9" style="1"/>
    <col min="12545" max="12545" width="3.625" style="1" customWidth="1"/>
    <col min="12546" max="12549" width="3.75" style="1" customWidth="1"/>
    <col min="12550" max="12550" width="4.75" style="1" customWidth="1"/>
    <col min="12551" max="12552" width="4.375" style="1" customWidth="1"/>
    <col min="12553" max="12553" width="3.625" style="1" customWidth="1"/>
    <col min="12554" max="12555" width="3.75" style="1" customWidth="1"/>
    <col min="12556" max="12557" width="3.625" style="1" customWidth="1"/>
    <col min="12558" max="12559" width="3.75" style="1" customWidth="1"/>
    <col min="12560" max="12560" width="12" style="1" customWidth="1"/>
    <col min="12561" max="12562" width="7.5" style="1" customWidth="1"/>
    <col min="12563" max="12563" width="3.625" style="1" customWidth="1"/>
    <col min="12564" max="12564" width="1" style="1" customWidth="1"/>
    <col min="12565" max="12573" width="9" style="1"/>
    <col min="12574" max="12575" width="0" style="1" hidden="1" customWidth="1"/>
    <col min="12576" max="12800" width="9" style="1"/>
    <col min="12801" max="12801" width="3.625" style="1" customWidth="1"/>
    <col min="12802" max="12805" width="3.75" style="1" customWidth="1"/>
    <col min="12806" max="12806" width="4.75" style="1" customWidth="1"/>
    <col min="12807" max="12808" width="4.375" style="1" customWidth="1"/>
    <col min="12809" max="12809" width="3.625" style="1" customWidth="1"/>
    <col min="12810" max="12811" width="3.75" style="1" customWidth="1"/>
    <col min="12812" max="12813" width="3.625" style="1" customWidth="1"/>
    <col min="12814" max="12815" width="3.75" style="1" customWidth="1"/>
    <col min="12816" max="12816" width="12" style="1" customWidth="1"/>
    <col min="12817" max="12818" width="7.5" style="1" customWidth="1"/>
    <col min="12819" max="12819" width="3.625" style="1" customWidth="1"/>
    <col min="12820" max="12820" width="1" style="1" customWidth="1"/>
    <col min="12821" max="12829" width="9" style="1"/>
    <col min="12830" max="12831" width="0" style="1" hidden="1" customWidth="1"/>
    <col min="12832" max="13056" width="9" style="1"/>
    <col min="13057" max="13057" width="3.625" style="1" customWidth="1"/>
    <col min="13058" max="13061" width="3.75" style="1" customWidth="1"/>
    <col min="13062" max="13062" width="4.75" style="1" customWidth="1"/>
    <col min="13063" max="13064" width="4.375" style="1" customWidth="1"/>
    <col min="13065" max="13065" width="3.625" style="1" customWidth="1"/>
    <col min="13066" max="13067" width="3.75" style="1" customWidth="1"/>
    <col min="13068" max="13069" width="3.625" style="1" customWidth="1"/>
    <col min="13070" max="13071" width="3.75" style="1" customWidth="1"/>
    <col min="13072" max="13072" width="12" style="1" customWidth="1"/>
    <col min="13073" max="13074" width="7.5" style="1" customWidth="1"/>
    <col min="13075" max="13075" width="3.625" style="1" customWidth="1"/>
    <col min="13076" max="13076" width="1" style="1" customWidth="1"/>
    <col min="13077" max="13085" width="9" style="1"/>
    <col min="13086" max="13087" width="0" style="1" hidden="1" customWidth="1"/>
    <col min="13088" max="13312" width="9" style="1"/>
    <col min="13313" max="13313" width="3.625" style="1" customWidth="1"/>
    <col min="13314" max="13317" width="3.75" style="1" customWidth="1"/>
    <col min="13318" max="13318" width="4.75" style="1" customWidth="1"/>
    <col min="13319" max="13320" width="4.375" style="1" customWidth="1"/>
    <col min="13321" max="13321" width="3.625" style="1" customWidth="1"/>
    <col min="13322" max="13323" width="3.75" style="1" customWidth="1"/>
    <col min="13324" max="13325" width="3.625" style="1" customWidth="1"/>
    <col min="13326" max="13327" width="3.75" style="1" customWidth="1"/>
    <col min="13328" max="13328" width="12" style="1" customWidth="1"/>
    <col min="13329" max="13330" width="7.5" style="1" customWidth="1"/>
    <col min="13331" max="13331" width="3.625" style="1" customWidth="1"/>
    <col min="13332" max="13332" width="1" style="1" customWidth="1"/>
    <col min="13333" max="13341" width="9" style="1"/>
    <col min="13342" max="13343" width="0" style="1" hidden="1" customWidth="1"/>
    <col min="13344" max="13568" width="9" style="1"/>
    <col min="13569" max="13569" width="3.625" style="1" customWidth="1"/>
    <col min="13570" max="13573" width="3.75" style="1" customWidth="1"/>
    <col min="13574" max="13574" width="4.75" style="1" customWidth="1"/>
    <col min="13575" max="13576" width="4.375" style="1" customWidth="1"/>
    <col min="13577" max="13577" width="3.625" style="1" customWidth="1"/>
    <col min="13578" max="13579" width="3.75" style="1" customWidth="1"/>
    <col min="13580" max="13581" width="3.625" style="1" customWidth="1"/>
    <col min="13582" max="13583" width="3.75" style="1" customWidth="1"/>
    <col min="13584" max="13584" width="12" style="1" customWidth="1"/>
    <col min="13585" max="13586" width="7.5" style="1" customWidth="1"/>
    <col min="13587" max="13587" width="3.625" style="1" customWidth="1"/>
    <col min="13588" max="13588" width="1" style="1" customWidth="1"/>
    <col min="13589" max="13597" width="9" style="1"/>
    <col min="13598" max="13599" width="0" style="1" hidden="1" customWidth="1"/>
    <col min="13600" max="13824" width="9" style="1"/>
    <col min="13825" max="13825" width="3.625" style="1" customWidth="1"/>
    <col min="13826" max="13829" width="3.75" style="1" customWidth="1"/>
    <col min="13830" max="13830" width="4.75" style="1" customWidth="1"/>
    <col min="13831" max="13832" width="4.375" style="1" customWidth="1"/>
    <col min="13833" max="13833" width="3.625" style="1" customWidth="1"/>
    <col min="13834" max="13835" width="3.75" style="1" customWidth="1"/>
    <col min="13836" max="13837" width="3.625" style="1" customWidth="1"/>
    <col min="13838" max="13839" width="3.75" style="1" customWidth="1"/>
    <col min="13840" max="13840" width="12" style="1" customWidth="1"/>
    <col min="13841" max="13842" width="7.5" style="1" customWidth="1"/>
    <col min="13843" max="13843" width="3.625" style="1" customWidth="1"/>
    <col min="13844" max="13844" width="1" style="1" customWidth="1"/>
    <col min="13845" max="13853" width="9" style="1"/>
    <col min="13854" max="13855" width="0" style="1" hidden="1" customWidth="1"/>
    <col min="13856" max="14080" width="9" style="1"/>
    <col min="14081" max="14081" width="3.625" style="1" customWidth="1"/>
    <col min="14082" max="14085" width="3.75" style="1" customWidth="1"/>
    <col min="14086" max="14086" width="4.75" style="1" customWidth="1"/>
    <col min="14087" max="14088" width="4.375" style="1" customWidth="1"/>
    <col min="14089" max="14089" width="3.625" style="1" customWidth="1"/>
    <col min="14090" max="14091" width="3.75" style="1" customWidth="1"/>
    <col min="14092" max="14093" width="3.625" style="1" customWidth="1"/>
    <col min="14094" max="14095" width="3.75" style="1" customWidth="1"/>
    <col min="14096" max="14096" width="12" style="1" customWidth="1"/>
    <col min="14097" max="14098" width="7.5" style="1" customWidth="1"/>
    <col min="14099" max="14099" width="3.625" style="1" customWidth="1"/>
    <col min="14100" max="14100" width="1" style="1" customWidth="1"/>
    <col min="14101" max="14109" width="9" style="1"/>
    <col min="14110" max="14111" width="0" style="1" hidden="1" customWidth="1"/>
    <col min="14112" max="14336" width="9" style="1"/>
    <col min="14337" max="14337" width="3.625" style="1" customWidth="1"/>
    <col min="14338" max="14341" width="3.75" style="1" customWidth="1"/>
    <col min="14342" max="14342" width="4.75" style="1" customWidth="1"/>
    <col min="14343" max="14344" width="4.375" style="1" customWidth="1"/>
    <col min="14345" max="14345" width="3.625" style="1" customWidth="1"/>
    <col min="14346" max="14347" width="3.75" style="1" customWidth="1"/>
    <col min="14348" max="14349" width="3.625" style="1" customWidth="1"/>
    <col min="14350" max="14351" width="3.75" style="1" customWidth="1"/>
    <col min="14352" max="14352" width="12" style="1" customWidth="1"/>
    <col min="14353" max="14354" width="7.5" style="1" customWidth="1"/>
    <col min="14355" max="14355" width="3.625" style="1" customWidth="1"/>
    <col min="14356" max="14356" width="1" style="1" customWidth="1"/>
    <col min="14357" max="14365" width="9" style="1"/>
    <col min="14366" max="14367" width="0" style="1" hidden="1" customWidth="1"/>
    <col min="14368" max="14592" width="9" style="1"/>
    <col min="14593" max="14593" width="3.625" style="1" customWidth="1"/>
    <col min="14594" max="14597" width="3.75" style="1" customWidth="1"/>
    <col min="14598" max="14598" width="4.75" style="1" customWidth="1"/>
    <col min="14599" max="14600" width="4.375" style="1" customWidth="1"/>
    <col min="14601" max="14601" width="3.625" style="1" customWidth="1"/>
    <col min="14602" max="14603" width="3.75" style="1" customWidth="1"/>
    <col min="14604" max="14605" width="3.625" style="1" customWidth="1"/>
    <col min="14606" max="14607" width="3.75" style="1" customWidth="1"/>
    <col min="14608" max="14608" width="12" style="1" customWidth="1"/>
    <col min="14609" max="14610" width="7.5" style="1" customWidth="1"/>
    <col min="14611" max="14611" width="3.625" style="1" customWidth="1"/>
    <col min="14612" max="14612" width="1" style="1" customWidth="1"/>
    <col min="14613" max="14621" width="9" style="1"/>
    <col min="14622" max="14623" width="0" style="1" hidden="1" customWidth="1"/>
    <col min="14624" max="14848" width="9" style="1"/>
    <col min="14849" max="14849" width="3.625" style="1" customWidth="1"/>
    <col min="14850" max="14853" width="3.75" style="1" customWidth="1"/>
    <col min="14854" max="14854" width="4.75" style="1" customWidth="1"/>
    <col min="14855" max="14856" width="4.375" style="1" customWidth="1"/>
    <col min="14857" max="14857" width="3.625" style="1" customWidth="1"/>
    <col min="14858" max="14859" width="3.75" style="1" customWidth="1"/>
    <col min="14860" max="14861" width="3.625" style="1" customWidth="1"/>
    <col min="14862" max="14863" width="3.75" style="1" customWidth="1"/>
    <col min="14864" max="14864" width="12" style="1" customWidth="1"/>
    <col min="14865" max="14866" width="7.5" style="1" customWidth="1"/>
    <col min="14867" max="14867" width="3.625" style="1" customWidth="1"/>
    <col min="14868" max="14868" width="1" style="1" customWidth="1"/>
    <col min="14869" max="14877" width="9" style="1"/>
    <col min="14878" max="14879" width="0" style="1" hidden="1" customWidth="1"/>
    <col min="14880" max="15104" width="9" style="1"/>
    <col min="15105" max="15105" width="3.625" style="1" customWidth="1"/>
    <col min="15106" max="15109" width="3.75" style="1" customWidth="1"/>
    <col min="15110" max="15110" width="4.75" style="1" customWidth="1"/>
    <col min="15111" max="15112" width="4.375" style="1" customWidth="1"/>
    <col min="15113" max="15113" width="3.625" style="1" customWidth="1"/>
    <col min="15114" max="15115" width="3.75" style="1" customWidth="1"/>
    <col min="15116" max="15117" width="3.625" style="1" customWidth="1"/>
    <col min="15118" max="15119" width="3.75" style="1" customWidth="1"/>
    <col min="15120" max="15120" width="12" style="1" customWidth="1"/>
    <col min="15121" max="15122" width="7.5" style="1" customWidth="1"/>
    <col min="15123" max="15123" width="3.625" style="1" customWidth="1"/>
    <col min="15124" max="15124" width="1" style="1" customWidth="1"/>
    <col min="15125" max="15133" width="9" style="1"/>
    <col min="15134" max="15135" width="0" style="1" hidden="1" customWidth="1"/>
    <col min="15136" max="15360" width="9" style="1"/>
    <col min="15361" max="15361" width="3.625" style="1" customWidth="1"/>
    <col min="15362" max="15365" width="3.75" style="1" customWidth="1"/>
    <col min="15366" max="15366" width="4.75" style="1" customWidth="1"/>
    <col min="15367" max="15368" width="4.375" style="1" customWidth="1"/>
    <col min="15369" max="15369" width="3.625" style="1" customWidth="1"/>
    <col min="15370" max="15371" width="3.75" style="1" customWidth="1"/>
    <col min="15372" max="15373" width="3.625" style="1" customWidth="1"/>
    <col min="15374" max="15375" width="3.75" style="1" customWidth="1"/>
    <col min="15376" max="15376" width="12" style="1" customWidth="1"/>
    <col min="15377" max="15378" width="7.5" style="1" customWidth="1"/>
    <col min="15379" max="15379" width="3.625" style="1" customWidth="1"/>
    <col min="15380" max="15380" width="1" style="1" customWidth="1"/>
    <col min="15381" max="15389" width="9" style="1"/>
    <col min="15390" max="15391" width="0" style="1" hidden="1" customWidth="1"/>
    <col min="15392" max="15616" width="9" style="1"/>
    <col min="15617" max="15617" width="3.625" style="1" customWidth="1"/>
    <col min="15618" max="15621" width="3.75" style="1" customWidth="1"/>
    <col min="15622" max="15622" width="4.75" style="1" customWidth="1"/>
    <col min="15623" max="15624" width="4.375" style="1" customWidth="1"/>
    <col min="15625" max="15625" width="3.625" style="1" customWidth="1"/>
    <col min="15626" max="15627" width="3.75" style="1" customWidth="1"/>
    <col min="15628" max="15629" width="3.625" style="1" customWidth="1"/>
    <col min="15630" max="15631" width="3.75" style="1" customWidth="1"/>
    <col min="15632" max="15632" width="12" style="1" customWidth="1"/>
    <col min="15633" max="15634" width="7.5" style="1" customWidth="1"/>
    <col min="15635" max="15635" width="3.625" style="1" customWidth="1"/>
    <col min="15636" max="15636" width="1" style="1" customWidth="1"/>
    <col min="15637" max="15645" width="9" style="1"/>
    <col min="15646" max="15647" width="0" style="1" hidden="1" customWidth="1"/>
    <col min="15648" max="15872" width="9" style="1"/>
    <col min="15873" max="15873" width="3.625" style="1" customWidth="1"/>
    <col min="15874" max="15877" width="3.75" style="1" customWidth="1"/>
    <col min="15878" max="15878" width="4.75" style="1" customWidth="1"/>
    <col min="15879" max="15880" width="4.375" style="1" customWidth="1"/>
    <col min="15881" max="15881" width="3.625" style="1" customWidth="1"/>
    <col min="15882" max="15883" width="3.75" style="1" customWidth="1"/>
    <col min="15884" max="15885" width="3.625" style="1" customWidth="1"/>
    <col min="15886" max="15887" width="3.75" style="1" customWidth="1"/>
    <col min="15888" max="15888" width="12" style="1" customWidth="1"/>
    <col min="15889" max="15890" width="7.5" style="1" customWidth="1"/>
    <col min="15891" max="15891" width="3.625" style="1" customWidth="1"/>
    <col min="15892" max="15892" width="1" style="1" customWidth="1"/>
    <col min="15893" max="15901" width="9" style="1"/>
    <col min="15902" max="15903" width="0" style="1" hidden="1" customWidth="1"/>
    <col min="15904" max="16128" width="9" style="1"/>
    <col min="16129" max="16129" width="3.625" style="1" customWidth="1"/>
    <col min="16130" max="16133" width="3.75" style="1" customWidth="1"/>
    <col min="16134" max="16134" width="4.75" style="1" customWidth="1"/>
    <col min="16135" max="16136" width="4.375" style="1" customWidth="1"/>
    <col min="16137" max="16137" width="3.625" style="1" customWidth="1"/>
    <col min="16138" max="16139" width="3.75" style="1" customWidth="1"/>
    <col min="16140" max="16141" width="3.625" style="1" customWidth="1"/>
    <col min="16142" max="16143" width="3.75" style="1" customWidth="1"/>
    <col min="16144" max="16144" width="12" style="1" customWidth="1"/>
    <col min="16145" max="16146" width="7.5" style="1" customWidth="1"/>
    <col min="16147" max="16147" width="3.625" style="1" customWidth="1"/>
    <col min="16148" max="16148" width="1" style="1" customWidth="1"/>
    <col min="16149" max="16157" width="9" style="1"/>
    <col min="16158" max="16159" width="0" style="1" hidden="1" customWidth="1"/>
    <col min="16160" max="16384" width="9" style="1"/>
  </cols>
  <sheetData>
    <row r="1" spans="1:37" ht="18" customHeight="1">
      <c r="A1" s="4"/>
      <c r="B1" s="4"/>
      <c r="Z1" s="4"/>
      <c r="AA1" s="4"/>
      <c r="AB1" s="103" t="s">
        <v>393</v>
      </c>
      <c r="AC1" s="103"/>
      <c r="AD1" s="269"/>
      <c r="AE1" s="269"/>
      <c r="AF1" s="103"/>
      <c r="AG1" s="103"/>
      <c r="AH1" s="103"/>
      <c r="AI1" s="103"/>
      <c r="AJ1" s="103"/>
      <c r="AK1" s="103"/>
    </row>
    <row r="2" spans="1:37" ht="18" customHeight="1">
      <c r="C2" s="1" t="s">
        <v>409</v>
      </c>
      <c r="AB2" s="103" t="s">
        <v>394</v>
      </c>
      <c r="AC2" s="103"/>
      <c r="AD2" s="103"/>
      <c r="AE2" s="103"/>
      <c r="AF2" s="103"/>
      <c r="AG2" s="103"/>
      <c r="AH2" s="103"/>
      <c r="AI2" s="103"/>
      <c r="AJ2" s="103"/>
      <c r="AK2" s="103"/>
    </row>
    <row r="3" spans="1:37" ht="18" customHeight="1">
      <c r="A3" s="4"/>
      <c r="B3" s="4"/>
      <c r="Z3" s="4"/>
      <c r="AA3" s="4"/>
      <c r="AB3" s="103"/>
      <c r="AC3" s="103"/>
      <c r="AD3" s="269"/>
      <c r="AE3" s="269"/>
      <c r="AF3" s="103"/>
      <c r="AG3" s="103"/>
      <c r="AH3" s="103"/>
      <c r="AI3" s="103"/>
      <c r="AJ3" s="103"/>
      <c r="AK3" s="103"/>
    </row>
    <row r="4" spans="1:37" ht="18" customHeight="1">
      <c r="A4" s="4"/>
      <c r="B4" s="4"/>
      <c r="Z4" s="4"/>
      <c r="AA4" s="4"/>
      <c r="AB4" s="103"/>
      <c r="AC4" s="103"/>
      <c r="AD4" s="269"/>
      <c r="AE4" s="269"/>
      <c r="AF4" s="103"/>
      <c r="AG4" s="103"/>
      <c r="AH4" s="103"/>
      <c r="AI4" s="103"/>
      <c r="AJ4" s="103"/>
      <c r="AK4" s="103"/>
    </row>
    <row r="5" spans="1:37" ht="9" customHeight="1">
      <c r="AB5" s="103"/>
      <c r="AC5" s="103"/>
      <c r="AD5" s="103"/>
      <c r="AE5" s="103"/>
      <c r="AF5" s="103"/>
      <c r="AG5" s="103"/>
      <c r="AH5" s="103"/>
      <c r="AI5" s="103"/>
      <c r="AJ5" s="103"/>
      <c r="AK5" s="103"/>
    </row>
    <row r="6" spans="1:37" s="2" customFormat="1" ht="18" customHeight="1">
      <c r="C6" s="405" t="s">
        <v>298</v>
      </c>
      <c r="D6" s="405"/>
      <c r="E6" s="405"/>
      <c r="F6" s="405"/>
      <c r="G6" s="405"/>
      <c r="H6" s="405"/>
      <c r="I6" s="405"/>
      <c r="J6" s="405"/>
      <c r="K6" s="405"/>
      <c r="L6" s="405"/>
      <c r="M6" s="405"/>
      <c r="N6" s="405"/>
      <c r="O6" s="405"/>
      <c r="P6" s="405"/>
      <c r="Q6" s="405"/>
      <c r="R6" s="405"/>
      <c r="S6" s="405"/>
      <c r="T6" s="405"/>
      <c r="U6" s="405"/>
      <c r="V6" s="405"/>
      <c r="W6" s="405"/>
      <c r="X6" s="405"/>
      <c r="Y6" s="405"/>
      <c r="AB6" s="267"/>
      <c r="AC6" s="267"/>
      <c r="AD6" s="267"/>
      <c r="AE6" s="267"/>
      <c r="AF6" s="267"/>
      <c r="AG6" s="267"/>
      <c r="AH6" s="267"/>
      <c r="AI6" s="267"/>
      <c r="AJ6" s="267"/>
      <c r="AK6" s="267"/>
    </row>
    <row r="7" spans="1:37" ht="9" customHeight="1">
      <c r="A7" s="4"/>
      <c r="B7" s="4"/>
      <c r="C7" s="4"/>
      <c r="D7" s="4"/>
      <c r="E7" s="4"/>
      <c r="F7" s="4"/>
      <c r="G7" s="4"/>
      <c r="H7" s="4"/>
      <c r="I7" s="4"/>
      <c r="J7" s="4"/>
      <c r="K7" s="4"/>
      <c r="L7" s="4"/>
      <c r="M7" s="4"/>
      <c r="N7" s="4"/>
      <c r="O7" s="4"/>
      <c r="P7" s="4"/>
      <c r="Q7" s="4"/>
      <c r="R7" s="4"/>
      <c r="S7" s="4"/>
      <c r="T7" s="4"/>
      <c r="U7" s="4"/>
      <c r="V7" s="4"/>
      <c r="W7" s="4"/>
      <c r="X7" s="4"/>
      <c r="Y7" s="4"/>
      <c r="Z7" s="4"/>
      <c r="AA7" s="4"/>
      <c r="AB7" s="103"/>
      <c r="AC7" s="103"/>
      <c r="AD7" s="103"/>
      <c r="AE7" s="103"/>
      <c r="AF7" s="103"/>
      <c r="AG7" s="103"/>
      <c r="AH7" s="103"/>
      <c r="AI7" s="103"/>
      <c r="AJ7" s="103"/>
      <c r="AK7" s="103"/>
    </row>
    <row r="8" spans="1:37" ht="18" customHeight="1">
      <c r="S8" s="25" t="s">
        <v>24</v>
      </c>
      <c r="T8" s="79"/>
      <c r="U8" s="25" t="s">
        <v>25</v>
      </c>
      <c r="V8" s="79"/>
      <c r="W8" s="25" t="s">
        <v>96</v>
      </c>
      <c r="X8" s="79"/>
      <c r="Y8" s="25" t="s">
        <v>95</v>
      </c>
      <c r="AB8" s="103"/>
      <c r="AC8" s="103"/>
      <c r="AD8" s="103"/>
      <c r="AE8" s="103"/>
      <c r="AF8" s="103"/>
      <c r="AG8" s="103"/>
      <c r="AH8" s="103"/>
      <c r="AI8" s="103"/>
      <c r="AJ8" s="103"/>
      <c r="AK8" s="103"/>
    </row>
    <row r="9" spans="1:37" ht="18" customHeight="1">
      <c r="D9" s="1" t="s">
        <v>128</v>
      </c>
      <c r="AB9" s="103"/>
      <c r="AC9" s="103"/>
      <c r="AD9" s="103"/>
      <c r="AE9" s="103"/>
      <c r="AF9" s="103"/>
      <c r="AG9" s="103"/>
      <c r="AH9" s="103"/>
      <c r="AI9" s="103"/>
      <c r="AJ9" s="103"/>
      <c r="AK9" s="103"/>
    </row>
    <row r="10" spans="1:37" ht="18" customHeight="1">
      <c r="K10" s="410"/>
      <c r="L10" s="410"/>
      <c r="M10" s="410"/>
      <c r="N10" s="1052" t="s">
        <v>178</v>
      </c>
      <c r="O10" s="857"/>
      <c r="P10" s="1053"/>
      <c r="Q10" s="2"/>
      <c r="R10" s="1051">
        <f>'第１号（要領第３条）交付申請書'!R10</f>
        <v>0</v>
      </c>
      <c r="S10" s="1051"/>
      <c r="T10" s="1051"/>
      <c r="U10" s="1051"/>
      <c r="V10" s="1051"/>
      <c r="W10" s="1051"/>
      <c r="X10" s="1051"/>
      <c r="Y10" s="1051"/>
      <c r="Z10" s="1051"/>
      <c r="AB10" s="103"/>
      <c r="AC10" s="103"/>
      <c r="AD10" s="103"/>
      <c r="AE10" s="103"/>
      <c r="AF10" s="103"/>
      <c r="AG10" s="103"/>
      <c r="AH10" s="103"/>
      <c r="AI10" s="103"/>
      <c r="AJ10" s="103"/>
      <c r="AK10" s="103"/>
    </row>
    <row r="11" spans="1:37" ht="18" customHeight="1">
      <c r="K11" s="410"/>
      <c r="L11" s="410"/>
      <c r="M11" s="410"/>
      <c r="N11" s="857"/>
      <c r="O11" s="857"/>
      <c r="P11" s="1053"/>
      <c r="Q11" s="2"/>
      <c r="R11" s="1051">
        <f>'第１号（要領第３条）交付申請書'!R11</f>
        <v>0</v>
      </c>
      <c r="S11" s="1051"/>
      <c r="T11" s="1051"/>
      <c r="U11" s="1051"/>
      <c r="V11" s="1051"/>
      <c r="W11" s="1051"/>
      <c r="X11" s="1051"/>
      <c r="Y11" s="1051"/>
      <c r="Z11" s="1051"/>
      <c r="AB11" s="103"/>
      <c r="AC11" s="103"/>
      <c r="AD11" s="103"/>
      <c r="AE11" s="103"/>
      <c r="AF11" s="103"/>
      <c r="AG11" s="103"/>
      <c r="AH11" s="103"/>
      <c r="AI11" s="103"/>
      <c r="AJ11" s="103"/>
      <c r="AK11" s="103"/>
    </row>
    <row r="12" spans="1:37" ht="18" customHeight="1">
      <c r="K12" s="410" t="s">
        <v>97</v>
      </c>
      <c r="L12" s="411"/>
      <c r="M12" s="411"/>
      <c r="N12" s="412" t="s">
        <v>177</v>
      </c>
      <c r="O12" s="412"/>
      <c r="P12" s="412"/>
      <c r="Q12" s="412"/>
      <c r="R12" s="1051">
        <f>'第１号（要領第３条）交付申請書'!R12</f>
        <v>0</v>
      </c>
      <c r="S12" s="1051"/>
      <c r="T12" s="1051"/>
      <c r="U12" s="1051"/>
      <c r="V12" s="1051"/>
      <c r="W12" s="1051"/>
      <c r="X12" s="1051"/>
      <c r="Y12" s="1051"/>
      <c r="Z12" s="1051"/>
      <c r="AB12" s="103"/>
      <c r="AC12" s="103"/>
      <c r="AD12" s="103"/>
      <c r="AE12" s="103"/>
      <c r="AF12" s="103"/>
      <c r="AG12" s="103"/>
      <c r="AH12" s="103"/>
      <c r="AI12" s="103"/>
      <c r="AJ12" s="103"/>
      <c r="AK12" s="103"/>
    </row>
    <row r="13" spans="1:37" ht="18" customHeight="1">
      <c r="K13" s="411"/>
      <c r="L13" s="411"/>
      <c r="M13" s="411"/>
      <c r="N13" s="412"/>
      <c r="O13" s="412"/>
      <c r="P13" s="412"/>
      <c r="Q13" s="412"/>
      <c r="R13" s="1051"/>
      <c r="S13" s="1051"/>
      <c r="T13" s="1051"/>
      <c r="U13" s="1051"/>
      <c r="V13" s="1051"/>
      <c r="W13" s="1051"/>
      <c r="X13" s="1051"/>
      <c r="Y13" s="1051"/>
      <c r="Z13" s="1051"/>
      <c r="AB13" s="103"/>
      <c r="AC13" s="103"/>
      <c r="AD13" s="103"/>
      <c r="AE13" s="103"/>
      <c r="AF13" s="103"/>
      <c r="AG13" s="103"/>
      <c r="AH13" s="103"/>
      <c r="AI13" s="103"/>
      <c r="AJ13" s="103"/>
      <c r="AK13" s="103"/>
    </row>
    <row r="14" spans="1:37" ht="18" customHeight="1">
      <c r="N14" s="316" t="s">
        <v>129</v>
      </c>
      <c r="O14" s="316"/>
      <c r="P14" s="316"/>
      <c r="Q14" s="316"/>
      <c r="R14" s="1051">
        <f>'第１号（要領第３条）交付申請書'!R14</f>
        <v>0</v>
      </c>
      <c r="S14" s="1051"/>
      <c r="T14" s="1051"/>
      <c r="U14" s="1051"/>
      <c r="V14" s="1051"/>
      <c r="W14" s="1051"/>
      <c r="X14" s="1051"/>
      <c r="Y14" s="1051"/>
      <c r="Z14" s="1051"/>
      <c r="AB14" s="103"/>
      <c r="AC14" s="103"/>
      <c r="AD14" s="103"/>
      <c r="AE14" s="103"/>
      <c r="AF14" s="103"/>
      <c r="AG14" s="103"/>
      <c r="AH14" s="103"/>
      <c r="AI14" s="103"/>
      <c r="AJ14" s="103"/>
      <c r="AK14" s="103"/>
    </row>
    <row r="15" spans="1:37" ht="18" customHeight="1">
      <c r="N15" s="316"/>
      <c r="O15" s="316"/>
      <c r="P15" s="316"/>
      <c r="Q15" s="316"/>
      <c r="R15" s="1051"/>
      <c r="S15" s="1051"/>
      <c r="T15" s="1051"/>
      <c r="U15" s="1051"/>
      <c r="V15" s="1051"/>
      <c r="W15" s="1051"/>
      <c r="X15" s="1051"/>
      <c r="Y15" s="1051"/>
      <c r="Z15" s="1051"/>
      <c r="AB15" s="103"/>
      <c r="AC15" s="103"/>
      <c r="AD15" s="103"/>
      <c r="AE15" s="103"/>
      <c r="AF15" s="103"/>
      <c r="AG15" s="103"/>
      <c r="AH15" s="103"/>
      <c r="AI15" s="103"/>
      <c r="AJ15" s="103"/>
      <c r="AK15" s="103"/>
    </row>
    <row r="16" spans="1:37" ht="18" customHeight="1">
      <c r="AB16" s="103"/>
      <c r="AC16" s="103"/>
      <c r="AD16" s="103"/>
      <c r="AE16" s="103"/>
      <c r="AF16" s="103"/>
      <c r="AG16" s="103"/>
      <c r="AH16" s="103"/>
      <c r="AI16" s="103"/>
      <c r="AJ16" s="103"/>
      <c r="AK16" s="103"/>
    </row>
    <row r="17" spans="3:37" ht="18" customHeight="1">
      <c r="C17" s="318" t="s">
        <v>268</v>
      </c>
      <c r="D17" s="318"/>
      <c r="E17" s="318"/>
      <c r="F17" s="318"/>
      <c r="G17" s="318"/>
      <c r="H17" s="318"/>
      <c r="I17" s="318"/>
      <c r="J17" s="318"/>
      <c r="K17" s="318"/>
      <c r="L17" s="318"/>
      <c r="M17" s="318"/>
      <c r="N17" s="318"/>
      <c r="O17" s="318"/>
      <c r="P17" s="318"/>
      <c r="Q17" s="318"/>
      <c r="R17" s="318"/>
      <c r="S17" s="318"/>
      <c r="T17" s="318"/>
      <c r="U17" s="318"/>
      <c r="V17" s="318"/>
      <c r="W17" s="318"/>
      <c r="X17" s="318"/>
      <c r="Y17" s="318"/>
      <c r="AB17" s="103"/>
      <c r="AC17" s="103"/>
      <c r="AD17" s="103"/>
      <c r="AE17" s="103"/>
      <c r="AF17" s="103"/>
      <c r="AG17" s="103"/>
      <c r="AH17" s="103"/>
      <c r="AI17" s="103"/>
      <c r="AJ17" s="103"/>
      <c r="AK17" s="103"/>
    </row>
    <row r="18" spans="3:37" ht="18" customHeight="1">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AB18" s="103"/>
      <c r="AC18" s="103"/>
      <c r="AD18" s="103"/>
      <c r="AE18" s="103"/>
      <c r="AF18" s="103"/>
      <c r="AG18" s="103"/>
      <c r="AH18" s="103"/>
      <c r="AI18" s="103"/>
      <c r="AJ18" s="103"/>
      <c r="AK18" s="103"/>
    </row>
    <row r="19" spans="3:37" ht="18" customHeight="1">
      <c r="AB19" s="103"/>
      <c r="AC19" s="103"/>
      <c r="AD19" s="103"/>
      <c r="AE19" s="103"/>
      <c r="AF19" s="103"/>
      <c r="AG19" s="103"/>
      <c r="AH19" s="103"/>
      <c r="AI19" s="103"/>
      <c r="AJ19" s="103"/>
      <c r="AK19" s="103"/>
    </row>
    <row r="20" spans="3:37" ht="18" customHeight="1">
      <c r="C20" s="320" t="s">
        <v>101</v>
      </c>
      <c r="D20" s="320"/>
      <c r="E20" s="320"/>
      <c r="F20" s="320"/>
      <c r="G20" s="320"/>
      <c r="H20" s="320"/>
      <c r="I20" s="320"/>
      <c r="J20" s="320"/>
      <c r="K20" s="320"/>
      <c r="L20" s="320"/>
      <c r="M20" s="320"/>
      <c r="N20" s="320"/>
      <c r="O20" s="320"/>
      <c r="P20" s="320"/>
      <c r="Q20" s="320"/>
      <c r="R20" s="320"/>
      <c r="S20" s="320"/>
      <c r="T20" s="320"/>
      <c r="U20" s="320"/>
      <c r="V20" s="320"/>
      <c r="W20" s="320"/>
      <c r="X20" s="320"/>
      <c r="Y20" s="320"/>
      <c r="AB20" s="103"/>
      <c r="AC20" s="103"/>
      <c r="AD20" s="103"/>
      <c r="AE20" s="103"/>
      <c r="AF20" s="103"/>
      <c r="AG20" s="103"/>
      <c r="AH20" s="103"/>
      <c r="AI20" s="103"/>
      <c r="AJ20" s="103"/>
      <c r="AK20" s="103"/>
    </row>
    <row r="21" spans="3:37" ht="18" customHeight="1">
      <c r="AB21" s="103"/>
      <c r="AC21" s="103"/>
      <c r="AD21" s="103"/>
      <c r="AE21" s="103"/>
      <c r="AF21" s="103"/>
      <c r="AG21" s="103"/>
      <c r="AH21" s="103"/>
      <c r="AI21" s="103"/>
      <c r="AJ21" s="103"/>
      <c r="AK21" s="103"/>
    </row>
    <row r="22" spans="3:37" ht="18" customHeight="1">
      <c r="C22" s="321" t="s">
        <v>99</v>
      </c>
      <c r="D22" s="322"/>
      <c r="E22" s="322"/>
      <c r="F22" s="322"/>
      <c r="G22" s="322"/>
      <c r="H22" s="323">
        <f>R12</f>
        <v>0</v>
      </c>
      <c r="I22" s="324"/>
      <c r="J22" s="324"/>
      <c r="K22" s="324"/>
      <c r="L22" s="324"/>
      <c r="M22" s="324"/>
      <c r="N22" s="324"/>
      <c r="O22" s="324"/>
      <c r="P22" s="324"/>
      <c r="Q22" s="324"/>
      <c r="R22" s="324"/>
      <c r="S22" s="324"/>
      <c r="T22" s="324"/>
      <c r="U22" s="324"/>
      <c r="V22" s="324"/>
      <c r="W22" s="324"/>
      <c r="X22" s="324"/>
      <c r="Y22" s="324"/>
      <c r="AB22" s="103"/>
      <c r="AC22" s="103"/>
      <c r="AD22" s="103"/>
      <c r="AE22" s="103"/>
      <c r="AF22" s="103"/>
      <c r="AG22" s="103"/>
      <c r="AH22" s="103"/>
      <c r="AI22" s="103"/>
      <c r="AJ22" s="103"/>
      <c r="AK22" s="103"/>
    </row>
    <row r="23" spans="3:37" ht="18" customHeight="1">
      <c r="C23" s="322"/>
      <c r="D23" s="322"/>
      <c r="E23" s="322"/>
      <c r="F23" s="322"/>
      <c r="G23" s="322"/>
      <c r="H23" s="324"/>
      <c r="I23" s="324"/>
      <c r="J23" s="324"/>
      <c r="K23" s="324"/>
      <c r="L23" s="324"/>
      <c r="M23" s="324"/>
      <c r="N23" s="324"/>
      <c r="O23" s="324"/>
      <c r="P23" s="324"/>
      <c r="Q23" s="324"/>
      <c r="R23" s="324"/>
      <c r="S23" s="324"/>
      <c r="T23" s="324"/>
      <c r="U23" s="324"/>
      <c r="V23" s="324"/>
      <c r="W23" s="324"/>
      <c r="X23" s="324"/>
      <c r="Y23" s="324"/>
      <c r="AB23" s="103"/>
      <c r="AC23" s="103"/>
      <c r="AD23" s="103"/>
      <c r="AE23" s="103"/>
      <c r="AF23" s="103"/>
      <c r="AG23" s="103"/>
      <c r="AH23" s="103"/>
      <c r="AI23" s="103"/>
      <c r="AJ23" s="103"/>
      <c r="AK23" s="103"/>
    </row>
    <row r="24" spans="3:37" ht="18" customHeight="1">
      <c r="C24" s="325" t="s">
        <v>132</v>
      </c>
      <c r="D24" s="322"/>
      <c r="E24" s="322"/>
      <c r="F24" s="322"/>
      <c r="G24" s="322"/>
      <c r="H24" s="323">
        <f>R14</f>
        <v>0</v>
      </c>
      <c r="I24" s="324"/>
      <c r="J24" s="324"/>
      <c r="K24" s="324"/>
      <c r="L24" s="324"/>
      <c r="M24" s="324"/>
      <c r="N24" s="324"/>
      <c r="O24" s="324"/>
      <c r="P24" s="324"/>
      <c r="Q24" s="324"/>
      <c r="R24" s="324"/>
      <c r="S24" s="324"/>
      <c r="T24" s="324"/>
      <c r="U24" s="324"/>
      <c r="V24" s="324"/>
      <c r="W24" s="324"/>
      <c r="X24" s="324"/>
      <c r="Y24" s="324"/>
      <c r="AB24" s="103"/>
      <c r="AC24" s="103"/>
      <c r="AD24" s="103"/>
      <c r="AE24" s="103"/>
      <c r="AF24" s="103"/>
      <c r="AG24" s="103"/>
      <c r="AH24" s="103"/>
      <c r="AI24" s="103"/>
      <c r="AJ24" s="103"/>
      <c r="AK24" s="103"/>
    </row>
    <row r="25" spans="3:37" ht="18" customHeight="1">
      <c r="C25" s="326"/>
      <c r="D25" s="326"/>
      <c r="E25" s="326"/>
      <c r="F25" s="322"/>
      <c r="G25" s="322"/>
      <c r="H25" s="324"/>
      <c r="I25" s="324"/>
      <c r="J25" s="324"/>
      <c r="K25" s="324"/>
      <c r="L25" s="324"/>
      <c r="M25" s="324"/>
      <c r="N25" s="324"/>
      <c r="O25" s="324"/>
      <c r="P25" s="324"/>
      <c r="Q25" s="324"/>
      <c r="R25" s="324"/>
      <c r="S25" s="324"/>
      <c r="T25" s="324"/>
      <c r="U25" s="324"/>
      <c r="V25" s="324"/>
      <c r="W25" s="324"/>
      <c r="X25" s="324"/>
      <c r="Y25" s="324"/>
      <c r="AB25" s="103"/>
      <c r="AC25" s="103"/>
      <c r="AD25" s="103"/>
      <c r="AE25" s="103"/>
      <c r="AF25" s="103"/>
      <c r="AG25" s="103"/>
      <c r="AH25" s="103"/>
      <c r="AI25" s="103"/>
      <c r="AJ25" s="103"/>
      <c r="AK25" s="103"/>
    </row>
    <row r="26" spans="3:37" ht="18" customHeight="1">
      <c r="C26" s="337" t="s">
        <v>106</v>
      </c>
      <c r="D26" s="352"/>
      <c r="E26" s="353"/>
      <c r="F26" s="357" t="s">
        <v>32</v>
      </c>
      <c r="G26" s="358"/>
      <c r="H26" s="359">
        <f>R10</f>
        <v>0</v>
      </c>
      <c r="I26" s="360"/>
      <c r="J26" s="360"/>
      <c r="K26" s="360"/>
      <c r="L26" s="360"/>
      <c r="M26" s="360"/>
      <c r="N26" s="360"/>
      <c r="O26" s="360"/>
      <c r="P26" s="360"/>
      <c r="Q26" s="360"/>
      <c r="R26" s="360"/>
      <c r="S26" s="360"/>
      <c r="T26" s="360"/>
      <c r="U26" s="360"/>
      <c r="V26" s="360"/>
      <c r="W26" s="360"/>
      <c r="X26" s="360"/>
      <c r="Y26" s="361"/>
      <c r="AB26" s="103"/>
      <c r="AC26" s="103"/>
      <c r="AD26" s="103"/>
      <c r="AE26" s="103"/>
      <c r="AF26" s="103"/>
      <c r="AG26" s="103"/>
      <c r="AH26" s="103"/>
      <c r="AI26" s="103"/>
      <c r="AJ26" s="103"/>
      <c r="AK26" s="103"/>
    </row>
    <row r="27" spans="3:37" ht="18" customHeight="1">
      <c r="C27" s="354"/>
      <c r="D27" s="355"/>
      <c r="E27" s="356"/>
      <c r="F27" s="362" t="s">
        <v>164</v>
      </c>
      <c r="G27" s="363"/>
      <c r="H27" s="364">
        <f>R11</f>
        <v>0</v>
      </c>
      <c r="I27" s="365"/>
      <c r="J27" s="365"/>
      <c r="K27" s="365"/>
      <c r="L27" s="365"/>
      <c r="M27" s="365"/>
      <c r="N27" s="365"/>
      <c r="O27" s="365"/>
      <c r="P27" s="365"/>
      <c r="Q27" s="365"/>
      <c r="R27" s="365"/>
      <c r="S27" s="365"/>
      <c r="T27" s="365"/>
      <c r="U27" s="365"/>
      <c r="V27" s="365"/>
      <c r="W27" s="365"/>
      <c r="X27" s="365"/>
      <c r="Y27" s="366"/>
      <c r="AB27" s="103"/>
      <c r="AC27" s="103"/>
      <c r="AD27" s="103"/>
      <c r="AE27" s="103"/>
      <c r="AF27" s="103"/>
      <c r="AG27" s="103"/>
      <c r="AH27" s="103"/>
      <c r="AI27" s="103"/>
      <c r="AJ27" s="103"/>
      <c r="AK27" s="103"/>
    </row>
    <row r="28" spans="3:37" ht="18" customHeight="1">
      <c r="C28" s="367" t="s">
        <v>102</v>
      </c>
      <c r="D28" s="368"/>
      <c r="E28" s="368"/>
      <c r="F28" s="322"/>
      <c r="G28" s="322"/>
      <c r="H28" s="323">
        <f>'第１号（要領第３条）交付申請書'!H30</f>
        <v>0</v>
      </c>
      <c r="I28" s="324"/>
      <c r="J28" s="324"/>
      <c r="K28" s="324"/>
      <c r="L28" s="324"/>
      <c r="M28" s="324"/>
      <c r="N28" s="324"/>
      <c r="O28" s="324"/>
      <c r="P28" s="324"/>
      <c r="Q28" s="324"/>
      <c r="R28" s="324"/>
      <c r="S28" s="324"/>
      <c r="T28" s="324"/>
      <c r="U28" s="324"/>
      <c r="V28" s="324"/>
      <c r="W28" s="324"/>
      <c r="X28" s="324"/>
      <c r="Y28" s="324"/>
      <c r="AB28" s="103"/>
      <c r="AC28" s="103"/>
      <c r="AD28" s="103"/>
      <c r="AE28" s="103"/>
      <c r="AF28" s="103"/>
      <c r="AG28" s="103"/>
      <c r="AH28" s="103"/>
      <c r="AI28" s="103"/>
      <c r="AJ28" s="103"/>
      <c r="AK28" s="103"/>
    </row>
    <row r="29" spans="3:37" ht="18" customHeight="1">
      <c r="C29" s="322"/>
      <c r="D29" s="322"/>
      <c r="E29" s="322"/>
      <c r="F29" s="322"/>
      <c r="G29" s="322"/>
      <c r="H29" s="324"/>
      <c r="I29" s="324"/>
      <c r="J29" s="324"/>
      <c r="K29" s="324"/>
      <c r="L29" s="324"/>
      <c r="M29" s="324"/>
      <c r="N29" s="324"/>
      <c r="O29" s="324"/>
      <c r="P29" s="324"/>
      <c r="Q29" s="324"/>
      <c r="R29" s="324"/>
      <c r="S29" s="324"/>
      <c r="T29" s="324"/>
      <c r="U29" s="324"/>
      <c r="V29" s="324"/>
      <c r="W29" s="324"/>
      <c r="X29" s="324"/>
      <c r="Y29" s="324"/>
      <c r="AB29" s="103"/>
      <c r="AC29" s="103"/>
      <c r="AD29" s="103"/>
      <c r="AE29" s="103"/>
      <c r="AF29" s="103"/>
      <c r="AG29" s="103"/>
      <c r="AH29" s="103"/>
      <c r="AI29" s="103"/>
      <c r="AJ29" s="103"/>
      <c r="AK29" s="103"/>
    </row>
    <row r="30" spans="3:37" ht="18" customHeight="1">
      <c r="C30" s="381" t="s">
        <v>274</v>
      </c>
      <c r="D30" s="382"/>
      <c r="E30" s="382"/>
      <c r="F30" s="382"/>
      <c r="G30" s="382"/>
      <c r="H30" s="1054" t="s">
        <v>156</v>
      </c>
      <c r="I30" s="328"/>
      <c r="J30" s="329"/>
      <c r="K30" s="329"/>
      <c r="L30" s="329"/>
      <c r="M30" s="1055">
        <f>'第１号（要領第３条）交付申請書'!M36</f>
        <v>0</v>
      </c>
      <c r="N30" s="1055"/>
      <c r="O30" s="1055"/>
      <c r="P30" s="1055"/>
      <c r="Q30" s="1055"/>
      <c r="R30" s="1055"/>
      <c r="S30" s="1055"/>
      <c r="T30" s="1055"/>
      <c r="U30" s="1055"/>
      <c r="V30" s="1055"/>
      <c r="W30" s="1055"/>
      <c r="X30" s="1055"/>
      <c r="Y30" s="1056"/>
      <c r="AB30" s="103"/>
      <c r="AC30" s="103"/>
      <c r="AD30" s="103"/>
      <c r="AE30" s="103"/>
      <c r="AF30" s="103"/>
      <c r="AG30" s="103"/>
      <c r="AH30" s="103"/>
      <c r="AI30" s="103"/>
      <c r="AJ30" s="103"/>
      <c r="AK30" s="103"/>
    </row>
    <row r="31" spans="3:37" ht="18" customHeight="1">
      <c r="C31" s="383"/>
      <c r="D31" s="384"/>
      <c r="E31" s="384"/>
      <c r="F31" s="384"/>
      <c r="G31" s="384"/>
      <c r="H31" s="330"/>
      <c r="I31" s="331"/>
      <c r="J31" s="332"/>
      <c r="K31" s="332"/>
      <c r="L31" s="332"/>
      <c r="M31" s="1057"/>
      <c r="N31" s="1057"/>
      <c r="O31" s="1057"/>
      <c r="P31" s="1057"/>
      <c r="Q31" s="1057"/>
      <c r="R31" s="1057"/>
      <c r="S31" s="1057"/>
      <c r="T31" s="1057"/>
      <c r="U31" s="1057"/>
      <c r="V31" s="1057"/>
      <c r="W31" s="1057"/>
      <c r="X31" s="1057"/>
      <c r="Y31" s="1058"/>
      <c r="AB31" s="103"/>
      <c r="AC31" s="103"/>
      <c r="AD31" s="103"/>
      <c r="AE31" s="103"/>
      <c r="AF31" s="103"/>
      <c r="AG31" s="103"/>
      <c r="AH31" s="103"/>
      <c r="AI31" s="103"/>
      <c r="AJ31" s="103"/>
      <c r="AK31" s="103"/>
    </row>
    <row r="32" spans="3:37" ht="18" customHeight="1">
      <c r="C32" s="383"/>
      <c r="D32" s="384"/>
      <c r="E32" s="384"/>
      <c r="F32" s="384"/>
      <c r="G32" s="384"/>
      <c r="H32" s="387" t="s">
        <v>155</v>
      </c>
      <c r="I32" s="388"/>
      <c r="J32" s="388"/>
      <c r="K32" s="388"/>
      <c r="L32" s="388"/>
      <c r="M32" s="1059">
        <f>'第１号（要領第３条）交付申請書'!M39</f>
        <v>0</v>
      </c>
      <c r="N32" s="1059"/>
      <c r="O32" s="1059"/>
      <c r="P32" s="1059"/>
      <c r="Q32" s="1059"/>
      <c r="R32" s="1059"/>
      <c r="S32" s="1059"/>
      <c r="T32" s="1059"/>
      <c r="U32" s="1059"/>
      <c r="V32" s="1059"/>
      <c r="W32" s="1059"/>
      <c r="X32" s="1059"/>
      <c r="Y32" s="1060"/>
      <c r="AB32" s="103"/>
      <c r="AC32" s="103"/>
      <c r="AD32" s="103"/>
      <c r="AE32" s="103"/>
      <c r="AF32" s="103"/>
      <c r="AG32" s="103"/>
      <c r="AH32" s="103"/>
      <c r="AI32" s="103"/>
      <c r="AJ32" s="103"/>
      <c r="AK32" s="103"/>
    </row>
    <row r="33" spans="3:37" ht="18" customHeight="1">
      <c r="C33" s="383"/>
      <c r="D33" s="384"/>
      <c r="E33" s="384"/>
      <c r="F33" s="384"/>
      <c r="G33" s="384"/>
      <c r="H33" s="330" t="s">
        <v>277</v>
      </c>
      <c r="I33" s="332"/>
      <c r="J33" s="332"/>
      <c r="K33" s="332"/>
      <c r="L33" s="332"/>
      <c r="M33" s="1059">
        <f>'第１号（要領第３条）交付申請書'!M40</f>
        <v>0</v>
      </c>
      <c r="N33" s="1059"/>
      <c r="O33" s="1059"/>
      <c r="P33" s="1059"/>
      <c r="Q33" s="1059"/>
      <c r="R33" s="1059"/>
      <c r="S33" s="1059"/>
      <c r="T33" s="1059"/>
      <c r="U33" s="1059"/>
      <c r="V33" s="1059"/>
      <c r="W33" s="1059"/>
      <c r="X33" s="1059"/>
      <c r="Y33" s="1060"/>
      <c r="AB33" s="103"/>
      <c r="AC33" s="103"/>
      <c r="AD33" s="103"/>
      <c r="AE33" s="103"/>
      <c r="AF33" s="103"/>
      <c r="AG33" s="103"/>
      <c r="AH33" s="103"/>
      <c r="AI33" s="103"/>
      <c r="AJ33" s="103"/>
      <c r="AK33" s="103"/>
    </row>
    <row r="34" spans="3:37" ht="18" customHeight="1">
      <c r="C34" s="383"/>
      <c r="D34" s="384"/>
      <c r="E34" s="384"/>
      <c r="F34" s="384"/>
      <c r="G34" s="384"/>
      <c r="H34" s="393" t="s">
        <v>154</v>
      </c>
      <c r="I34" s="394"/>
      <c r="J34" s="395"/>
      <c r="K34" s="395"/>
      <c r="L34" s="395"/>
      <c r="M34" s="1061">
        <f>'第１号（要領第３条）交付申請書'!M41</f>
        <v>0</v>
      </c>
      <c r="N34" s="1061"/>
      <c r="O34" s="1061"/>
      <c r="P34" s="1061"/>
      <c r="Q34" s="1061"/>
      <c r="R34" s="1061"/>
      <c r="S34" s="1061"/>
      <c r="T34" s="1061"/>
      <c r="U34" s="1061"/>
      <c r="V34" s="1061"/>
      <c r="W34" s="1061"/>
      <c r="X34" s="1061"/>
      <c r="Y34" s="1062"/>
      <c r="AB34" s="103"/>
      <c r="AC34" s="103"/>
      <c r="AD34" s="103"/>
      <c r="AE34" s="103"/>
      <c r="AF34" s="103"/>
      <c r="AG34" s="103"/>
      <c r="AH34" s="103"/>
      <c r="AI34" s="103"/>
      <c r="AJ34" s="103"/>
      <c r="AK34" s="103"/>
    </row>
    <row r="35" spans="3:37" ht="18" customHeight="1">
      <c r="C35" s="383"/>
      <c r="D35" s="384"/>
      <c r="E35" s="384"/>
      <c r="F35" s="384"/>
      <c r="G35" s="384"/>
      <c r="H35" s="330"/>
      <c r="I35" s="331"/>
      <c r="J35" s="332"/>
      <c r="K35" s="332"/>
      <c r="L35" s="332"/>
      <c r="M35" s="1057"/>
      <c r="N35" s="1057"/>
      <c r="O35" s="1057"/>
      <c r="P35" s="1057"/>
      <c r="Q35" s="1057"/>
      <c r="R35" s="1057"/>
      <c r="S35" s="1057"/>
      <c r="T35" s="1057"/>
      <c r="U35" s="1057"/>
      <c r="V35" s="1057"/>
      <c r="W35" s="1057"/>
      <c r="X35" s="1057"/>
      <c r="Y35" s="1058"/>
      <c r="AB35" s="103"/>
      <c r="AC35" s="103"/>
      <c r="AD35" s="103"/>
      <c r="AE35" s="103"/>
      <c r="AF35" s="103"/>
      <c r="AG35" s="103"/>
      <c r="AH35" s="103"/>
      <c r="AI35" s="103"/>
      <c r="AJ35" s="103"/>
      <c r="AK35" s="103"/>
    </row>
    <row r="36" spans="3:37" ht="18" customHeight="1">
      <c r="C36" s="383"/>
      <c r="D36" s="384"/>
      <c r="E36" s="384"/>
      <c r="F36" s="384"/>
      <c r="G36" s="384"/>
      <c r="H36" s="393" t="s">
        <v>105</v>
      </c>
      <c r="I36" s="394"/>
      <c r="J36" s="394"/>
      <c r="K36" s="394"/>
      <c r="L36" s="394"/>
      <c r="M36" s="1051">
        <f>'第１号（要領第３条）交付申請書'!M43</f>
        <v>0</v>
      </c>
      <c r="N36" s="1051"/>
      <c r="O36" s="1051"/>
      <c r="P36" s="1051"/>
      <c r="Q36" s="1051"/>
      <c r="R36" s="1051"/>
      <c r="S36" s="1051"/>
      <c r="T36" s="1051"/>
      <c r="U36" s="1051"/>
      <c r="V36" s="1051"/>
      <c r="W36" s="1051"/>
      <c r="X36" s="1051"/>
      <c r="Y36" s="1063"/>
      <c r="AB36" s="103"/>
      <c r="AC36" s="103"/>
      <c r="AD36" s="103"/>
      <c r="AE36" s="103"/>
      <c r="AF36" s="103"/>
      <c r="AG36" s="103"/>
      <c r="AH36" s="103"/>
      <c r="AI36" s="103"/>
      <c r="AJ36" s="103"/>
      <c r="AK36" s="103"/>
    </row>
    <row r="37" spans="3:37" ht="18" customHeight="1">
      <c r="C37" s="385"/>
      <c r="D37" s="386"/>
      <c r="E37" s="386"/>
      <c r="F37" s="386"/>
      <c r="G37" s="386"/>
      <c r="H37" s="400"/>
      <c r="I37" s="401"/>
      <c r="J37" s="401"/>
      <c r="K37" s="401"/>
      <c r="L37" s="401"/>
      <c r="M37" s="1064"/>
      <c r="N37" s="1064"/>
      <c r="O37" s="1064"/>
      <c r="P37" s="1064"/>
      <c r="Q37" s="1064"/>
      <c r="R37" s="1064"/>
      <c r="S37" s="1064"/>
      <c r="T37" s="1064"/>
      <c r="U37" s="1064"/>
      <c r="V37" s="1064"/>
      <c r="W37" s="1064"/>
      <c r="X37" s="1064"/>
      <c r="Y37" s="1065"/>
      <c r="AB37" s="103"/>
      <c r="AC37" s="103"/>
      <c r="AD37" s="103"/>
      <c r="AE37" s="103"/>
      <c r="AF37" s="103"/>
      <c r="AG37" s="103"/>
      <c r="AH37" s="103"/>
      <c r="AI37" s="103"/>
      <c r="AJ37" s="103"/>
      <c r="AK37" s="103"/>
    </row>
    <row r="38" spans="3:37" ht="18" customHeight="1">
      <c r="AB38" s="103"/>
      <c r="AC38" s="103"/>
      <c r="AD38" s="103"/>
      <c r="AE38" s="103"/>
      <c r="AF38" s="103"/>
      <c r="AG38" s="103"/>
      <c r="AH38" s="103"/>
      <c r="AI38" s="103"/>
      <c r="AJ38" s="103"/>
      <c r="AK38" s="103"/>
    </row>
    <row r="39" spans="3:37" ht="18" customHeight="1">
      <c r="AB39" s="103"/>
      <c r="AC39" s="103"/>
      <c r="AD39" s="103"/>
      <c r="AE39" s="103"/>
      <c r="AF39" s="103"/>
      <c r="AG39" s="103"/>
      <c r="AH39" s="103"/>
      <c r="AI39" s="103"/>
      <c r="AJ39" s="103"/>
      <c r="AK39" s="103"/>
    </row>
    <row r="40" spans="3:37" ht="18" customHeight="1">
      <c r="AB40" s="103"/>
      <c r="AC40" s="103"/>
      <c r="AD40" s="103"/>
      <c r="AE40" s="103"/>
      <c r="AF40" s="103"/>
      <c r="AG40" s="103"/>
      <c r="AH40" s="103"/>
      <c r="AI40" s="103"/>
      <c r="AJ40" s="103"/>
      <c r="AK40" s="103"/>
    </row>
    <row r="41" spans="3:37" ht="18" customHeight="1">
      <c r="AB41" s="103"/>
      <c r="AC41" s="103"/>
      <c r="AD41" s="103"/>
      <c r="AE41" s="103"/>
      <c r="AF41" s="103"/>
      <c r="AG41" s="103"/>
      <c r="AH41" s="103"/>
      <c r="AI41" s="103"/>
      <c r="AJ41" s="103"/>
      <c r="AK41" s="103"/>
    </row>
    <row r="42" spans="3:37" ht="18" customHeight="1">
      <c r="AB42" s="103"/>
      <c r="AC42" s="103"/>
      <c r="AD42" s="103"/>
      <c r="AE42" s="103"/>
      <c r="AF42" s="103"/>
      <c r="AG42" s="103"/>
      <c r="AH42" s="103"/>
      <c r="AI42" s="103"/>
      <c r="AJ42" s="103"/>
      <c r="AK42" s="103"/>
    </row>
    <row r="43" spans="3:37" ht="18" customHeight="1">
      <c r="AB43" s="103"/>
      <c r="AC43" s="103"/>
      <c r="AD43" s="103"/>
      <c r="AE43" s="103"/>
      <c r="AF43" s="103"/>
      <c r="AG43" s="103"/>
      <c r="AH43" s="103"/>
      <c r="AI43" s="103"/>
      <c r="AJ43" s="103"/>
      <c r="AK43" s="103"/>
    </row>
    <row r="44" spans="3:37" ht="18" customHeight="1">
      <c r="AB44" s="103"/>
      <c r="AC44" s="103"/>
      <c r="AD44" s="103"/>
      <c r="AE44" s="103"/>
      <c r="AF44" s="103"/>
      <c r="AG44" s="103"/>
      <c r="AH44" s="103"/>
      <c r="AI44" s="103"/>
      <c r="AJ44" s="103"/>
      <c r="AK44" s="103"/>
    </row>
    <row r="45" spans="3:37" ht="18" customHeight="1">
      <c r="AB45" s="103"/>
      <c r="AC45" s="103"/>
      <c r="AD45" s="103"/>
      <c r="AE45" s="103"/>
      <c r="AF45" s="103"/>
      <c r="AG45" s="103"/>
      <c r="AH45" s="103"/>
      <c r="AI45" s="103"/>
      <c r="AJ45" s="103"/>
      <c r="AK45" s="103"/>
    </row>
    <row r="46" spans="3:37" ht="18" customHeight="1">
      <c r="C46" s="337" t="s">
        <v>104</v>
      </c>
      <c r="D46" s="338"/>
      <c r="E46" s="338"/>
      <c r="F46" s="338"/>
      <c r="G46" s="338"/>
      <c r="H46" s="338"/>
      <c r="I46" s="414"/>
      <c r="J46" s="416"/>
      <c r="K46" s="417"/>
      <c r="L46" s="417"/>
      <c r="M46" s="417"/>
      <c r="N46" s="417"/>
      <c r="O46" s="417"/>
      <c r="P46" s="417"/>
      <c r="Q46" s="417"/>
      <c r="R46" s="417"/>
      <c r="S46" s="417"/>
      <c r="T46" s="417"/>
      <c r="U46" s="417"/>
      <c r="V46" s="417"/>
      <c r="W46" s="417"/>
      <c r="X46" s="417"/>
      <c r="Y46" s="418"/>
      <c r="AB46" s="103"/>
      <c r="AC46" s="103"/>
      <c r="AD46" s="103"/>
      <c r="AE46" s="103"/>
      <c r="AF46" s="103"/>
      <c r="AG46" s="103"/>
      <c r="AH46" s="103"/>
      <c r="AI46" s="103"/>
      <c r="AJ46" s="103"/>
      <c r="AK46" s="103"/>
    </row>
    <row r="47" spans="3:37" ht="18" customHeight="1">
      <c r="C47" s="341"/>
      <c r="D47" s="342"/>
      <c r="E47" s="342"/>
      <c r="F47" s="342"/>
      <c r="G47" s="342"/>
      <c r="H47" s="342"/>
      <c r="I47" s="415"/>
      <c r="J47" s="419"/>
      <c r="K47" s="420"/>
      <c r="L47" s="420"/>
      <c r="M47" s="420"/>
      <c r="N47" s="420"/>
      <c r="O47" s="420"/>
      <c r="P47" s="420"/>
      <c r="Q47" s="420"/>
      <c r="R47" s="420"/>
      <c r="S47" s="420"/>
      <c r="T47" s="420"/>
      <c r="U47" s="420"/>
      <c r="V47" s="420"/>
      <c r="W47" s="420"/>
      <c r="X47" s="420"/>
      <c r="Y47" s="421"/>
      <c r="AB47" s="103"/>
      <c r="AC47" s="103"/>
      <c r="AD47" s="103"/>
      <c r="AE47" s="103"/>
      <c r="AF47" s="103"/>
      <c r="AG47" s="103"/>
      <c r="AH47" s="103"/>
      <c r="AI47" s="103"/>
      <c r="AJ47" s="103"/>
      <c r="AK47" s="103"/>
    </row>
    <row r="48" spans="3:37" ht="18" customHeight="1">
      <c r="C48" s="337" t="s">
        <v>354</v>
      </c>
      <c r="D48" s="1073"/>
      <c r="E48" s="1073"/>
      <c r="F48" s="1073"/>
      <c r="G48" s="1073"/>
      <c r="H48" s="1074"/>
      <c r="I48" s="1075"/>
      <c r="J48" s="429">
        <f>K56+O56+S56+W56+K59+O59+S59+W59+K62+O62+S62+W62+K65+O65+S65+W65+K68+K71+K74+K77+O77+S77+K80+K83</f>
        <v>0</v>
      </c>
      <c r="K48" s="429"/>
      <c r="L48" s="429"/>
      <c r="M48" s="429"/>
      <c r="N48" s="429"/>
      <c r="O48" s="429"/>
      <c r="P48" s="429"/>
      <c r="Q48" s="429"/>
      <c r="R48" s="429"/>
      <c r="S48" s="429"/>
      <c r="T48" s="429"/>
      <c r="U48" s="429"/>
      <c r="V48" s="429"/>
      <c r="W48" s="377" t="s">
        <v>127</v>
      </c>
      <c r="X48" s="377"/>
      <c r="Y48" s="378"/>
      <c r="AB48" s="103"/>
      <c r="AC48" s="103"/>
      <c r="AD48" s="103"/>
      <c r="AE48" s="103"/>
      <c r="AF48" s="103"/>
      <c r="AG48" s="103"/>
      <c r="AH48" s="103"/>
      <c r="AI48" s="103"/>
      <c r="AJ48" s="103"/>
      <c r="AK48" s="103"/>
    </row>
    <row r="49" spans="3:37" ht="18" customHeight="1">
      <c r="C49" s="918"/>
      <c r="D49" s="362"/>
      <c r="E49" s="362"/>
      <c r="F49" s="362"/>
      <c r="G49" s="362"/>
      <c r="H49" s="1076"/>
      <c r="I49" s="1077"/>
      <c r="J49" s="430"/>
      <c r="K49" s="430"/>
      <c r="L49" s="430"/>
      <c r="M49" s="430"/>
      <c r="N49" s="430"/>
      <c r="O49" s="430"/>
      <c r="P49" s="430"/>
      <c r="Q49" s="430"/>
      <c r="R49" s="430"/>
      <c r="S49" s="430"/>
      <c r="T49" s="430"/>
      <c r="U49" s="430"/>
      <c r="V49" s="430"/>
      <c r="W49" s="379"/>
      <c r="X49" s="379"/>
      <c r="Y49" s="380"/>
      <c r="AB49" s="103"/>
      <c r="AC49" s="103"/>
      <c r="AD49" s="103"/>
      <c r="AE49" s="103"/>
      <c r="AF49" s="103"/>
      <c r="AG49" s="103"/>
      <c r="AH49" s="103"/>
      <c r="AI49" s="103"/>
      <c r="AJ49" s="103"/>
      <c r="AK49" s="103"/>
    </row>
    <row r="50" spans="3:37" ht="18" customHeight="1">
      <c r="C50" s="337" t="s">
        <v>355</v>
      </c>
      <c r="D50" s="1073"/>
      <c r="E50" s="1073"/>
      <c r="F50" s="1073"/>
      <c r="G50" s="1073"/>
      <c r="H50" s="1074"/>
      <c r="I50" s="1075"/>
      <c r="J50" s="429">
        <f>K58+O58+S58+W58+W61+S61+O61+K61+K64+O64+S64+W64+W67+S67+O67+K67+K70+K73+K76+S79+O79+K79+K82+K85</f>
        <v>0</v>
      </c>
      <c r="K50" s="429"/>
      <c r="L50" s="429"/>
      <c r="M50" s="429"/>
      <c r="N50" s="429"/>
      <c r="O50" s="429"/>
      <c r="P50" s="429"/>
      <c r="Q50" s="429"/>
      <c r="R50" s="429"/>
      <c r="S50" s="429"/>
      <c r="T50" s="429"/>
      <c r="U50" s="429"/>
      <c r="V50" s="429"/>
      <c r="W50" s="377" t="s">
        <v>127</v>
      </c>
      <c r="X50" s="377"/>
      <c r="Y50" s="378"/>
      <c r="AB50" s="103"/>
      <c r="AC50" s="103"/>
      <c r="AD50" s="103"/>
      <c r="AE50" s="103"/>
      <c r="AF50" s="103"/>
      <c r="AG50" s="103"/>
      <c r="AH50" s="103"/>
      <c r="AI50" s="103"/>
      <c r="AJ50" s="103"/>
      <c r="AK50" s="103"/>
    </row>
    <row r="51" spans="3:37" ht="18" customHeight="1">
      <c r="C51" s="918"/>
      <c r="D51" s="362"/>
      <c r="E51" s="362"/>
      <c r="F51" s="362"/>
      <c r="G51" s="362"/>
      <c r="H51" s="1076"/>
      <c r="I51" s="1077"/>
      <c r="J51" s="430"/>
      <c r="K51" s="430"/>
      <c r="L51" s="430"/>
      <c r="M51" s="430"/>
      <c r="N51" s="430"/>
      <c r="O51" s="430"/>
      <c r="P51" s="430"/>
      <c r="Q51" s="430"/>
      <c r="R51" s="430"/>
      <c r="S51" s="430"/>
      <c r="T51" s="430"/>
      <c r="U51" s="430"/>
      <c r="V51" s="430"/>
      <c r="W51" s="379"/>
      <c r="X51" s="379"/>
      <c r="Y51" s="380"/>
      <c r="AB51" s="103"/>
      <c r="AC51" s="103"/>
      <c r="AD51" s="103"/>
      <c r="AE51" s="103"/>
      <c r="AF51" s="103"/>
      <c r="AG51" s="103"/>
      <c r="AH51" s="103"/>
      <c r="AI51" s="103"/>
      <c r="AJ51" s="103"/>
      <c r="AK51" s="103"/>
    </row>
    <row r="52" spans="3:37" ht="18" customHeight="1">
      <c r="C52" s="337" t="s">
        <v>356</v>
      </c>
      <c r="D52" s="1073"/>
      <c r="E52" s="1073"/>
      <c r="F52" s="1073"/>
      <c r="G52" s="1073"/>
      <c r="H52" s="1074"/>
      <c r="I52" s="1075"/>
      <c r="J52" s="1082">
        <f>J50-J48</f>
        <v>0</v>
      </c>
      <c r="K52" s="1082"/>
      <c r="L52" s="1082"/>
      <c r="M52" s="1082"/>
      <c r="N52" s="1082"/>
      <c r="O52" s="1082"/>
      <c r="P52" s="1082"/>
      <c r="Q52" s="1082"/>
      <c r="R52" s="1082"/>
      <c r="S52" s="1082"/>
      <c r="T52" s="1082"/>
      <c r="U52" s="1082"/>
      <c r="V52" s="1082"/>
      <c r="W52" s="377" t="s">
        <v>127</v>
      </c>
      <c r="X52" s="377"/>
      <c r="Y52" s="378"/>
      <c r="AB52" s="103"/>
      <c r="AC52" s="103"/>
      <c r="AD52" s="103"/>
      <c r="AE52" s="103"/>
      <c r="AF52" s="103"/>
      <c r="AG52" s="103"/>
      <c r="AH52" s="103"/>
      <c r="AI52" s="103"/>
      <c r="AJ52" s="103"/>
      <c r="AK52" s="103"/>
    </row>
    <row r="53" spans="3:37" ht="18" customHeight="1">
      <c r="C53" s="918"/>
      <c r="D53" s="362"/>
      <c r="E53" s="362"/>
      <c r="F53" s="362"/>
      <c r="G53" s="362"/>
      <c r="H53" s="1076"/>
      <c r="I53" s="1077"/>
      <c r="J53" s="1083"/>
      <c r="K53" s="1083"/>
      <c r="L53" s="1083"/>
      <c r="M53" s="1083"/>
      <c r="N53" s="1083"/>
      <c r="O53" s="1083"/>
      <c r="P53" s="1083"/>
      <c r="Q53" s="1083"/>
      <c r="R53" s="1083"/>
      <c r="S53" s="1083"/>
      <c r="T53" s="1083"/>
      <c r="U53" s="1083"/>
      <c r="V53" s="1083"/>
      <c r="W53" s="379"/>
      <c r="X53" s="379"/>
      <c r="Y53" s="380"/>
      <c r="AB53" s="103"/>
      <c r="AC53" s="103"/>
      <c r="AD53" s="103"/>
      <c r="AE53" s="103"/>
      <c r="AF53" s="103"/>
      <c r="AG53" s="103"/>
      <c r="AH53" s="103"/>
      <c r="AI53" s="103"/>
      <c r="AJ53" s="103"/>
      <c r="AK53" s="103"/>
    </row>
    <row r="54" spans="3:37" ht="18" customHeight="1">
      <c r="C54" s="321" t="s">
        <v>431</v>
      </c>
      <c r="D54" s="321"/>
      <c r="E54" s="321"/>
      <c r="F54" s="321"/>
      <c r="G54" s="321"/>
      <c r="H54" s="321"/>
      <c r="I54" s="321"/>
      <c r="J54" s="321" t="s">
        <v>107</v>
      </c>
      <c r="K54" s="321"/>
      <c r="L54" s="321"/>
      <c r="M54" s="321"/>
      <c r="N54" s="321" t="s">
        <v>108</v>
      </c>
      <c r="O54" s="321"/>
      <c r="P54" s="321"/>
      <c r="Q54" s="321"/>
      <c r="R54" s="321" t="s">
        <v>109</v>
      </c>
      <c r="S54" s="321"/>
      <c r="T54" s="321"/>
      <c r="U54" s="321"/>
      <c r="V54" s="321" t="s">
        <v>183</v>
      </c>
      <c r="W54" s="321"/>
      <c r="X54" s="321"/>
      <c r="Y54" s="321"/>
      <c r="AB54" s="103"/>
      <c r="AC54" s="103"/>
      <c r="AD54" s="103"/>
      <c r="AE54" s="103"/>
      <c r="AF54" s="103"/>
      <c r="AG54" s="103"/>
      <c r="AH54" s="103"/>
      <c r="AI54" s="103"/>
      <c r="AJ54" s="103"/>
      <c r="AK54" s="103"/>
    </row>
    <row r="55" spans="3:37" ht="18" customHeight="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AB55" s="103"/>
      <c r="AC55" s="103"/>
      <c r="AD55" s="103"/>
      <c r="AE55" s="103"/>
      <c r="AF55" s="103"/>
      <c r="AG55" s="103"/>
      <c r="AH55" s="103"/>
      <c r="AI55" s="103"/>
      <c r="AJ55" s="103"/>
      <c r="AK55" s="103"/>
    </row>
    <row r="56" spans="3:37" ht="18" customHeight="1">
      <c r="C56" s="431" t="s">
        <v>110</v>
      </c>
      <c r="D56" s="1066"/>
      <c r="E56" s="337" t="s">
        <v>337</v>
      </c>
      <c r="F56" s="338"/>
      <c r="G56" s="343" t="s">
        <v>352</v>
      </c>
      <c r="H56" s="344"/>
      <c r="I56" s="345"/>
      <c r="J56" s="349"/>
      <c r="K56" s="438"/>
      <c r="L56" s="439"/>
      <c r="M56" s="378" t="s">
        <v>127</v>
      </c>
      <c r="N56" s="349"/>
      <c r="O56" s="438"/>
      <c r="P56" s="439"/>
      <c r="Q56" s="378" t="s">
        <v>127</v>
      </c>
      <c r="R56" s="349"/>
      <c r="S56" s="438"/>
      <c r="T56" s="439"/>
      <c r="U56" s="378" t="s">
        <v>127</v>
      </c>
      <c r="V56" s="349"/>
      <c r="W56" s="438"/>
      <c r="X56" s="439"/>
      <c r="Y56" s="378" t="s">
        <v>127</v>
      </c>
      <c r="AB56" s="103"/>
      <c r="AC56" s="103"/>
      <c r="AD56" s="103"/>
      <c r="AE56" s="103"/>
      <c r="AF56" s="103"/>
      <c r="AG56" s="103"/>
      <c r="AH56" s="103"/>
      <c r="AI56" s="103"/>
      <c r="AJ56" s="103"/>
      <c r="AK56" s="103"/>
    </row>
    <row r="57" spans="3:37" ht="18" customHeight="1">
      <c r="C57" s="433"/>
      <c r="D57" s="1067"/>
      <c r="E57" s="339"/>
      <c r="F57" s="340"/>
      <c r="G57" s="346"/>
      <c r="H57" s="347"/>
      <c r="I57" s="348"/>
      <c r="J57" s="350"/>
      <c r="K57" s="440"/>
      <c r="L57" s="441"/>
      <c r="M57" s="442"/>
      <c r="N57" s="350"/>
      <c r="O57" s="440"/>
      <c r="P57" s="441"/>
      <c r="Q57" s="442"/>
      <c r="R57" s="350"/>
      <c r="S57" s="440"/>
      <c r="T57" s="441"/>
      <c r="U57" s="442"/>
      <c r="V57" s="350"/>
      <c r="W57" s="440"/>
      <c r="X57" s="441"/>
      <c r="Y57" s="442"/>
      <c r="AB57" s="103"/>
      <c r="AC57" s="103"/>
      <c r="AD57" s="103"/>
      <c r="AE57" s="103"/>
      <c r="AF57" s="103"/>
      <c r="AG57" s="103"/>
      <c r="AH57" s="103"/>
      <c r="AI57" s="103"/>
      <c r="AJ57" s="103"/>
      <c r="AK57" s="103"/>
    </row>
    <row r="58" spans="3:37" ht="18" customHeight="1">
      <c r="C58" s="1068"/>
      <c r="D58" s="1067"/>
      <c r="E58" s="341"/>
      <c r="F58" s="342"/>
      <c r="G58" s="311" t="s">
        <v>353</v>
      </c>
      <c r="H58" s="312"/>
      <c r="I58" s="313"/>
      <c r="J58" s="351"/>
      <c r="K58" s="1080">
        <f>'第１号（要領第３条）交付申請書'!K52</f>
        <v>0</v>
      </c>
      <c r="L58" s="1081"/>
      <c r="M58" s="211" t="s">
        <v>346</v>
      </c>
      <c r="N58" s="351"/>
      <c r="O58" s="1043">
        <f>'第１号（要領第３条）交付申請書'!O52</f>
        <v>0</v>
      </c>
      <c r="P58" s="1044"/>
      <c r="Q58" s="211" t="s">
        <v>346</v>
      </c>
      <c r="R58" s="351"/>
      <c r="S58" s="1043">
        <f>'第１号（要領第３条）交付申請書'!S52</f>
        <v>0</v>
      </c>
      <c r="T58" s="1044"/>
      <c r="U58" s="211" t="s">
        <v>346</v>
      </c>
      <c r="V58" s="351"/>
      <c r="W58" s="1043">
        <f>'第１号（要領第３条）交付申請書'!W52</f>
        <v>0</v>
      </c>
      <c r="X58" s="1044"/>
      <c r="Y58" s="211" t="s">
        <v>346</v>
      </c>
      <c r="AB58" s="103"/>
      <c r="AC58" s="103"/>
      <c r="AD58" s="103"/>
      <c r="AE58" s="103"/>
      <c r="AF58" s="103"/>
      <c r="AG58" s="103"/>
      <c r="AH58" s="103"/>
      <c r="AI58" s="103"/>
      <c r="AJ58" s="103"/>
      <c r="AK58" s="103"/>
    </row>
    <row r="59" spans="3:37" ht="18" customHeight="1">
      <c r="C59" s="1068"/>
      <c r="D59" s="1067"/>
      <c r="E59" s="337" t="s">
        <v>338</v>
      </c>
      <c r="F59" s="338"/>
      <c r="G59" s="343" t="s">
        <v>352</v>
      </c>
      <c r="H59" s="344"/>
      <c r="I59" s="345"/>
      <c r="J59" s="349"/>
      <c r="K59" s="438"/>
      <c r="L59" s="439"/>
      <c r="M59" s="378" t="s">
        <v>127</v>
      </c>
      <c r="N59" s="349"/>
      <c r="O59" s="438"/>
      <c r="P59" s="439"/>
      <c r="Q59" s="378" t="s">
        <v>127</v>
      </c>
      <c r="R59" s="349"/>
      <c r="S59" s="438"/>
      <c r="T59" s="439"/>
      <c r="U59" s="378" t="s">
        <v>127</v>
      </c>
      <c r="V59" s="349"/>
      <c r="W59" s="438"/>
      <c r="X59" s="439"/>
      <c r="Y59" s="378" t="s">
        <v>127</v>
      </c>
      <c r="AB59" s="103"/>
      <c r="AC59" s="103"/>
      <c r="AD59" s="103"/>
      <c r="AE59" s="103"/>
      <c r="AF59" s="103"/>
      <c r="AG59" s="103"/>
      <c r="AH59" s="103"/>
      <c r="AI59" s="103"/>
      <c r="AJ59" s="103"/>
      <c r="AK59" s="103"/>
    </row>
    <row r="60" spans="3:37" ht="18" customHeight="1">
      <c r="C60" s="1068"/>
      <c r="D60" s="1067"/>
      <c r="E60" s="339"/>
      <c r="F60" s="340"/>
      <c r="G60" s="346"/>
      <c r="H60" s="347"/>
      <c r="I60" s="348"/>
      <c r="J60" s="350"/>
      <c r="K60" s="440"/>
      <c r="L60" s="441"/>
      <c r="M60" s="442"/>
      <c r="N60" s="350"/>
      <c r="O60" s="440"/>
      <c r="P60" s="441"/>
      <c r="Q60" s="442"/>
      <c r="R60" s="350"/>
      <c r="S60" s="440"/>
      <c r="T60" s="441"/>
      <c r="U60" s="442"/>
      <c r="V60" s="350"/>
      <c r="W60" s="440"/>
      <c r="X60" s="441"/>
      <c r="Y60" s="442"/>
      <c r="AB60" s="103"/>
      <c r="AC60" s="103"/>
      <c r="AD60" s="103"/>
      <c r="AE60" s="103"/>
      <c r="AF60" s="103"/>
      <c r="AG60" s="103"/>
      <c r="AH60" s="103"/>
      <c r="AI60" s="103"/>
      <c r="AJ60" s="103"/>
      <c r="AK60" s="103"/>
    </row>
    <row r="61" spans="3:37" ht="18" customHeight="1">
      <c r="C61" s="1068"/>
      <c r="D61" s="1067"/>
      <c r="E61" s="341"/>
      <c r="F61" s="342"/>
      <c r="G61" s="311" t="s">
        <v>353</v>
      </c>
      <c r="H61" s="312"/>
      <c r="I61" s="313"/>
      <c r="J61" s="351"/>
      <c r="K61" s="1080">
        <f>'第１号（要領第３条）交付申請書'!K55</f>
        <v>0</v>
      </c>
      <c r="L61" s="1081"/>
      <c r="M61" s="211" t="s">
        <v>346</v>
      </c>
      <c r="N61" s="351"/>
      <c r="O61" s="1043">
        <f>'第１号（要領第３条）交付申請書'!O55</f>
        <v>0</v>
      </c>
      <c r="P61" s="1044"/>
      <c r="Q61" s="211" t="s">
        <v>346</v>
      </c>
      <c r="R61" s="351"/>
      <c r="S61" s="1043">
        <f>'第１号（要領第３条）交付申請書'!S55</f>
        <v>0</v>
      </c>
      <c r="T61" s="1044"/>
      <c r="U61" s="211" t="s">
        <v>346</v>
      </c>
      <c r="V61" s="351"/>
      <c r="W61" s="1043">
        <f>'第１号（要領第３条）交付申請書'!W55</f>
        <v>0</v>
      </c>
      <c r="X61" s="1044"/>
      <c r="Y61" s="211" t="s">
        <v>346</v>
      </c>
      <c r="AB61" s="103"/>
      <c r="AC61" s="103"/>
      <c r="AD61" s="103"/>
      <c r="AE61" s="103"/>
      <c r="AF61" s="103"/>
      <c r="AG61" s="103"/>
      <c r="AH61" s="103"/>
      <c r="AI61" s="103"/>
      <c r="AJ61" s="103"/>
      <c r="AK61" s="103"/>
    </row>
    <row r="62" spans="3:37" ht="18" customHeight="1">
      <c r="C62" s="1068"/>
      <c r="D62" s="1067"/>
      <c r="E62" s="337" t="s">
        <v>339</v>
      </c>
      <c r="F62" s="338"/>
      <c r="G62" s="343" t="s">
        <v>352</v>
      </c>
      <c r="H62" s="344"/>
      <c r="I62" s="345"/>
      <c r="J62" s="349"/>
      <c r="K62" s="438"/>
      <c r="L62" s="439"/>
      <c r="M62" s="378" t="s">
        <v>127</v>
      </c>
      <c r="N62" s="349"/>
      <c r="O62" s="438"/>
      <c r="P62" s="439"/>
      <c r="Q62" s="378" t="s">
        <v>127</v>
      </c>
      <c r="R62" s="349"/>
      <c r="S62" s="438"/>
      <c r="T62" s="439"/>
      <c r="U62" s="378" t="s">
        <v>127</v>
      </c>
      <c r="V62" s="349"/>
      <c r="W62" s="438"/>
      <c r="X62" s="439"/>
      <c r="Y62" s="378" t="s">
        <v>127</v>
      </c>
      <c r="AB62" s="103"/>
      <c r="AC62" s="103"/>
      <c r="AD62" s="103"/>
      <c r="AE62" s="103"/>
      <c r="AF62" s="103"/>
      <c r="AG62" s="103"/>
      <c r="AH62" s="103"/>
      <c r="AI62" s="103"/>
      <c r="AJ62" s="103"/>
      <c r="AK62" s="103"/>
    </row>
    <row r="63" spans="3:37" ht="18" customHeight="1">
      <c r="C63" s="1068"/>
      <c r="D63" s="1067"/>
      <c r="E63" s="339"/>
      <c r="F63" s="340"/>
      <c r="G63" s="346"/>
      <c r="H63" s="347"/>
      <c r="I63" s="348"/>
      <c r="J63" s="350"/>
      <c r="K63" s="440"/>
      <c r="L63" s="441"/>
      <c r="M63" s="442"/>
      <c r="N63" s="350"/>
      <c r="O63" s="440"/>
      <c r="P63" s="441"/>
      <c r="Q63" s="442"/>
      <c r="R63" s="350"/>
      <c r="S63" s="440"/>
      <c r="T63" s="441"/>
      <c r="U63" s="442"/>
      <c r="V63" s="350"/>
      <c r="W63" s="440"/>
      <c r="X63" s="441"/>
      <c r="Y63" s="442"/>
      <c r="AB63" s="103"/>
      <c r="AC63" s="103"/>
      <c r="AD63" s="103"/>
      <c r="AE63" s="103"/>
      <c r="AF63" s="103"/>
      <c r="AG63" s="103"/>
      <c r="AH63" s="103"/>
      <c r="AI63" s="103"/>
      <c r="AJ63" s="103"/>
      <c r="AK63" s="103"/>
    </row>
    <row r="64" spans="3:37" ht="18" customHeight="1">
      <c r="C64" s="1068"/>
      <c r="D64" s="1067"/>
      <c r="E64" s="341"/>
      <c r="F64" s="342"/>
      <c r="G64" s="311" t="s">
        <v>353</v>
      </c>
      <c r="H64" s="312"/>
      <c r="I64" s="313"/>
      <c r="J64" s="351"/>
      <c r="K64" s="1080">
        <f>'第１号（要領第３条）交付申請書'!K58</f>
        <v>0</v>
      </c>
      <c r="L64" s="1081"/>
      <c r="M64" s="211" t="s">
        <v>346</v>
      </c>
      <c r="N64" s="351"/>
      <c r="O64" s="1043">
        <f>'第１号（要領第３条）交付申請書'!O58</f>
        <v>0</v>
      </c>
      <c r="P64" s="1044"/>
      <c r="Q64" s="211" t="s">
        <v>346</v>
      </c>
      <c r="R64" s="351"/>
      <c r="S64" s="1043">
        <f>'第１号（要領第３条）交付申請書'!S58</f>
        <v>0</v>
      </c>
      <c r="T64" s="1044"/>
      <c r="U64" s="211" t="s">
        <v>346</v>
      </c>
      <c r="V64" s="351"/>
      <c r="W64" s="1043">
        <f>'第１号（要領第３条）交付申請書'!W58</f>
        <v>0</v>
      </c>
      <c r="X64" s="1044"/>
      <c r="Y64" s="211" t="s">
        <v>346</v>
      </c>
      <c r="AB64" s="103"/>
      <c r="AC64" s="103"/>
      <c r="AD64" s="103"/>
      <c r="AE64" s="103"/>
      <c r="AF64" s="103"/>
      <c r="AG64" s="103"/>
      <c r="AH64" s="103"/>
      <c r="AI64" s="103"/>
      <c r="AJ64" s="103"/>
      <c r="AK64" s="103"/>
    </row>
    <row r="65" spans="3:37" ht="18" customHeight="1">
      <c r="C65" s="1068"/>
      <c r="D65" s="1067"/>
      <c r="E65" s="443" t="s">
        <v>340</v>
      </c>
      <c r="F65" s="338"/>
      <c r="G65" s="343" t="s">
        <v>352</v>
      </c>
      <c r="H65" s="344"/>
      <c r="I65" s="345"/>
      <c r="J65" s="349"/>
      <c r="K65" s="438"/>
      <c r="L65" s="439"/>
      <c r="M65" s="378" t="s">
        <v>127</v>
      </c>
      <c r="N65" s="349"/>
      <c r="O65" s="438"/>
      <c r="P65" s="439"/>
      <c r="Q65" s="378" t="s">
        <v>127</v>
      </c>
      <c r="R65" s="349"/>
      <c r="S65" s="438"/>
      <c r="T65" s="439"/>
      <c r="U65" s="378" t="s">
        <v>127</v>
      </c>
      <c r="V65" s="349"/>
      <c r="W65" s="438"/>
      <c r="X65" s="439"/>
      <c r="Y65" s="378" t="s">
        <v>127</v>
      </c>
      <c r="AB65" s="103"/>
      <c r="AC65" s="103"/>
      <c r="AD65" s="103"/>
      <c r="AE65" s="103"/>
      <c r="AF65" s="103"/>
      <c r="AG65" s="103"/>
      <c r="AH65" s="103"/>
      <c r="AI65" s="103"/>
      <c r="AJ65" s="103"/>
      <c r="AK65" s="103"/>
    </row>
    <row r="66" spans="3:37" ht="18" customHeight="1">
      <c r="C66" s="1068"/>
      <c r="D66" s="1067"/>
      <c r="E66" s="339"/>
      <c r="F66" s="340"/>
      <c r="G66" s="346"/>
      <c r="H66" s="347"/>
      <c r="I66" s="348"/>
      <c r="J66" s="350"/>
      <c r="K66" s="440"/>
      <c r="L66" s="441"/>
      <c r="M66" s="442"/>
      <c r="N66" s="350"/>
      <c r="O66" s="440"/>
      <c r="P66" s="441"/>
      <c r="Q66" s="442"/>
      <c r="R66" s="350"/>
      <c r="S66" s="440"/>
      <c r="T66" s="441"/>
      <c r="U66" s="442"/>
      <c r="V66" s="350"/>
      <c r="W66" s="440"/>
      <c r="X66" s="441"/>
      <c r="Y66" s="442"/>
      <c r="AB66" s="103"/>
      <c r="AC66" s="103"/>
      <c r="AD66" s="103"/>
      <c r="AE66" s="103"/>
      <c r="AF66" s="103"/>
      <c r="AG66" s="103"/>
      <c r="AH66" s="103"/>
      <c r="AI66" s="103"/>
      <c r="AJ66" s="103"/>
      <c r="AK66" s="103"/>
    </row>
    <row r="67" spans="3:37" ht="18" customHeight="1">
      <c r="C67" s="1069"/>
      <c r="D67" s="1070"/>
      <c r="E67" s="341"/>
      <c r="F67" s="342"/>
      <c r="G67" s="311" t="s">
        <v>353</v>
      </c>
      <c r="H67" s="312"/>
      <c r="I67" s="313"/>
      <c r="J67" s="351"/>
      <c r="K67" s="1080">
        <f>'第１号（要領第３条）交付申請書'!K61</f>
        <v>0</v>
      </c>
      <c r="L67" s="1081"/>
      <c r="M67" s="211" t="s">
        <v>346</v>
      </c>
      <c r="N67" s="351"/>
      <c r="O67" s="1043">
        <f>'第１号（要領第３条）交付申請書'!O61</f>
        <v>0</v>
      </c>
      <c r="P67" s="1044"/>
      <c r="Q67" s="211" t="s">
        <v>346</v>
      </c>
      <c r="R67" s="351"/>
      <c r="S67" s="1043">
        <f>'第１号（要領第３条）交付申請書'!S61</f>
        <v>0</v>
      </c>
      <c r="T67" s="1044"/>
      <c r="U67" s="211" t="s">
        <v>346</v>
      </c>
      <c r="V67" s="351"/>
      <c r="W67" s="1043">
        <f>'第１号（要領第３条）交付申請書'!W61</f>
        <v>0</v>
      </c>
      <c r="X67" s="1044"/>
      <c r="Y67" s="211" t="s">
        <v>346</v>
      </c>
      <c r="AB67" s="103"/>
      <c r="AC67" s="103"/>
      <c r="AD67" s="103"/>
      <c r="AE67" s="103"/>
      <c r="AF67" s="103"/>
      <c r="AG67" s="103"/>
      <c r="AH67" s="103"/>
      <c r="AI67" s="103"/>
      <c r="AJ67" s="103"/>
      <c r="AK67" s="103"/>
    </row>
    <row r="68" spans="3:37" ht="18" customHeight="1">
      <c r="C68" s="443" t="s">
        <v>184</v>
      </c>
      <c r="D68" s="444"/>
      <c r="E68" s="444"/>
      <c r="F68" s="445"/>
      <c r="G68" s="343" t="s">
        <v>352</v>
      </c>
      <c r="H68" s="344"/>
      <c r="I68" s="345"/>
      <c r="J68" s="349"/>
      <c r="K68" s="438"/>
      <c r="L68" s="439"/>
      <c r="M68" s="378" t="s">
        <v>127</v>
      </c>
      <c r="N68" s="302"/>
      <c r="O68" s="303"/>
      <c r="P68" s="303"/>
      <c r="Q68" s="304"/>
      <c r="R68" s="302"/>
      <c r="S68" s="303"/>
      <c r="T68" s="303"/>
      <c r="U68" s="304"/>
      <c r="V68" s="302"/>
      <c r="W68" s="303"/>
      <c r="X68" s="303"/>
      <c r="Y68" s="304"/>
      <c r="AB68" s="103"/>
      <c r="AC68" s="103"/>
      <c r="AD68" s="103"/>
      <c r="AE68" s="103"/>
      <c r="AF68" s="103"/>
      <c r="AG68" s="103"/>
      <c r="AH68" s="103"/>
      <c r="AI68" s="103"/>
      <c r="AJ68" s="103"/>
      <c r="AK68" s="103"/>
    </row>
    <row r="69" spans="3:37" ht="18" customHeight="1">
      <c r="C69" s="446"/>
      <c r="D69" s="447"/>
      <c r="E69" s="447"/>
      <c r="F69" s="448"/>
      <c r="G69" s="346"/>
      <c r="H69" s="347"/>
      <c r="I69" s="348"/>
      <c r="J69" s="350"/>
      <c r="K69" s="440"/>
      <c r="L69" s="441"/>
      <c r="M69" s="442"/>
      <c r="N69" s="305"/>
      <c r="O69" s="306"/>
      <c r="P69" s="306"/>
      <c r="Q69" s="307"/>
      <c r="R69" s="305"/>
      <c r="S69" s="306"/>
      <c r="T69" s="306"/>
      <c r="U69" s="307"/>
      <c r="V69" s="305"/>
      <c r="W69" s="306"/>
      <c r="X69" s="306"/>
      <c r="Y69" s="307"/>
      <c r="AB69" s="103"/>
      <c r="AC69" s="103"/>
      <c r="AD69" s="103"/>
      <c r="AE69" s="103"/>
      <c r="AF69" s="103"/>
      <c r="AG69" s="103"/>
      <c r="AH69" s="103"/>
      <c r="AI69" s="103"/>
      <c r="AJ69" s="103"/>
      <c r="AK69" s="103"/>
    </row>
    <row r="70" spans="3:37" ht="18" customHeight="1">
      <c r="C70" s="449"/>
      <c r="D70" s="450"/>
      <c r="E70" s="450"/>
      <c r="F70" s="451"/>
      <c r="G70" s="311" t="s">
        <v>353</v>
      </c>
      <c r="H70" s="312"/>
      <c r="I70" s="313"/>
      <c r="J70" s="351"/>
      <c r="K70" s="1043">
        <f>'第１号（要領第３条）交付申請書'!K64</f>
        <v>0</v>
      </c>
      <c r="L70" s="1044"/>
      <c r="M70" s="211" t="s">
        <v>346</v>
      </c>
      <c r="N70" s="308"/>
      <c r="O70" s="309"/>
      <c r="P70" s="309"/>
      <c r="Q70" s="310"/>
      <c r="R70" s="308"/>
      <c r="S70" s="309"/>
      <c r="T70" s="309"/>
      <c r="U70" s="310"/>
      <c r="V70" s="308"/>
      <c r="W70" s="309"/>
      <c r="X70" s="309"/>
      <c r="Y70" s="310"/>
      <c r="AB70" s="103"/>
      <c r="AC70" s="103"/>
      <c r="AD70" s="103"/>
      <c r="AE70" s="103"/>
      <c r="AF70" s="103"/>
      <c r="AG70" s="103"/>
      <c r="AH70" s="103"/>
      <c r="AI70" s="103"/>
      <c r="AJ70" s="103"/>
      <c r="AK70" s="103"/>
    </row>
    <row r="71" spans="3:37" ht="18" customHeight="1">
      <c r="C71" s="443" t="s">
        <v>342</v>
      </c>
      <c r="D71" s="444"/>
      <c r="E71" s="444"/>
      <c r="F71" s="444"/>
      <c r="G71" s="343" t="s">
        <v>352</v>
      </c>
      <c r="H71" s="344"/>
      <c r="I71" s="345"/>
      <c r="J71" s="349"/>
      <c r="K71" s="1045"/>
      <c r="L71" s="1046"/>
      <c r="M71" s="1047"/>
      <c r="N71" s="1047"/>
      <c r="O71" s="1047"/>
      <c r="P71" s="1047"/>
      <c r="Q71" s="1047"/>
      <c r="R71" s="1047"/>
      <c r="S71" s="1047"/>
      <c r="T71" s="1047"/>
      <c r="U71" s="377" t="s">
        <v>127</v>
      </c>
      <c r="V71" s="377"/>
      <c r="W71" s="377"/>
      <c r="X71" s="377"/>
      <c r="Y71" s="378"/>
      <c r="AB71" s="103"/>
      <c r="AC71" s="103"/>
      <c r="AD71" s="103"/>
      <c r="AE71" s="103"/>
      <c r="AF71" s="103"/>
      <c r="AG71" s="103"/>
      <c r="AH71" s="103"/>
      <c r="AI71" s="103"/>
      <c r="AJ71" s="103"/>
      <c r="AK71" s="103"/>
    </row>
    <row r="72" spans="3:37" ht="18" customHeight="1">
      <c r="C72" s="446"/>
      <c r="D72" s="447"/>
      <c r="E72" s="447"/>
      <c r="F72" s="447"/>
      <c r="G72" s="346"/>
      <c r="H72" s="347"/>
      <c r="I72" s="348"/>
      <c r="J72" s="350"/>
      <c r="K72" s="1048"/>
      <c r="L72" s="1049"/>
      <c r="M72" s="1050"/>
      <c r="N72" s="1050"/>
      <c r="O72" s="1050"/>
      <c r="P72" s="1050"/>
      <c r="Q72" s="1050"/>
      <c r="R72" s="1050"/>
      <c r="S72" s="1050"/>
      <c r="T72" s="1050"/>
      <c r="U72" s="454"/>
      <c r="V72" s="454"/>
      <c r="W72" s="454"/>
      <c r="X72" s="454"/>
      <c r="Y72" s="442"/>
      <c r="AB72" s="103"/>
      <c r="AC72" s="103"/>
      <c r="AD72" s="103"/>
      <c r="AE72" s="103"/>
      <c r="AF72" s="103"/>
      <c r="AG72" s="103"/>
      <c r="AH72" s="103"/>
      <c r="AI72" s="103"/>
      <c r="AJ72" s="103"/>
      <c r="AK72" s="103"/>
    </row>
    <row r="73" spans="3:37" ht="18" customHeight="1">
      <c r="C73" s="449"/>
      <c r="D73" s="450"/>
      <c r="E73" s="450"/>
      <c r="F73" s="450"/>
      <c r="G73" s="311" t="s">
        <v>353</v>
      </c>
      <c r="H73" s="312"/>
      <c r="I73" s="313"/>
      <c r="J73" s="351"/>
      <c r="K73" s="1078">
        <f>'第１号（要領第３条）交付申請書'!K67</f>
        <v>0</v>
      </c>
      <c r="L73" s="1079"/>
      <c r="M73" s="1079"/>
      <c r="N73" s="1079"/>
      <c r="O73" s="1079"/>
      <c r="P73" s="1079"/>
      <c r="Q73" s="1079"/>
      <c r="R73" s="1079"/>
      <c r="S73" s="1079"/>
      <c r="T73" s="1079"/>
      <c r="U73" s="379" t="s">
        <v>346</v>
      </c>
      <c r="V73" s="379"/>
      <c r="W73" s="379"/>
      <c r="X73" s="379"/>
      <c r="Y73" s="380"/>
      <c r="AB73" s="103"/>
      <c r="AC73" s="103"/>
      <c r="AD73" s="103"/>
      <c r="AE73" s="103"/>
      <c r="AF73" s="103"/>
      <c r="AG73" s="103"/>
      <c r="AH73" s="103"/>
      <c r="AI73" s="103"/>
      <c r="AJ73" s="103"/>
      <c r="AK73" s="103"/>
    </row>
    <row r="74" spans="3:37" ht="18" customHeight="1">
      <c r="C74" s="443" t="s">
        <v>343</v>
      </c>
      <c r="D74" s="444"/>
      <c r="E74" s="444"/>
      <c r="F74" s="445"/>
      <c r="G74" s="343" t="s">
        <v>352</v>
      </c>
      <c r="H74" s="344"/>
      <c r="I74" s="345"/>
      <c r="J74" s="349"/>
      <c r="K74" s="1045"/>
      <c r="L74" s="1046"/>
      <c r="M74" s="1047"/>
      <c r="N74" s="1047"/>
      <c r="O74" s="1047"/>
      <c r="P74" s="1047"/>
      <c r="Q74" s="1047"/>
      <c r="R74" s="1047"/>
      <c r="S74" s="1047"/>
      <c r="T74" s="1047"/>
      <c r="U74" s="377" t="s">
        <v>127</v>
      </c>
      <c r="V74" s="377"/>
      <c r="W74" s="377"/>
      <c r="X74" s="377"/>
      <c r="Y74" s="378"/>
      <c r="AB74" s="103"/>
      <c r="AC74" s="103"/>
      <c r="AD74" s="103"/>
      <c r="AE74" s="103"/>
      <c r="AF74" s="103"/>
      <c r="AG74" s="103"/>
      <c r="AH74" s="103"/>
      <c r="AI74" s="103"/>
      <c r="AJ74" s="103"/>
      <c r="AK74" s="103"/>
    </row>
    <row r="75" spans="3:37" ht="18" customHeight="1">
      <c r="C75" s="446"/>
      <c r="D75" s="447"/>
      <c r="E75" s="447"/>
      <c r="F75" s="448"/>
      <c r="G75" s="346"/>
      <c r="H75" s="347"/>
      <c r="I75" s="348"/>
      <c r="J75" s="350"/>
      <c r="K75" s="1048"/>
      <c r="L75" s="1049"/>
      <c r="M75" s="1050"/>
      <c r="N75" s="1050"/>
      <c r="O75" s="1050"/>
      <c r="P75" s="1050"/>
      <c r="Q75" s="1050"/>
      <c r="R75" s="1050"/>
      <c r="S75" s="1050"/>
      <c r="T75" s="1050"/>
      <c r="U75" s="454"/>
      <c r="V75" s="454"/>
      <c r="W75" s="454"/>
      <c r="X75" s="454"/>
      <c r="Y75" s="442"/>
      <c r="AB75" s="103"/>
      <c r="AC75" s="103"/>
      <c r="AD75" s="103"/>
      <c r="AE75" s="103"/>
      <c r="AF75" s="103"/>
      <c r="AG75" s="103"/>
      <c r="AH75" s="103"/>
      <c r="AI75" s="103"/>
      <c r="AJ75" s="103"/>
      <c r="AK75" s="103"/>
    </row>
    <row r="76" spans="3:37" ht="18" customHeight="1">
      <c r="C76" s="449"/>
      <c r="D76" s="450"/>
      <c r="E76" s="450"/>
      <c r="F76" s="451"/>
      <c r="G76" s="311" t="s">
        <v>353</v>
      </c>
      <c r="H76" s="312"/>
      <c r="I76" s="313"/>
      <c r="J76" s="351"/>
      <c r="K76" s="1078">
        <f>'第１号（要領第３条）交付申請書'!K70</f>
        <v>0</v>
      </c>
      <c r="L76" s="1079"/>
      <c r="M76" s="1079"/>
      <c r="N76" s="1079"/>
      <c r="O76" s="1079"/>
      <c r="P76" s="1079"/>
      <c r="Q76" s="1079"/>
      <c r="R76" s="1079"/>
      <c r="S76" s="1079"/>
      <c r="T76" s="1079"/>
      <c r="U76" s="379" t="s">
        <v>346</v>
      </c>
      <c r="V76" s="379"/>
      <c r="W76" s="379"/>
      <c r="X76" s="379"/>
      <c r="Y76" s="380"/>
      <c r="AB76" s="103"/>
      <c r="AC76" s="103"/>
      <c r="AD76" s="103"/>
      <c r="AE76" s="103"/>
      <c r="AF76" s="103"/>
      <c r="AG76" s="103"/>
      <c r="AH76" s="103"/>
      <c r="AI76" s="103"/>
      <c r="AJ76" s="103"/>
      <c r="AK76" s="103"/>
    </row>
    <row r="77" spans="3:37" ht="18" customHeight="1">
      <c r="C77" s="443" t="s">
        <v>344</v>
      </c>
      <c r="D77" s="444"/>
      <c r="E77" s="444"/>
      <c r="F77" s="445"/>
      <c r="G77" s="343" t="s">
        <v>352</v>
      </c>
      <c r="H77" s="344"/>
      <c r="I77" s="345"/>
      <c r="J77" s="349"/>
      <c r="K77" s="438"/>
      <c r="L77" s="439"/>
      <c r="M77" s="378" t="s">
        <v>127</v>
      </c>
      <c r="N77" s="349"/>
      <c r="O77" s="438"/>
      <c r="P77" s="439"/>
      <c r="Q77" s="378" t="s">
        <v>127</v>
      </c>
      <c r="R77" s="349"/>
      <c r="S77" s="438"/>
      <c r="T77" s="439"/>
      <c r="U77" s="378" t="s">
        <v>127</v>
      </c>
      <c r="V77" s="302"/>
      <c r="W77" s="303"/>
      <c r="X77" s="303"/>
      <c r="Y77" s="304"/>
      <c r="AB77" s="103"/>
      <c r="AC77" s="103"/>
      <c r="AD77" s="103"/>
      <c r="AE77" s="103"/>
      <c r="AF77" s="103"/>
      <c r="AG77" s="103"/>
      <c r="AH77" s="103"/>
      <c r="AI77" s="103"/>
      <c r="AJ77" s="103"/>
      <c r="AK77" s="103"/>
    </row>
    <row r="78" spans="3:37" ht="18" customHeight="1">
      <c r="C78" s="446"/>
      <c r="D78" s="447"/>
      <c r="E78" s="447"/>
      <c r="F78" s="448"/>
      <c r="G78" s="346"/>
      <c r="H78" s="347"/>
      <c r="I78" s="348"/>
      <c r="J78" s="350"/>
      <c r="K78" s="440"/>
      <c r="L78" s="441"/>
      <c r="M78" s="442"/>
      <c r="N78" s="350"/>
      <c r="O78" s="440"/>
      <c r="P78" s="441"/>
      <c r="Q78" s="442"/>
      <c r="R78" s="350"/>
      <c r="S78" s="440"/>
      <c r="T78" s="441"/>
      <c r="U78" s="442"/>
      <c r="V78" s="305"/>
      <c r="W78" s="306"/>
      <c r="X78" s="306"/>
      <c r="Y78" s="307"/>
      <c r="AB78" s="103"/>
      <c r="AC78" s="103"/>
      <c r="AD78" s="103"/>
      <c r="AE78" s="103"/>
      <c r="AF78" s="103"/>
      <c r="AG78" s="103"/>
      <c r="AH78" s="103"/>
      <c r="AI78" s="103"/>
      <c r="AJ78" s="103"/>
      <c r="AK78" s="103"/>
    </row>
    <row r="79" spans="3:37" ht="18" customHeight="1">
      <c r="C79" s="449"/>
      <c r="D79" s="450"/>
      <c r="E79" s="450"/>
      <c r="F79" s="451"/>
      <c r="G79" s="311" t="s">
        <v>353</v>
      </c>
      <c r="H79" s="312"/>
      <c r="I79" s="313"/>
      <c r="J79" s="351"/>
      <c r="K79" s="1043">
        <f>'第１号（要領第３条）交付申請書'!K73</f>
        <v>0</v>
      </c>
      <c r="L79" s="1044"/>
      <c r="M79" s="211" t="s">
        <v>346</v>
      </c>
      <c r="N79" s="351"/>
      <c r="O79" s="1043">
        <f>'第１号（要領第３条）交付申請書'!O73</f>
        <v>0</v>
      </c>
      <c r="P79" s="1044"/>
      <c r="Q79" s="211" t="s">
        <v>346</v>
      </c>
      <c r="R79" s="351"/>
      <c r="S79" s="1043">
        <f>'第１号（要領第３条）交付申請書'!S73</f>
        <v>0</v>
      </c>
      <c r="T79" s="1044"/>
      <c r="U79" s="211" t="s">
        <v>346</v>
      </c>
      <c r="V79" s="308"/>
      <c r="W79" s="309"/>
      <c r="X79" s="309"/>
      <c r="Y79" s="310"/>
      <c r="AB79" s="103"/>
      <c r="AC79" s="103"/>
      <c r="AD79" s="103"/>
      <c r="AE79" s="103"/>
      <c r="AF79" s="103"/>
      <c r="AG79" s="103"/>
      <c r="AH79" s="103"/>
      <c r="AI79" s="103"/>
      <c r="AJ79" s="103"/>
      <c r="AK79" s="103"/>
    </row>
    <row r="80" spans="3:37" ht="18" customHeight="1">
      <c r="C80" s="337" t="s">
        <v>341</v>
      </c>
      <c r="D80" s="338"/>
      <c r="E80" s="338"/>
      <c r="F80" s="414"/>
      <c r="G80" s="343" t="s">
        <v>352</v>
      </c>
      <c r="H80" s="344"/>
      <c r="I80" s="345"/>
      <c r="J80" s="349"/>
      <c r="K80" s="438"/>
      <c r="L80" s="439"/>
      <c r="M80" s="378" t="s">
        <v>127</v>
      </c>
      <c r="N80" s="302"/>
      <c r="O80" s="303"/>
      <c r="P80" s="303"/>
      <c r="Q80" s="304"/>
      <c r="R80" s="302"/>
      <c r="S80" s="303"/>
      <c r="T80" s="303"/>
      <c r="U80" s="304"/>
      <c r="V80" s="302"/>
      <c r="W80" s="303"/>
      <c r="X80" s="303"/>
      <c r="Y80" s="304"/>
      <c r="AB80" s="103"/>
      <c r="AC80" s="103"/>
      <c r="AD80" s="103"/>
      <c r="AE80" s="103"/>
      <c r="AF80" s="103"/>
      <c r="AG80" s="103"/>
      <c r="AH80" s="103"/>
      <c r="AI80" s="103"/>
      <c r="AJ80" s="103"/>
      <c r="AK80" s="103"/>
    </row>
    <row r="81" spans="3:37" ht="18" customHeight="1">
      <c r="C81" s="339"/>
      <c r="D81" s="340"/>
      <c r="E81" s="340"/>
      <c r="F81" s="459"/>
      <c r="G81" s="346"/>
      <c r="H81" s="347"/>
      <c r="I81" s="348"/>
      <c r="J81" s="350"/>
      <c r="K81" s="440"/>
      <c r="L81" s="441"/>
      <c r="M81" s="442"/>
      <c r="N81" s="305"/>
      <c r="O81" s="306"/>
      <c r="P81" s="306"/>
      <c r="Q81" s="307"/>
      <c r="R81" s="305"/>
      <c r="S81" s="306"/>
      <c r="T81" s="306"/>
      <c r="U81" s="307"/>
      <c r="V81" s="305"/>
      <c r="W81" s="306"/>
      <c r="X81" s="306"/>
      <c r="Y81" s="307"/>
      <c r="AB81" s="103"/>
      <c r="AC81" s="103"/>
      <c r="AD81" s="103"/>
      <c r="AE81" s="103"/>
      <c r="AF81" s="103"/>
      <c r="AG81" s="103"/>
      <c r="AH81" s="103"/>
      <c r="AI81" s="103"/>
      <c r="AJ81" s="103"/>
      <c r="AK81" s="103"/>
    </row>
    <row r="82" spans="3:37" ht="18" customHeight="1">
      <c r="C82" s="341"/>
      <c r="D82" s="342"/>
      <c r="E82" s="342"/>
      <c r="F82" s="415"/>
      <c r="G82" s="311" t="s">
        <v>353</v>
      </c>
      <c r="H82" s="312"/>
      <c r="I82" s="313"/>
      <c r="J82" s="351"/>
      <c r="K82" s="1043">
        <f>'第１号（要領第３条）交付申請書'!K76</f>
        <v>0</v>
      </c>
      <c r="L82" s="1044"/>
      <c r="M82" s="211" t="s">
        <v>346</v>
      </c>
      <c r="N82" s="308"/>
      <c r="O82" s="309"/>
      <c r="P82" s="309"/>
      <c r="Q82" s="310"/>
      <c r="R82" s="308"/>
      <c r="S82" s="309"/>
      <c r="T82" s="309"/>
      <c r="U82" s="310"/>
      <c r="V82" s="308"/>
      <c r="W82" s="309"/>
      <c r="X82" s="309"/>
      <c r="Y82" s="310"/>
      <c r="AB82" s="103"/>
      <c r="AC82" s="103"/>
      <c r="AD82" s="103"/>
      <c r="AE82" s="103"/>
      <c r="AF82" s="103"/>
      <c r="AG82" s="103"/>
      <c r="AH82" s="103"/>
      <c r="AI82" s="103"/>
      <c r="AJ82" s="103"/>
      <c r="AK82" s="103"/>
    </row>
    <row r="83" spans="3:37" ht="18" customHeight="1">
      <c r="C83" s="443" t="s">
        <v>435</v>
      </c>
      <c r="D83" s="338"/>
      <c r="E83" s="338"/>
      <c r="F83" s="414"/>
      <c r="G83" s="343" t="s">
        <v>352</v>
      </c>
      <c r="H83" s="344"/>
      <c r="I83" s="345"/>
      <c r="J83" s="349"/>
      <c r="K83" s="438"/>
      <c r="L83" s="439"/>
      <c r="M83" s="378" t="s">
        <v>127</v>
      </c>
      <c r="N83" s="302"/>
      <c r="O83" s="303"/>
      <c r="P83" s="303"/>
      <c r="Q83" s="304"/>
      <c r="R83" s="302"/>
      <c r="S83" s="303"/>
      <c r="T83" s="303"/>
      <c r="U83" s="304"/>
      <c r="V83" s="302"/>
      <c r="W83" s="303"/>
      <c r="X83" s="303"/>
      <c r="Y83" s="304"/>
      <c r="AB83" s="103"/>
      <c r="AC83" s="103"/>
      <c r="AD83" s="103"/>
      <c r="AE83" s="103"/>
      <c r="AF83" s="103"/>
      <c r="AG83" s="103"/>
      <c r="AH83" s="103"/>
      <c r="AI83" s="103"/>
      <c r="AJ83" s="103"/>
      <c r="AK83" s="103"/>
    </row>
    <row r="84" spans="3:37" ht="18" customHeight="1">
      <c r="C84" s="339"/>
      <c r="D84" s="340"/>
      <c r="E84" s="340"/>
      <c r="F84" s="459"/>
      <c r="G84" s="346"/>
      <c r="H84" s="347"/>
      <c r="I84" s="348"/>
      <c r="J84" s="350"/>
      <c r="K84" s="440"/>
      <c r="L84" s="441"/>
      <c r="M84" s="442"/>
      <c r="N84" s="305"/>
      <c r="O84" s="306"/>
      <c r="P84" s="306"/>
      <c r="Q84" s="307"/>
      <c r="R84" s="305"/>
      <c r="S84" s="306"/>
      <c r="T84" s="306"/>
      <c r="U84" s="307"/>
      <c r="V84" s="305"/>
      <c r="W84" s="306"/>
      <c r="X84" s="306"/>
      <c r="Y84" s="307"/>
      <c r="AB84" s="103"/>
      <c r="AC84" s="103"/>
      <c r="AD84" s="103"/>
      <c r="AE84" s="103"/>
      <c r="AF84" s="103"/>
      <c r="AG84" s="103"/>
      <c r="AH84" s="103"/>
      <c r="AI84" s="103"/>
      <c r="AJ84" s="103"/>
      <c r="AK84" s="103"/>
    </row>
    <row r="85" spans="3:37" ht="18" customHeight="1">
      <c r="C85" s="341"/>
      <c r="D85" s="342"/>
      <c r="E85" s="342"/>
      <c r="F85" s="415"/>
      <c r="G85" s="311" t="s">
        <v>353</v>
      </c>
      <c r="H85" s="312"/>
      <c r="I85" s="313"/>
      <c r="J85" s="351"/>
      <c r="K85" s="1043">
        <f>'第１号（要領第３条）交付申請書'!K79</f>
        <v>0</v>
      </c>
      <c r="L85" s="1044"/>
      <c r="M85" s="211" t="s">
        <v>127</v>
      </c>
      <c r="N85" s="308"/>
      <c r="O85" s="309"/>
      <c r="P85" s="309"/>
      <c r="Q85" s="310"/>
      <c r="R85" s="308"/>
      <c r="S85" s="309"/>
      <c r="T85" s="309"/>
      <c r="U85" s="310"/>
      <c r="V85" s="308"/>
      <c r="W85" s="309"/>
      <c r="X85" s="309"/>
      <c r="Y85" s="310"/>
      <c r="AB85" s="103"/>
      <c r="AC85" s="103"/>
      <c r="AD85" s="103"/>
      <c r="AE85" s="103"/>
      <c r="AF85" s="103"/>
      <c r="AG85" s="103"/>
      <c r="AH85" s="103"/>
      <c r="AI85" s="103"/>
      <c r="AJ85" s="103"/>
      <c r="AK85" s="103"/>
    </row>
    <row r="86" spans="3:37" ht="18" customHeight="1">
      <c r="C86" s="1" t="s">
        <v>119</v>
      </c>
      <c r="AB86" s="103"/>
      <c r="AC86" s="103"/>
      <c r="AD86" s="103"/>
      <c r="AE86" s="103"/>
      <c r="AF86" s="103"/>
      <c r="AG86" s="103"/>
      <c r="AH86" s="103"/>
      <c r="AI86" s="103"/>
      <c r="AJ86" s="103"/>
      <c r="AK86" s="103"/>
    </row>
    <row r="87" spans="3:37" ht="21" customHeight="1">
      <c r="C87" s="321" t="s">
        <v>120</v>
      </c>
      <c r="D87" s="321"/>
      <c r="E87" s="321"/>
      <c r="F87" s="321"/>
      <c r="G87" s="321"/>
      <c r="H87" s="1071"/>
      <c r="I87" s="1072"/>
      <c r="J87" s="81"/>
      <c r="K87" s="81" t="s">
        <v>210</v>
      </c>
      <c r="L87" s="81"/>
      <c r="M87" s="81"/>
      <c r="N87" s="81"/>
      <c r="O87" s="81"/>
      <c r="P87" s="81"/>
      <c r="Q87" s="81"/>
      <c r="R87" s="81"/>
      <c r="S87" s="81"/>
      <c r="T87" s="81"/>
      <c r="U87" s="81"/>
      <c r="V87" s="81"/>
      <c r="W87" s="81"/>
      <c r="X87" s="81"/>
      <c r="Y87" s="82"/>
      <c r="AB87" s="103"/>
      <c r="AC87" s="103"/>
      <c r="AD87" s="103"/>
      <c r="AE87" s="103"/>
      <c r="AF87" s="103"/>
      <c r="AG87" s="103"/>
      <c r="AH87" s="103"/>
      <c r="AI87" s="103"/>
      <c r="AJ87" s="103"/>
      <c r="AK87" s="103"/>
    </row>
    <row r="88" spans="3:37" ht="21" customHeight="1">
      <c r="C88" s="321"/>
      <c r="D88" s="321"/>
      <c r="E88" s="321"/>
      <c r="F88" s="321"/>
      <c r="G88" s="321"/>
      <c r="H88" s="460"/>
      <c r="I88" s="460"/>
      <c r="J88" s="83"/>
      <c r="K88" s="83" t="s">
        <v>211</v>
      </c>
      <c r="L88" s="83"/>
      <c r="M88" s="83"/>
      <c r="N88" s="83"/>
      <c r="O88" s="83"/>
      <c r="P88" s="83"/>
      <c r="Q88" s="83"/>
      <c r="R88" s="83"/>
      <c r="S88" s="83"/>
      <c r="T88" s="83"/>
      <c r="U88" s="83"/>
      <c r="V88" s="83"/>
      <c r="W88" s="83"/>
      <c r="X88" s="83"/>
      <c r="Y88" s="84"/>
      <c r="AB88" s="103"/>
      <c r="AC88" s="103"/>
      <c r="AD88" s="103"/>
      <c r="AE88" s="103"/>
      <c r="AF88" s="103"/>
      <c r="AG88" s="103"/>
      <c r="AH88" s="103"/>
      <c r="AI88" s="103"/>
      <c r="AJ88" s="103"/>
      <c r="AK88" s="103"/>
    </row>
    <row r="89" spans="3:37" ht="21" customHeight="1">
      <c r="C89" s="321"/>
      <c r="D89" s="321"/>
      <c r="E89" s="321"/>
      <c r="F89" s="321"/>
      <c r="G89" s="321"/>
      <c r="H89" s="460"/>
      <c r="I89" s="460"/>
      <c r="J89" s="6"/>
      <c r="K89" s="6"/>
      <c r="L89" s="80" t="s">
        <v>212</v>
      </c>
      <c r="M89" s="80"/>
      <c r="N89" s="80"/>
      <c r="O89" s="80"/>
      <c r="P89" s="80"/>
      <c r="Q89" s="80"/>
      <c r="R89" s="80"/>
      <c r="S89" s="80"/>
      <c r="T89" s="80"/>
      <c r="U89" s="80"/>
      <c r="V89" s="80"/>
      <c r="W89" s="80"/>
      <c r="X89" s="80"/>
      <c r="Y89" s="85"/>
      <c r="AB89" s="103"/>
      <c r="AC89" s="103"/>
      <c r="AD89" s="103"/>
      <c r="AE89" s="103"/>
      <c r="AF89" s="103"/>
      <c r="AG89" s="103"/>
      <c r="AH89" s="103"/>
      <c r="AI89" s="103"/>
      <c r="AJ89" s="103"/>
      <c r="AK89" s="103"/>
    </row>
    <row r="90" spans="3:37" s="27" customFormat="1" ht="21" customHeight="1">
      <c r="C90" s="321"/>
      <c r="D90" s="321"/>
      <c r="E90" s="321"/>
      <c r="F90" s="321"/>
      <c r="G90" s="321"/>
      <c r="H90" s="460"/>
      <c r="I90" s="460"/>
      <c r="J90" s="86"/>
      <c r="K90" s="86"/>
      <c r="L90" s="87" t="s">
        <v>213</v>
      </c>
      <c r="M90" s="126"/>
      <c r="N90" s="126"/>
      <c r="O90" s="126"/>
      <c r="P90" s="126"/>
      <c r="Q90" s="126"/>
      <c r="R90" s="126"/>
      <c r="S90" s="126"/>
      <c r="T90" s="126"/>
      <c r="U90" s="126"/>
      <c r="V90" s="126"/>
      <c r="W90" s="126"/>
      <c r="X90" s="126"/>
      <c r="Y90" s="88"/>
      <c r="AB90" s="268"/>
      <c r="AC90" s="268"/>
      <c r="AD90" s="268"/>
      <c r="AE90" s="268"/>
      <c r="AF90" s="268"/>
      <c r="AG90" s="268"/>
      <c r="AH90" s="268"/>
      <c r="AI90" s="268"/>
      <c r="AJ90" s="268"/>
      <c r="AK90" s="268"/>
    </row>
    <row r="91" spans="3:37" ht="21" customHeight="1">
      <c r="C91" s="321"/>
      <c r="D91" s="321"/>
      <c r="E91" s="321"/>
      <c r="F91" s="321"/>
      <c r="G91" s="321"/>
      <c r="H91" s="460"/>
      <c r="I91" s="460"/>
      <c r="J91" s="81"/>
      <c r="K91" s="81" t="s">
        <v>214</v>
      </c>
      <c r="L91" s="81"/>
      <c r="M91" s="81"/>
      <c r="N91" s="81"/>
      <c r="O91" s="81"/>
      <c r="P91" s="81"/>
      <c r="Q91" s="81"/>
      <c r="R91" s="81"/>
      <c r="S91" s="81"/>
      <c r="T91" s="81"/>
      <c r="U91" s="81"/>
      <c r="V91" s="81"/>
      <c r="W91" s="81"/>
      <c r="X91" s="81"/>
      <c r="Y91" s="82"/>
      <c r="AB91" s="103"/>
      <c r="AC91" s="103"/>
      <c r="AD91" s="103"/>
      <c r="AE91" s="103"/>
      <c r="AF91" s="103"/>
      <c r="AG91" s="103"/>
      <c r="AH91" s="103"/>
      <c r="AI91" s="103"/>
      <c r="AJ91" s="103"/>
      <c r="AK91" s="103"/>
    </row>
    <row r="92" spans="3:37" ht="21" customHeight="1">
      <c r="C92" s="321"/>
      <c r="D92" s="321"/>
      <c r="E92" s="321"/>
      <c r="F92" s="321"/>
      <c r="G92" s="321"/>
      <c r="H92" s="460"/>
      <c r="I92" s="460"/>
      <c r="J92" s="90"/>
      <c r="K92" s="81" t="s">
        <v>269</v>
      </c>
      <c r="L92" s="81"/>
      <c r="M92" s="81"/>
      <c r="N92" s="81"/>
      <c r="O92" s="81"/>
      <c r="P92" s="81"/>
      <c r="Q92" s="81"/>
      <c r="R92" s="81"/>
      <c r="S92" s="81"/>
      <c r="T92" s="81"/>
      <c r="U92" s="81"/>
      <c r="V92" s="81"/>
      <c r="W92" s="81"/>
      <c r="X92" s="81"/>
      <c r="Y92" s="82"/>
      <c r="AB92" s="103"/>
      <c r="AC92" s="103"/>
      <c r="AD92" s="103"/>
      <c r="AE92" s="103"/>
      <c r="AF92" s="103"/>
      <c r="AG92" s="103"/>
      <c r="AH92" s="103"/>
      <c r="AI92" s="103"/>
      <c r="AJ92" s="103"/>
      <c r="AK92" s="103"/>
    </row>
    <row r="93" spans="3:37" ht="21" customHeight="1">
      <c r="C93" s="321"/>
      <c r="D93" s="321"/>
      <c r="E93" s="321"/>
      <c r="F93" s="321"/>
      <c r="G93" s="321"/>
      <c r="H93" s="460"/>
      <c r="I93" s="460"/>
      <c r="J93" s="6"/>
      <c r="K93" s="6" t="s">
        <v>242</v>
      </c>
      <c r="L93" s="6"/>
      <c r="M93" s="6"/>
      <c r="N93" s="6"/>
      <c r="O93" s="6"/>
      <c r="P93" s="6"/>
      <c r="Q93" s="6"/>
      <c r="R93" s="6"/>
      <c r="S93" s="6"/>
      <c r="T93" s="6"/>
      <c r="U93" s="6"/>
      <c r="V93" s="6"/>
      <c r="W93" s="6"/>
      <c r="X93" s="6"/>
      <c r="Y93" s="89"/>
      <c r="AB93" s="103"/>
      <c r="AC93" s="103"/>
      <c r="AD93" s="103"/>
      <c r="AE93" s="103"/>
      <c r="AF93" s="103"/>
      <c r="AG93" s="103"/>
      <c r="AH93" s="103"/>
      <c r="AI93" s="103"/>
      <c r="AJ93" s="103"/>
      <c r="AK93" s="103"/>
    </row>
    <row r="94" spans="3:37" ht="21" customHeight="1">
      <c r="C94" s="321"/>
      <c r="D94" s="321"/>
      <c r="E94" s="321"/>
      <c r="F94" s="321"/>
      <c r="G94" s="321"/>
      <c r="H94" s="460"/>
      <c r="I94" s="460"/>
      <c r="J94" s="90"/>
      <c r="K94" s="81" t="s">
        <v>215</v>
      </c>
      <c r="L94" s="81"/>
      <c r="M94" s="81"/>
      <c r="N94" s="81"/>
      <c r="O94" s="81"/>
      <c r="P94" s="81"/>
      <c r="Q94" s="81"/>
      <c r="R94" s="81"/>
      <c r="S94" s="81"/>
      <c r="T94" s="81"/>
      <c r="U94" s="81"/>
      <c r="V94" s="81"/>
      <c r="W94" s="81"/>
      <c r="X94" s="81"/>
      <c r="Y94" s="82"/>
      <c r="AB94" s="103"/>
      <c r="AC94" s="103"/>
      <c r="AD94" s="103"/>
      <c r="AE94" s="103"/>
      <c r="AF94" s="103"/>
      <c r="AG94" s="103"/>
      <c r="AH94" s="103"/>
      <c r="AI94" s="103"/>
      <c r="AJ94" s="103"/>
      <c r="AK94" s="103"/>
    </row>
    <row r="95" spans="3:37" ht="21" customHeight="1">
      <c r="C95" s="321"/>
      <c r="D95" s="321"/>
      <c r="E95" s="321"/>
      <c r="F95" s="321"/>
      <c r="G95" s="321"/>
      <c r="H95" s="460"/>
      <c r="I95" s="460"/>
      <c r="J95" s="91"/>
      <c r="K95" s="91" t="s">
        <v>216</v>
      </c>
      <c r="L95" s="91"/>
      <c r="M95" s="91"/>
      <c r="N95" s="91"/>
      <c r="O95" s="91"/>
      <c r="P95" s="91"/>
      <c r="Q95" s="91"/>
      <c r="R95" s="91"/>
      <c r="S95" s="91"/>
      <c r="T95" s="91"/>
      <c r="U95" s="91"/>
      <c r="V95" s="91"/>
      <c r="W95" s="91"/>
      <c r="X95" s="91"/>
      <c r="Y95" s="92"/>
      <c r="AB95" s="103"/>
      <c r="AC95" s="103"/>
      <c r="AD95" s="103"/>
      <c r="AE95" s="103"/>
      <c r="AF95" s="103"/>
      <c r="AG95" s="103"/>
      <c r="AH95" s="103"/>
      <c r="AI95" s="103"/>
      <c r="AJ95" s="103"/>
      <c r="AK95" s="103"/>
    </row>
    <row r="96" spans="3:37" ht="18" customHeight="1"/>
    <row r="97" spans="3:25" ht="18" customHeight="1"/>
    <row r="98" spans="3:25" ht="18" customHeight="1"/>
    <row r="99" spans="3:25" ht="18" customHeight="1">
      <c r="C99" s="4"/>
      <c r="D99" s="4"/>
      <c r="E99" s="4"/>
      <c r="F99" s="4"/>
      <c r="G99" s="4"/>
      <c r="H99" s="4"/>
      <c r="I99" s="4"/>
      <c r="J99" s="4"/>
      <c r="K99" s="4"/>
      <c r="L99" s="4"/>
      <c r="M99" s="4"/>
      <c r="N99" s="4"/>
      <c r="O99" s="4"/>
      <c r="P99" s="4"/>
      <c r="Q99" s="4"/>
      <c r="R99" s="4"/>
      <c r="S99" s="4"/>
      <c r="T99" s="4"/>
      <c r="U99" s="4"/>
      <c r="V99" s="4"/>
      <c r="W99" s="4"/>
      <c r="X99" s="4"/>
      <c r="Y99" s="4"/>
    </row>
    <row r="100" spans="3:25" ht="18" customHeight="1">
      <c r="C100" s="4"/>
      <c r="D100" s="4"/>
      <c r="E100" s="4"/>
      <c r="F100" s="4"/>
      <c r="G100" s="4"/>
      <c r="H100" s="4"/>
      <c r="I100" s="4"/>
      <c r="J100" s="4"/>
      <c r="K100" s="4"/>
      <c r="L100" s="4"/>
      <c r="M100" s="4"/>
      <c r="N100" s="4"/>
      <c r="O100" s="4"/>
      <c r="P100" s="4"/>
      <c r="Q100" s="4"/>
      <c r="R100" s="4"/>
      <c r="S100" s="4"/>
      <c r="T100" s="4"/>
      <c r="U100" s="4"/>
      <c r="V100" s="4"/>
      <c r="W100" s="4"/>
      <c r="X100" s="4"/>
      <c r="Y100" s="4"/>
    </row>
    <row r="101" spans="3:25" ht="18" customHeight="1">
      <c r="C101" s="4"/>
      <c r="D101" s="4"/>
      <c r="E101" s="4"/>
      <c r="F101" s="4"/>
      <c r="G101" s="4"/>
      <c r="H101" s="4"/>
      <c r="I101" s="4"/>
      <c r="J101" s="4"/>
      <c r="K101" s="4"/>
      <c r="L101" s="4"/>
      <c r="M101" s="4"/>
      <c r="N101" s="4"/>
      <c r="O101" s="4"/>
      <c r="P101" s="4"/>
      <c r="Q101" s="4"/>
      <c r="R101" s="4"/>
      <c r="S101" s="4"/>
      <c r="T101" s="4"/>
      <c r="U101" s="4"/>
      <c r="V101" s="4"/>
      <c r="W101" s="4"/>
      <c r="X101" s="4"/>
      <c r="Y101" s="4"/>
    </row>
    <row r="102" spans="3:25" ht="18" customHeight="1">
      <c r="C102" s="4"/>
      <c r="D102" s="4"/>
      <c r="E102" s="4"/>
      <c r="F102" s="4"/>
      <c r="G102" s="4"/>
      <c r="H102" s="4"/>
      <c r="I102" s="4"/>
      <c r="J102" s="4"/>
      <c r="K102" s="4"/>
      <c r="L102" s="4"/>
      <c r="M102" s="4"/>
      <c r="N102" s="4"/>
      <c r="O102" s="4"/>
      <c r="P102" s="4"/>
      <c r="Q102" s="4"/>
      <c r="R102" s="4"/>
      <c r="S102" s="4"/>
      <c r="T102" s="4"/>
      <c r="U102" s="4"/>
      <c r="V102" s="4"/>
      <c r="W102" s="4"/>
      <c r="X102" s="4"/>
      <c r="Y102" s="4"/>
    </row>
    <row r="103" spans="3:25" ht="18" customHeight="1">
      <c r="C103" s="4"/>
      <c r="D103" s="4"/>
      <c r="E103" s="4"/>
      <c r="F103" s="4"/>
      <c r="G103" s="4"/>
      <c r="H103" s="4"/>
      <c r="I103" s="4"/>
      <c r="J103" s="4"/>
      <c r="K103" s="4"/>
      <c r="L103" s="4"/>
      <c r="M103" s="4"/>
      <c r="N103" s="4"/>
      <c r="O103" s="4"/>
      <c r="P103" s="4"/>
      <c r="Q103" s="4"/>
      <c r="R103" s="4"/>
      <c r="S103" s="4"/>
      <c r="T103" s="4"/>
      <c r="U103" s="4"/>
      <c r="V103" s="4"/>
      <c r="W103" s="4"/>
      <c r="X103" s="4"/>
      <c r="Y103" s="4"/>
    </row>
    <row r="104" spans="3:25" ht="18" customHeight="1">
      <c r="C104" s="4"/>
      <c r="D104" s="4"/>
      <c r="E104" s="4"/>
      <c r="F104" s="4"/>
      <c r="G104" s="4"/>
      <c r="H104" s="4"/>
      <c r="I104" s="4"/>
      <c r="J104" s="4"/>
      <c r="K104" s="4"/>
      <c r="L104" s="4"/>
      <c r="M104" s="4"/>
      <c r="N104" s="4"/>
      <c r="O104" s="4"/>
      <c r="P104" s="4"/>
      <c r="Q104" s="4"/>
      <c r="R104" s="4"/>
      <c r="S104" s="4"/>
      <c r="T104" s="4"/>
      <c r="U104" s="4"/>
      <c r="V104" s="4"/>
      <c r="W104" s="4"/>
      <c r="X104" s="4"/>
      <c r="Y104" s="4"/>
    </row>
    <row r="105" spans="3:25" ht="18" customHeight="1"/>
    <row r="106" spans="3:25" ht="18" customHeight="1"/>
    <row r="107" spans="3:25" ht="18" customHeight="1"/>
    <row r="108" spans="3:25" ht="18" customHeight="1"/>
    <row r="109" spans="3:25" ht="18" customHeight="1"/>
    <row r="110" spans="3:25" ht="18" customHeight="1"/>
    <row r="111" spans="3:25" ht="18" customHeight="1"/>
    <row r="112" spans="3:25"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sheetData>
  <sheetProtection password="CC53" sheet="1" selectLockedCells="1" autoFilter="0"/>
  <mergeCells count="198">
    <mergeCell ref="C50:I51"/>
    <mergeCell ref="J50:V51"/>
    <mergeCell ref="W50:Y51"/>
    <mergeCell ref="C52:I53"/>
    <mergeCell ref="J52:V53"/>
    <mergeCell ref="W52:Y53"/>
    <mergeCell ref="U74:Y75"/>
    <mergeCell ref="K76:T76"/>
    <mergeCell ref="U76:Y76"/>
    <mergeCell ref="G73:I73"/>
    <mergeCell ref="C74:F76"/>
    <mergeCell ref="E62:F64"/>
    <mergeCell ref="G62:I63"/>
    <mergeCell ref="J62:J64"/>
    <mergeCell ref="K62:L63"/>
    <mergeCell ref="M62:M63"/>
    <mergeCell ref="N62:N64"/>
    <mergeCell ref="O62:P63"/>
    <mergeCell ref="Q62:Q63"/>
    <mergeCell ref="R62:R64"/>
    <mergeCell ref="K58:L58"/>
    <mergeCell ref="K59:L60"/>
    <mergeCell ref="M59:M60"/>
    <mergeCell ref="N59:N61"/>
    <mergeCell ref="C46:I47"/>
    <mergeCell ref="J46:Y47"/>
    <mergeCell ref="C48:I49"/>
    <mergeCell ref="J48:V49"/>
    <mergeCell ref="K71:T72"/>
    <mergeCell ref="K73:T73"/>
    <mergeCell ref="U71:Y72"/>
    <mergeCell ref="U73:Y73"/>
    <mergeCell ref="W58:X58"/>
    <mergeCell ref="K61:L61"/>
    <mergeCell ref="O61:P61"/>
    <mergeCell ref="S61:T61"/>
    <mergeCell ref="W61:X61"/>
    <mergeCell ref="W64:X64"/>
    <mergeCell ref="W67:X67"/>
    <mergeCell ref="S67:T67"/>
    <mergeCell ref="S64:T64"/>
    <mergeCell ref="O64:P64"/>
    <mergeCell ref="O67:P67"/>
    <mergeCell ref="K67:L67"/>
    <mergeCell ref="K64:L64"/>
    <mergeCell ref="C71:F73"/>
    <mergeCell ref="G71:I72"/>
    <mergeCell ref="J71:J73"/>
    <mergeCell ref="C87:G95"/>
    <mergeCell ref="H87:I87"/>
    <mergeCell ref="H88:I88"/>
    <mergeCell ref="H89:I90"/>
    <mergeCell ref="H92:I92"/>
    <mergeCell ref="H94:I94"/>
    <mergeCell ref="H95:I95"/>
    <mergeCell ref="H93:I93"/>
    <mergeCell ref="H91:I91"/>
    <mergeCell ref="C77:F79"/>
    <mergeCell ref="Y56:Y57"/>
    <mergeCell ref="G58:I58"/>
    <mergeCell ref="Y59:Y60"/>
    <mergeCell ref="G61:I61"/>
    <mergeCell ref="E65:F67"/>
    <mergeCell ref="G65:I66"/>
    <mergeCell ref="J65:J67"/>
    <mergeCell ref="K65:L66"/>
    <mergeCell ref="M65:M66"/>
    <mergeCell ref="N65:N67"/>
    <mergeCell ref="O65:P66"/>
    <mergeCell ref="Q65:Q66"/>
    <mergeCell ref="R65:R67"/>
    <mergeCell ref="S65:T66"/>
    <mergeCell ref="U65:U66"/>
    <mergeCell ref="G64:I64"/>
    <mergeCell ref="Y62:Y63"/>
    <mergeCell ref="E59:F61"/>
    <mergeCell ref="G59:I60"/>
    <mergeCell ref="J59:J61"/>
    <mergeCell ref="W59:X60"/>
    <mergeCell ref="O58:P58"/>
    <mergeCell ref="S58:T58"/>
    <mergeCell ref="W48:Y49"/>
    <mergeCell ref="C56:D67"/>
    <mergeCell ref="E56:F58"/>
    <mergeCell ref="G56:I57"/>
    <mergeCell ref="J56:J58"/>
    <mergeCell ref="K56:L57"/>
    <mergeCell ref="M56:M57"/>
    <mergeCell ref="N56:N58"/>
    <mergeCell ref="C54:I55"/>
    <mergeCell ref="J54:M55"/>
    <mergeCell ref="N54:Q55"/>
    <mergeCell ref="R54:U55"/>
    <mergeCell ref="V54:Y55"/>
    <mergeCell ref="O56:P57"/>
    <mergeCell ref="Q56:Q57"/>
    <mergeCell ref="R56:R58"/>
    <mergeCell ref="S56:T57"/>
    <mergeCell ref="U56:U57"/>
    <mergeCell ref="V56:V58"/>
    <mergeCell ref="W56:X57"/>
    <mergeCell ref="S62:T63"/>
    <mergeCell ref="U62:U63"/>
    <mergeCell ref="V62:V64"/>
    <mergeCell ref="W62:X63"/>
    <mergeCell ref="C30:G37"/>
    <mergeCell ref="H30:L31"/>
    <mergeCell ref="M30:Y31"/>
    <mergeCell ref="H32:L32"/>
    <mergeCell ref="M32:Y32"/>
    <mergeCell ref="H33:L33"/>
    <mergeCell ref="M33:Y33"/>
    <mergeCell ref="H34:L35"/>
    <mergeCell ref="M34:Y35"/>
    <mergeCell ref="H36:L37"/>
    <mergeCell ref="M36:Y37"/>
    <mergeCell ref="C17:Y18"/>
    <mergeCell ref="C20:Y20"/>
    <mergeCell ref="C22:G23"/>
    <mergeCell ref="H22:Y23"/>
    <mergeCell ref="C28:G29"/>
    <mergeCell ref="H28:Y29"/>
    <mergeCell ref="C24:G25"/>
    <mergeCell ref="H24:Y25"/>
    <mergeCell ref="C26:E27"/>
    <mergeCell ref="F26:G26"/>
    <mergeCell ref="H26:Y26"/>
    <mergeCell ref="F27:G27"/>
    <mergeCell ref="H27:Y27"/>
    <mergeCell ref="K12:M13"/>
    <mergeCell ref="N12:Q13"/>
    <mergeCell ref="R12:Z13"/>
    <mergeCell ref="C6:Y6"/>
    <mergeCell ref="K10:M11"/>
    <mergeCell ref="N10:P11"/>
    <mergeCell ref="R10:Z10"/>
    <mergeCell ref="R11:Z11"/>
    <mergeCell ref="N14:Q15"/>
    <mergeCell ref="R14:Z15"/>
    <mergeCell ref="V59:V61"/>
    <mergeCell ref="C68:F70"/>
    <mergeCell ref="G68:I69"/>
    <mergeCell ref="J68:J70"/>
    <mergeCell ref="K68:L69"/>
    <mergeCell ref="M68:M69"/>
    <mergeCell ref="N68:Q70"/>
    <mergeCell ref="R68:U70"/>
    <mergeCell ref="V68:Y70"/>
    <mergeCell ref="G70:I70"/>
    <mergeCell ref="V65:V67"/>
    <mergeCell ref="W65:X66"/>
    <mergeCell ref="Y65:Y66"/>
    <mergeCell ref="G67:I67"/>
    <mergeCell ref="K70:L70"/>
    <mergeCell ref="G74:I75"/>
    <mergeCell ref="J74:J76"/>
    <mergeCell ref="G76:I76"/>
    <mergeCell ref="K74:T75"/>
    <mergeCell ref="U77:U78"/>
    <mergeCell ref="O59:P60"/>
    <mergeCell ref="Q59:Q60"/>
    <mergeCell ref="R59:R61"/>
    <mergeCell ref="S59:T60"/>
    <mergeCell ref="U59:U60"/>
    <mergeCell ref="V77:Y79"/>
    <mergeCell ref="G79:I79"/>
    <mergeCell ref="N77:N79"/>
    <mergeCell ref="O77:P78"/>
    <mergeCell ref="Q77:Q78"/>
    <mergeCell ref="R77:R79"/>
    <mergeCell ref="S77:T78"/>
    <mergeCell ref="K79:L79"/>
    <mergeCell ref="O79:P79"/>
    <mergeCell ref="S79:T79"/>
    <mergeCell ref="G77:I78"/>
    <mergeCell ref="J77:J79"/>
    <mergeCell ref="K77:L78"/>
    <mergeCell ref="M77:M78"/>
    <mergeCell ref="N80:Q82"/>
    <mergeCell ref="R80:U82"/>
    <mergeCell ref="V80:Y82"/>
    <mergeCell ref="G82:I82"/>
    <mergeCell ref="C80:F82"/>
    <mergeCell ref="G80:I81"/>
    <mergeCell ref="J80:J82"/>
    <mergeCell ref="K80:L81"/>
    <mergeCell ref="M80:M81"/>
    <mergeCell ref="K82:L82"/>
    <mergeCell ref="G83:I84"/>
    <mergeCell ref="J83:J85"/>
    <mergeCell ref="K83:L84"/>
    <mergeCell ref="M83:M84"/>
    <mergeCell ref="N83:Q85"/>
    <mergeCell ref="R83:U85"/>
    <mergeCell ref="V83:Y85"/>
    <mergeCell ref="K85:L85"/>
    <mergeCell ref="C83:F85"/>
    <mergeCell ref="G85:I85"/>
  </mergeCells>
  <phoneticPr fontId="4"/>
  <conditionalFormatting sqref="H87:I95">
    <cfRule type="cellIs" dxfId="117" priority="287" operator="equal">
      <formula>""</formula>
    </cfRule>
  </conditionalFormatting>
  <conditionalFormatting sqref="J46 W48">
    <cfRule type="cellIs" dxfId="116" priority="28" operator="equal">
      <formula>""</formula>
    </cfRule>
  </conditionalFormatting>
  <conditionalFormatting sqref="J56:K56">
    <cfRule type="cellIs" dxfId="115" priority="178" operator="equal">
      <formula>""</formula>
    </cfRule>
  </conditionalFormatting>
  <conditionalFormatting sqref="J71:K71 J74:K74">
    <cfRule type="cellIs" dxfId="114" priority="2" operator="equal">
      <formula>""</formula>
    </cfRule>
  </conditionalFormatting>
  <conditionalFormatting sqref="K58">
    <cfRule type="cellIs" dxfId="113" priority="186" operator="equal">
      <formula>""</formula>
    </cfRule>
    <cfRule type="expression" dxfId="112" priority="185">
      <formula>ISBLANK(J56)</formula>
    </cfRule>
  </conditionalFormatting>
  <conditionalFormatting sqref="K70">
    <cfRule type="expression" dxfId="111" priority="94">
      <formula>ISBLANK(J68)</formula>
    </cfRule>
    <cfRule type="cellIs" dxfId="110" priority="95" operator="equal">
      <formula>""</formula>
    </cfRule>
  </conditionalFormatting>
  <conditionalFormatting sqref="K73">
    <cfRule type="expression" dxfId="109" priority="66">
      <formula>ISBLANK(J71)</formula>
    </cfRule>
    <cfRule type="cellIs" dxfId="108" priority="67" operator="equal">
      <formula>""</formula>
    </cfRule>
  </conditionalFormatting>
  <conditionalFormatting sqref="K76">
    <cfRule type="expression" dxfId="107" priority="31">
      <formula>ISBLANK(J74)</formula>
    </cfRule>
    <cfRule type="cellIs" dxfId="106" priority="32" operator="equal">
      <formula>""</formula>
    </cfRule>
  </conditionalFormatting>
  <conditionalFormatting sqref="K79">
    <cfRule type="expression" dxfId="105" priority="89">
      <formula>ISBLANK(J77)</formula>
    </cfRule>
    <cfRule type="cellIs" dxfId="104" priority="90" operator="equal">
      <formula>""</formula>
    </cfRule>
  </conditionalFormatting>
  <conditionalFormatting sqref="K82">
    <cfRule type="expression" dxfId="103" priority="74">
      <formula>ISBLANK(J80)</formula>
    </cfRule>
    <cfRule type="cellIs" dxfId="102" priority="75" operator="equal">
      <formula>""</formula>
    </cfRule>
  </conditionalFormatting>
  <conditionalFormatting sqref="K85">
    <cfRule type="expression" dxfId="101" priority="6">
      <formula>ISBLANK(J83)</formula>
    </cfRule>
    <cfRule type="cellIs" dxfId="100" priority="7" operator="equal">
      <formula>""</formula>
    </cfRule>
  </conditionalFormatting>
  <conditionalFormatting sqref="M56:M57">
    <cfRule type="expression" dxfId="99" priority="177">
      <formula>ISBLANK(J56)</formula>
    </cfRule>
  </conditionalFormatting>
  <conditionalFormatting sqref="M58">
    <cfRule type="expression" dxfId="98" priority="108">
      <formula>ISBLANK(J56)</formula>
    </cfRule>
  </conditionalFormatting>
  <conditionalFormatting sqref="M59:M60">
    <cfRule type="expression" dxfId="97" priority="149">
      <formula>ISBLANK(J59)</formula>
    </cfRule>
  </conditionalFormatting>
  <conditionalFormatting sqref="M62:M63">
    <cfRule type="expression" dxfId="96" priority="132">
      <formula>ISBLANK(J62)</formula>
    </cfRule>
  </conditionalFormatting>
  <conditionalFormatting sqref="M65:M66">
    <cfRule type="expression" dxfId="95" priority="115">
      <formula>ISBLANK(J65)</formula>
    </cfRule>
  </conditionalFormatting>
  <conditionalFormatting sqref="M68:M69">
    <cfRule type="expression" dxfId="94" priority="169">
      <formula>ISBLANK(J68)</formula>
    </cfRule>
  </conditionalFormatting>
  <conditionalFormatting sqref="M70">
    <cfRule type="expression" dxfId="93" priority="93">
      <formula>ISBLANK(J68)</formula>
    </cfRule>
  </conditionalFormatting>
  <conditionalFormatting sqref="M77:M78">
    <cfRule type="expression" dxfId="92" priority="91">
      <formula>ISBLANK(J77)</formula>
    </cfRule>
  </conditionalFormatting>
  <conditionalFormatting sqref="M79">
    <cfRule type="expression" dxfId="91" priority="88">
      <formula>ISBLANK(J77)</formula>
    </cfRule>
  </conditionalFormatting>
  <conditionalFormatting sqref="M80:M81">
    <cfRule type="expression" dxfId="90" priority="76">
      <formula>ISBLANK(J80)</formula>
    </cfRule>
  </conditionalFormatting>
  <conditionalFormatting sqref="M82">
    <cfRule type="expression" dxfId="89" priority="73">
      <formula>ISBLANK(J80)</formula>
    </cfRule>
  </conditionalFormatting>
  <conditionalFormatting sqref="M83:M84">
    <cfRule type="expression" dxfId="88" priority="8">
      <formula>ISBLANK(J83)</formula>
    </cfRule>
  </conditionalFormatting>
  <conditionalFormatting sqref="M85">
    <cfRule type="expression" dxfId="87" priority="5">
      <formula>ISBLANK(J83)</formula>
    </cfRule>
  </conditionalFormatting>
  <conditionalFormatting sqref="N68">
    <cfRule type="cellIs" dxfId="86" priority="197" operator="equal">
      <formula>""</formula>
    </cfRule>
  </conditionalFormatting>
  <conditionalFormatting sqref="N80 R80">
    <cfRule type="cellIs" dxfId="85" priority="189" operator="equal">
      <formula>""</formula>
    </cfRule>
  </conditionalFormatting>
  <conditionalFormatting sqref="N83 R83">
    <cfRule type="cellIs" dxfId="84" priority="9" operator="equal">
      <formula>""</formula>
    </cfRule>
  </conditionalFormatting>
  <conditionalFormatting sqref="N56:O56 R56:S56 V56:W56 J59:K59 N59:O59 R59:S59 V59:W59 J62:K62 N62:O62 R62:S62 V62:W62 J65:K65 N65:O65 R65:S65 V65:W65 J68:K68 J77:K77 N77:O77 R77:S77 J80:K80 J83:K83">
    <cfRule type="cellIs" dxfId="83" priority="1" operator="equal">
      <formula>""</formula>
    </cfRule>
  </conditionalFormatting>
  <conditionalFormatting sqref="O58 S58">
    <cfRule type="cellIs" dxfId="82" priority="107" operator="equal">
      <formula>""</formula>
    </cfRule>
    <cfRule type="expression" dxfId="81" priority="106">
      <formula>ISBLANK(N56)</formula>
    </cfRule>
  </conditionalFormatting>
  <conditionalFormatting sqref="O79">
    <cfRule type="expression" dxfId="80" priority="84">
      <formula>ISBLANK(N77)</formula>
    </cfRule>
    <cfRule type="cellIs" dxfId="79" priority="85" operator="equal">
      <formula>""</formula>
    </cfRule>
  </conditionalFormatting>
  <conditionalFormatting sqref="O69:Q69 S69:U69 W69:Y69">
    <cfRule type="cellIs" dxfId="78" priority="190" operator="equal">
      <formula>""</formula>
    </cfRule>
  </conditionalFormatting>
  <conditionalFormatting sqref="Q56:Q57">
    <cfRule type="expression" dxfId="77" priority="175">
      <formula>ISBLANK(N56)</formula>
    </cfRule>
  </conditionalFormatting>
  <conditionalFormatting sqref="Q58 U58">
    <cfRule type="expression" dxfId="76" priority="105">
      <formula>ISBLANK(N56)</formula>
    </cfRule>
  </conditionalFormatting>
  <conditionalFormatting sqref="Q59:Q60">
    <cfRule type="expression" dxfId="75" priority="147">
      <formula>ISBLANK(N59)</formula>
    </cfRule>
  </conditionalFormatting>
  <conditionalFormatting sqref="Q62:Q63">
    <cfRule type="expression" dxfId="74" priority="130">
      <formula>ISBLANK(N62)</formula>
    </cfRule>
  </conditionalFormatting>
  <conditionalFormatting sqref="Q65:Q66">
    <cfRule type="expression" dxfId="73" priority="113">
      <formula>ISBLANK(N65)</formula>
    </cfRule>
  </conditionalFormatting>
  <conditionalFormatting sqref="Q77:Q78">
    <cfRule type="expression" dxfId="72" priority="86">
      <formula>ISBLANK(N77)</formula>
    </cfRule>
  </conditionalFormatting>
  <conditionalFormatting sqref="Q79">
    <cfRule type="expression" dxfId="71" priority="83">
      <formula>ISBLANK(N77)</formula>
    </cfRule>
  </conditionalFormatting>
  <conditionalFormatting sqref="R10:R11">
    <cfRule type="cellIs" dxfId="70" priority="290" operator="equal">
      <formula>""</formula>
    </cfRule>
  </conditionalFormatting>
  <conditionalFormatting sqref="R68">
    <cfRule type="cellIs" dxfId="69" priority="194" operator="equal">
      <formula>""</formula>
    </cfRule>
  </conditionalFormatting>
  <conditionalFormatting sqref="R10:Z15">
    <cfRule type="cellIs" dxfId="68" priority="289" operator="equal">
      <formula>""</formula>
    </cfRule>
  </conditionalFormatting>
  <conditionalFormatting sqref="S79">
    <cfRule type="cellIs" dxfId="67" priority="80" operator="equal">
      <formula>""</formula>
    </cfRule>
    <cfRule type="expression" dxfId="66" priority="79">
      <formula>ISBLANK(R77)</formula>
    </cfRule>
  </conditionalFormatting>
  <conditionalFormatting sqref="T8 V8 X8 H22:Y25 H26:H27 H28:Y29 M30 M32:M34 M36:Y37">
    <cfRule type="cellIs" dxfId="65" priority="293" operator="equal">
      <formula>""</formula>
    </cfRule>
  </conditionalFormatting>
  <conditionalFormatting sqref="U56:U57">
    <cfRule type="expression" dxfId="64" priority="173">
      <formula>ISBLANK(R56)</formula>
    </cfRule>
  </conditionalFormatting>
  <conditionalFormatting sqref="U59:U60">
    <cfRule type="expression" dxfId="63" priority="145">
      <formula>ISBLANK(R59)</formula>
    </cfRule>
  </conditionalFormatting>
  <conditionalFormatting sqref="U62:U63">
    <cfRule type="expression" dxfId="62" priority="128">
      <formula>ISBLANK(R62)</formula>
    </cfRule>
  </conditionalFormatting>
  <conditionalFormatting sqref="U65:U66">
    <cfRule type="expression" dxfId="61" priority="111">
      <formula>ISBLANK(R65)</formula>
    </cfRule>
  </conditionalFormatting>
  <conditionalFormatting sqref="U77:U78">
    <cfRule type="expression" dxfId="60" priority="81">
      <formula>ISBLANK(R77)</formula>
    </cfRule>
  </conditionalFormatting>
  <conditionalFormatting sqref="U79">
    <cfRule type="expression" dxfId="59" priority="78">
      <formula>ISBLANK(R77)</formula>
    </cfRule>
  </conditionalFormatting>
  <conditionalFormatting sqref="U71:Y72">
    <cfRule type="expression" dxfId="58" priority="36">
      <formula>ISBLANK(J71)</formula>
    </cfRule>
  </conditionalFormatting>
  <conditionalFormatting sqref="U73:Y73">
    <cfRule type="expression" dxfId="57" priority="34">
      <formula>ISBLANK(J71)</formula>
    </cfRule>
  </conditionalFormatting>
  <conditionalFormatting sqref="U74:Y75">
    <cfRule type="expression" dxfId="56" priority="30">
      <formula>ISBLANK(J74)</formula>
    </cfRule>
  </conditionalFormatting>
  <conditionalFormatting sqref="U76:Y76">
    <cfRule type="expression" dxfId="55" priority="29">
      <formula>ISBLANK(J74)</formula>
    </cfRule>
  </conditionalFormatting>
  <conditionalFormatting sqref="V68">
    <cfRule type="cellIs" dxfId="54" priority="193" operator="equal">
      <formula>""</formula>
    </cfRule>
  </conditionalFormatting>
  <conditionalFormatting sqref="V77">
    <cfRule type="cellIs" dxfId="53" priority="192" operator="equal">
      <formula>""</formula>
    </cfRule>
  </conditionalFormatting>
  <conditionalFormatting sqref="V80">
    <cfRule type="cellIs" dxfId="52" priority="191" operator="equal">
      <formula>""</formula>
    </cfRule>
  </conditionalFormatting>
  <conditionalFormatting sqref="V83">
    <cfRule type="cellIs" dxfId="51" priority="10" operator="equal">
      <formula>""</formula>
    </cfRule>
  </conditionalFormatting>
  <conditionalFormatting sqref="W50">
    <cfRule type="cellIs" dxfId="50" priority="27" operator="equal">
      <formula>""</formula>
    </cfRule>
  </conditionalFormatting>
  <conditionalFormatting sqref="W52">
    <cfRule type="cellIs" dxfId="49" priority="26" operator="equal">
      <formula>""</formula>
    </cfRule>
  </conditionalFormatting>
  <conditionalFormatting sqref="W58 K61 O61 S61 W61 K64 O64 S64 W64 K67 O67 S67 W67">
    <cfRule type="cellIs" dxfId="48" priority="104" operator="equal">
      <formula>""</formula>
    </cfRule>
    <cfRule type="expression" dxfId="47" priority="103">
      <formula>ISBLANK(J56)</formula>
    </cfRule>
  </conditionalFormatting>
  <conditionalFormatting sqref="Y56:Y57">
    <cfRule type="expression" dxfId="46" priority="171">
      <formula>ISBLANK(V56)</formula>
    </cfRule>
  </conditionalFormatting>
  <conditionalFormatting sqref="Y58 M61 Q61 U61 Y61 M64 Q64 U64 Y64 M67 Q67 U67 Y67">
    <cfRule type="expression" dxfId="45" priority="102">
      <formula>ISBLANK(J56)</formula>
    </cfRule>
  </conditionalFormatting>
  <conditionalFormatting sqref="Y59:Y60">
    <cfRule type="expression" dxfId="44" priority="143">
      <formula>ISBLANK(V59)</formula>
    </cfRule>
  </conditionalFormatting>
  <conditionalFormatting sqref="Y62:Y63">
    <cfRule type="expression" dxfId="43" priority="126">
      <formula>ISBLANK(V62)</formula>
    </cfRule>
  </conditionalFormatting>
  <conditionalFormatting sqref="Y65:Y66">
    <cfRule type="expression" dxfId="42" priority="109">
      <formula>ISBLANK(V65)</formula>
    </cfRule>
  </conditionalFormatting>
  <dataValidations count="5">
    <dataValidation type="list" allowBlank="1" showInputMessage="1" showErrorMessage="1" sqref="J74 J77 J68 V59 V62 V56 N77 W69:Y69 R62 R59 J62 S69:U69 R77 R56 J59 N62 J56 O69:Q69 N56 J80 J71 N59 V65 R65 J65 N65 H87:I95 J83">
      <formula1>"✔"</formula1>
    </dataValidation>
    <dataValidation type="list" allowBlank="1" showInputMessage="1" showErrorMessage="1" sqref="WVQ983086:WVT983086 TA39:TD45 JE93:JH93 IH89:IK90 SD89:SG90 ABZ89:ACC90 ALV89:ALY90 AVR89:AVU90 BFN89:BFQ90 BPJ89:BPM90 BZF89:BZI90 CJB89:CJE90 CSX89:CTA90 DCT89:DCW90 DMP89:DMS90 DWL89:DWO90 EGH89:EGK90 EQD89:EQG90 EZZ89:FAC90 FJV89:FJY90 FTR89:FTU90 GDN89:GDQ90 GNJ89:GNM90 GXF89:GXI90 HHB89:HHE90 HQX89:HRA90 IAT89:IAW90 IKP89:IKS90 IUL89:IUO90 JEH89:JEK90 JOD89:JOG90 JXZ89:JYC90 KHV89:KHY90 KRR89:KRU90 LBN89:LBQ90 LLJ89:LLM90 LVF89:LVI90 MFB89:MFE90 MOX89:MPA90 MYT89:MYW90 NIP89:NIS90 NSL89:NSO90 OCH89:OCK90 OMD89:OMG90 OVZ89:OWC90 PFV89:PFY90 PPR89:PPU90 PZN89:PZQ90 QJJ89:QJM90 QTF89:QTI90 RDB89:RDE90 RMX89:RNA90 RWT89:RWW90 SGP89:SGS90 SQL89:SQO90 TAH89:TAK90 TKD89:TKG90 TTZ89:TUC90 UDV89:UDY90 UNR89:UNU90 UXN89:UXQ90 VHJ89:VHM90 VRF89:VRI90 WBB89:WBE90 WKX89:WLA90 WUT89:WUW90 SD92:SG92 TA93:TD93 JE1:JH1 JE3:JH3 TA1:TD1 TA3:TD3 ACW1:ACZ1 ACW3:ACZ3 AMS1:AMV1 AMS3:AMV3 AWO1:AWR1 AWO3:AWR3 BGK1:BGN1 BGK3:BGN3 BQG1:BQJ1 BQG3:BQJ3 CAC1:CAF1 CAC3:CAF3 CJY1:CKB1 CJY3:CKB3 CTU1:CTX1 CTU3:CTX3 DDQ1:DDT1 DDQ3:DDT3 DNM1:DNP1 DNM3:DNP3 DXI1:DXL1 DXI3:DXL3 EHE1:EHH1 EHE3:EHH3 ERA1:ERD1 ERA3:ERD3 FAW1:FAZ1 FAW3:FAZ3 FKS1:FKV1 FKS3:FKV3 FUO1:FUR1 FUO3:FUR3 GEK1:GEN1 GEK3:GEN3 GOG1:GOJ1 GOG3:GOJ3 GYC1:GYF1 GYC3:GYF3 HHY1:HIB1 HHY3:HIB3 HRU1:HRX1 HRU3:HRX3 IBQ1:IBT1 IBQ3:IBT3 ILM1:ILP1 ILM3:ILP3 IVI1:IVL1 IVI3:IVL3 JFE1:JFH1 JFE3:JFH3 JPA1:JPD1 JPA3:JPD3 JYW1:JYZ1 JYW3:JYZ3 KIS1:KIV1 KIS3:KIV3 KSO1:KSR1 KSO3:KSR3 LCK1:LCN1 LCK3:LCN3 LMG1:LMJ1 LMG3:LMJ3 LWC1:LWF1 LWC3:LWF3 MFY1:MGB1 MFY3:MGB3 MPU1:MPX1 MPU3:MPX3 MZQ1:MZT1 MZQ3:MZT3 NJM1:NJP1 NJM3:NJP3 NTI1:NTL1 NTI3:NTL3 ODE1:ODH1 ODE3:ODH3 ONA1:OND1 ONA3:OND3 OWW1:OWZ1 OWW3:OWZ3 PGS1:PGV1 PGS3:PGV3 PQO1:PQR1 PQO3:PQR3 QAK1:QAN1 QAK3:QAN3 QKG1:QKJ1 QKG3:QKJ3 QUC1:QUF1 QUC3:QUF3 RDY1:REB1 RDY3:REB3 RNU1:RNX1 RNU3:RNX3 RXQ1:RXT1 RXQ3:RXT3 SHM1:SHP1 SHM3:SHP3 SRI1:SRL1 SRI3:SRL3 TBE1:TBH1 TBE3:TBH3 TLA1:TLD1 TLA3:TLD3 TUW1:TUZ1 TUW3:TUZ3 UES1:UEV1 UES3:UEV3 UOO1:UOR1 UOO3:UOR3 UYK1:UYN1 UYK3:UYN3 VIG1:VIJ1 VIG3:VIJ3 VSC1:VSF1 VSC3:VSF3 WBY1:WCB1 WBY3:WCB3 WLU1:WLX1 WLU3:WLX3 WVQ1:WVT1 WVQ3:WVT3 S65590:T65590 K65590:O65590 K131126:O131126 K196662:O196662 K262198:O262198 K327734:O327734 K393270:O393270 K458806:O458806 K524342:O524342 K589878:O589878 K655414:O655414 K720950:O720950 K786486:O786486 K852022:O852022 K917558:O917558 K983094:O983094 WBY983086:WCB983086 VSC983086:VSF983086 VIG983086:VIJ983086 UYK983086:UYN983086 UOO983086:UOR983086 UES983086:UEV983086 TUW983086:TUZ983086 TLA983086:TLD983086 TBE983086:TBH983086 SRI983086:SRL983086 SHM983086:SHP983086 RXQ983086:RXT983086 RNU983086:RNX983086 RDY983086:REB983086 QUC983086:QUF983086 QKG983086:QKJ983086 QAK983086:QAN983086 PQO983086:PQR983086 PGS983086:PGV983086 OWW983086:OWZ983086 ONA983086:OND983086 ODE983086:ODH983086 NTI983086:NTL983086 NJM983086:NJP983086 MZQ983086:MZT983086 MPU983086:MPX983086 MFY983086:MGB983086 LWC983086:LWF983086 LMG983086:LMJ983086 LCK983086:LCN983086 KSO983086:KSR983086 KIS983086:KIV983086 JYW983086:JYZ983086 JPA983086:JPD983086 JFE983086:JFH983086 IVI983086:IVL983086 ILM983086:ILP983086 IBQ983086:IBT983086 HRU983086:HRX983086 HHY983086:HIB983086 GYC983086:GYF983086 GOG983086:GOJ983086 GEK983086:GEN983086 FUO983086:FUR983086 FKS983086:FKV983086 FAW983086:FAZ983086 ERA983086:ERD983086 EHE983086:EHH983086 DXI983086:DXL983086 DNM983086:DNP983086 DDQ983086:DDT983086 CTU983086:CTX983086 CJY983086:CKB983086 CAC983086:CAF983086 BQG983086:BQJ983086 BGK983086:BGN983086 AWO983086:AWR983086 AMS983086:AMV983086 ACW983086:ACZ983086 TA983086:TD983086 JE983086:JH983086 WLU983086:WLX983086 WVQ917550:WVT917550 WLU917550:WLX917550 WBY917550:WCB917550 VSC917550:VSF917550 VIG917550:VIJ917550 UYK917550:UYN917550 UOO917550:UOR917550 UES917550:UEV917550 TUW917550:TUZ917550 TLA917550:TLD917550 TBE917550:TBH917550 SRI917550:SRL917550 SHM917550:SHP917550 RXQ917550:RXT917550 RNU917550:RNX917550 RDY917550:REB917550 QUC917550:QUF917550 QKG917550:QKJ917550 QAK917550:QAN917550 PQO917550:PQR917550 PGS917550:PGV917550 OWW917550:OWZ917550 ONA917550:OND917550 ODE917550:ODH917550 NTI917550:NTL917550 NJM917550:NJP917550 MZQ917550:MZT917550 MPU917550:MPX917550 MFY917550:MGB917550 LWC917550:LWF917550 LMG917550:LMJ917550 LCK917550:LCN917550 KSO917550:KSR917550 KIS917550:KIV917550 JYW917550:JYZ917550 JPA917550:JPD917550 JFE917550:JFH917550 IVI917550:IVL917550 ILM917550:ILP917550 IBQ917550:IBT917550 HRU917550:HRX917550 HHY917550:HIB917550 GYC917550:GYF917550 GOG917550:GOJ917550 GEK917550:GEN917550 FUO917550:FUR917550 FKS917550:FKV917550 FAW917550:FAZ917550 ERA917550:ERD917550 EHE917550:EHH917550 DXI917550:DXL917550 DNM917550:DNP917550 DDQ917550:DDT917550 CTU917550:CTX917550 CJY917550:CKB917550 CAC917550:CAF917550 BQG917550:BQJ917550 BGK917550:BGN917550 AWO917550:AWR917550 AMS917550:AMV917550 ACW917550:ACZ917550 TA917550:TD917550 JE917550:JH917550 S983094:T983094 WVQ852014:WVT852014 WLU852014:WLX852014 WBY852014:WCB852014 VSC852014:VSF852014 VIG852014:VIJ852014 UYK852014:UYN852014 UOO852014:UOR852014 UES852014:UEV852014 TUW852014:TUZ852014 TLA852014:TLD852014 TBE852014:TBH852014 SRI852014:SRL852014 SHM852014:SHP852014 RXQ852014:RXT852014 RNU852014:RNX852014 RDY852014:REB852014 QUC852014:QUF852014 QKG852014:QKJ852014 QAK852014:QAN852014 PQO852014:PQR852014 PGS852014:PGV852014 OWW852014:OWZ852014 ONA852014:OND852014 ODE852014:ODH852014 NTI852014:NTL852014 NJM852014:NJP852014 MZQ852014:MZT852014 MPU852014:MPX852014 MFY852014:MGB852014 LWC852014:LWF852014 LMG852014:LMJ852014 LCK852014:LCN852014 KSO852014:KSR852014 KIS852014:KIV852014 JYW852014:JYZ852014 JPA852014:JPD852014 JFE852014:JFH852014 IVI852014:IVL852014 ILM852014:ILP852014 IBQ852014:IBT852014 HRU852014:HRX852014 HHY852014:HIB852014 GYC852014:GYF852014 GOG852014:GOJ852014 GEK852014:GEN852014 FUO852014:FUR852014 FKS852014:FKV852014 FAW852014:FAZ852014 ERA852014:ERD852014 EHE852014:EHH852014 DXI852014:DXL852014 DNM852014:DNP852014 DDQ852014:DDT852014 CTU852014:CTX852014 CJY852014:CKB852014 CAC852014:CAF852014 BQG852014:BQJ852014 BGK852014:BGN852014 AWO852014:AWR852014 AMS852014:AMV852014 ACW852014:ACZ852014 TA852014:TD852014 JE852014:JH852014 S917558:T917558 WVQ786478:WVT786478 WLU786478:WLX786478 WBY786478:WCB786478 VSC786478:VSF786478 VIG786478:VIJ786478 UYK786478:UYN786478 UOO786478:UOR786478 UES786478:UEV786478 TUW786478:TUZ786478 TLA786478:TLD786478 TBE786478:TBH786478 SRI786478:SRL786478 SHM786478:SHP786478 RXQ786478:RXT786478 RNU786478:RNX786478 RDY786478:REB786478 QUC786478:QUF786478 QKG786478:QKJ786478 QAK786478:QAN786478 PQO786478:PQR786478 PGS786478:PGV786478 OWW786478:OWZ786478 ONA786478:OND786478 ODE786478:ODH786478 NTI786478:NTL786478 NJM786478:NJP786478 MZQ786478:MZT786478 MPU786478:MPX786478 MFY786478:MGB786478 LWC786478:LWF786478 LMG786478:LMJ786478 LCK786478:LCN786478 KSO786478:KSR786478 KIS786478:KIV786478 JYW786478:JYZ786478 JPA786478:JPD786478 JFE786478:JFH786478 IVI786478:IVL786478 ILM786478:ILP786478 IBQ786478:IBT786478 HRU786478:HRX786478 HHY786478:HIB786478 GYC786478:GYF786478 GOG786478:GOJ786478 GEK786478:GEN786478 FUO786478:FUR786478 FKS786478:FKV786478 FAW786478:FAZ786478 ERA786478:ERD786478 EHE786478:EHH786478 DXI786478:DXL786478 DNM786478:DNP786478 DDQ786478:DDT786478 CTU786478:CTX786478 CJY786478:CKB786478 CAC786478:CAF786478 BQG786478:BQJ786478 BGK786478:BGN786478 AWO786478:AWR786478 AMS786478:AMV786478 ACW786478:ACZ786478 TA786478:TD786478 JE786478:JH786478 S852022:T852022 WVQ720942:WVT720942 WLU720942:WLX720942 WBY720942:WCB720942 VSC720942:VSF720942 VIG720942:VIJ720942 UYK720942:UYN720942 UOO720942:UOR720942 UES720942:UEV720942 TUW720942:TUZ720942 TLA720942:TLD720942 TBE720942:TBH720942 SRI720942:SRL720942 SHM720942:SHP720942 RXQ720942:RXT720942 RNU720942:RNX720942 RDY720942:REB720942 QUC720942:QUF720942 QKG720942:QKJ720942 QAK720942:QAN720942 PQO720942:PQR720942 PGS720942:PGV720942 OWW720942:OWZ720942 ONA720942:OND720942 ODE720942:ODH720942 NTI720942:NTL720942 NJM720942:NJP720942 MZQ720942:MZT720942 MPU720942:MPX720942 MFY720942:MGB720942 LWC720942:LWF720942 LMG720942:LMJ720942 LCK720942:LCN720942 KSO720942:KSR720942 KIS720942:KIV720942 JYW720942:JYZ720942 JPA720942:JPD720942 JFE720942:JFH720942 IVI720942:IVL720942 ILM720942:ILP720942 IBQ720942:IBT720942 HRU720942:HRX720942 HHY720942:HIB720942 GYC720942:GYF720942 GOG720942:GOJ720942 GEK720942:GEN720942 FUO720942:FUR720942 FKS720942:FKV720942 FAW720942:FAZ720942 ERA720942:ERD720942 EHE720942:EHH720942 DXI720942:DXL720942 DNM720942:DNP720942 DDQ720942:DDT720942 CTU720942:CTX720942 CJY720942:CKB720942 CAC720942:CAF720942 BQG720942:BQJ720942 BGK720942:BGN720942 AWO720942:AWR720942 AMS720942:AMV720942 ACW720942:ACZ720942 TA720942:TD720942 JE720942:JH720942 S786486:T786486 WVQ655406:WVT655406 WLU655406:WLX655406 WBY655406:WCB655406 VSC655406:VSF655406 VIG655406:VIJ655406 UYK655406:UYN655406 UOO655406:UOR655406 UES655406:UEV655406 TUW655406:TUZ655406 TLA655406:TLD655406 TBE655406:TBH655406 SRI655406:SRL655406 SHM655406:SHP655406 RXQ655406:RXT655406 RNU655406:RNX655406 RDY655406:REB655406 QUC655406:QUF655406 QKG655406:QKJ655406 QAK655406:QAN655406 PQO655406:PQR655406 PGS655406:PGV655406 OWW655406:OWZ655406 ONA655406:OND655406 ODE655406:ODH655406 NTI655406:NTL655406 NJM655406:NJP655406 MZQ655406:MZT655406 MPU655406:MPX655406 MFY655406:MGB655406 LWC655406:LWF655406 LMG655406:LMJ655406 LCK655406:LCN655406 KSO655406:KSR655406 KIS655406:KIV655406 JYW655406:JYZ655406 JPA655406:JPD655406 JFE655406:JFH655406 IVI655406:IVL655406 ILM655406:ILP655406 IBQ655406:IBT655406 HRU655406:HRX655406 HHY655406:HIB655406 GYC655406:GYF655406 GOG655406:GOJ655406 GEK655406:GEN655406 FUO655406:FUR655406 FKS655406:FKV655406 FAW655406:FAZ655406 ERA655406:ERD655406 EHE655406:EHH655406 DXI655406:DXL655406 DNM655406:DNP655406 DDQ655406:DDT655406 CTU655406:CTX655406 CJY655406:CKB655406 CAC655406:CAF655406 BQG655406:BQJ655406 BGK655406:BGN655406 AWO655406:AWR655406 AMS655406:AMV655406 ACW655406:ACZ655406 TA655406:TD655406 JE655406:JH655406 S720950:T720950 WVQ589870:WVT589870 WLU589870:WLX589870 WBY589870:WCB589870 VSC589870:VSF589870 VIG589870:VIJ589870 UYK589870:UYN589870 UOO589870:UOR589870 UES589870:UEV589870 TUW589870:TUZ589870 TLA589870:TLD589870 TBE589870:TBH589870 SRI589870:SRL589870 SHM589870:SHP589870 RXQ589870:RXT589870 RNU589870:RNX589870 RDY589870:REB589870 QUC589870:QUF589870 QKG589870:QKJ589870 QAK589870:QAN589870 PQO589870:PQR589870 PGS589870:PGV589870 OWW589870:OWZ589870 ONA589870:OND589870 ODE589870:ODH589870 NTI589870:NTL589870 NJM589870:NJP589870 MZQ589870:MZT589870 MPU589870:MPX589870 MFY589870:MGB589870 LWC589870:LWF589870 LMG589870:LMJ589870 LCK589870:LCN589870 KSO589870:KSR589870 KIS589870:KIV589870 JYW589870:JYZ589870 JPA589870:JPD589870 JFE589870:JFH589870 IVI589870:IVL589870 ILM589870:ILP589870 IBQ589870:IBT589870 HRU589870:HRX589870 HHY589870:HIB589870 GYC589870:GYF589870 GOG589870:GOJ589870 GEK589870:GEN589870 FUO589870:FUR589870 FKS589870:FKV589870 FAW589870:FAZ589870 ERA589870:ERD589870 EHE589870:EHH589870 DXI589870:DXL589870 DNM589870:DNP589870 DDQ589870:DDT589870 CTU589870:CTX589870 CJY589870:CKB589870 CAC589870:CAF589870 BQG589870:BQJ589870 BGK589870:BGN589870 AWO589870:AWR589870 AMS589870:AMV589870 ACW589870:ACZ589870 TA589870:TD589870 JE589870:JH589870 S655414:T655414 WVQ524334:WVT524334 WLU524334:WLX524334 WBY524334:WCB524334 VSC524334:VSF524334 VIG524334:VIJ524334 UYK524334:UYN524334 UOO524334:UOR524334 UES524334:UEV524334 TUW524334:TUZ524334 TLA524334:TLD524334 TBE524334:TBH524334 SRI524334:SRL524334 SHM524334:SHP524334 RXQ524334:RXT524334 RNU524334:RNX524334 RDY524334:REB524334 QUC524334:QUF524334 QKG524334:QKJ524334 QAK524334:QAN524334 PQO524334:PQR524334 PGS524334:PGV524334 OWW524334:OWZ524334 ONA524334:OND524334 ODE524334:ODH524334 NTI524334:NTL524334 NJM524334:NJP524334 MZQ524334:MZT524334 MPU524334:MPX524334 MFY524334:MGB524334 LWC524334:LWF524334 LMG524334:LMJ524334 LCK524334:LCN524334 KSO524334:KSR524334 KIS524334:KIV524334 JYW524334:JYZ524334 JPA524334:JPD524334 JFE524334:JFH524334 IVI524334:IVL524334 ILM524334:ILP524334 IBQ524334:IBT524334 HRU524334:HRX524334 HHY524334:HIB524334 GYC524334:GYF524334 GOG524334:GOJ524334 GEK524334:GEN524334 FUO524334:FUR524334 FKS524334:FKV524334 FAW524334:FAZ524334 ERA524334:ERD524334 EHE524334:EHH524334 DXI524334:DXL524334 DNM524334:DNP524334 DDQ524334:DDT524334 CTU524334:CTX524334 CJY524334:CKB524334 CAC524334:CAF524334 BQG524334:BQJ524334 BGK524334:BGN524334 AWO524334:AWR524334 AMS524334:AMV524334 ACW524334:ACZ524334 TA524334:TD524334 JE524334:JH524334 S589878:T589878 WVQ458798:WVT458798 WLU458798:WLX458798 WBY458798:WCB458798 VSC458798:VSF458798 VIG458798:VIJ458798 UYK458798:UYN458798 UOO458798:UOR458798 UES458798:UEV458798 TUW458798:TUZ458798 TLA458798:TLD458798 TBE458798:TBH458798 SRI458798:SRL458798 SHM458798:SHP458798 RXQ458798:RXT458798 RNU458798:RNX458798 RDY458798:REB458798 QUC458798:QUF458798 QKG458798:QKJ458798 QAK458798:QAN458798 PQO458798:PQR458798 PGS458798:PGV458798 OWW458798:OWZ458798 ONA458798:OND458798 ODE458798:ODH458798 NTI458798:NTL458798 NJM458798:NJP458798 MZQ458798:MZT458798 MPU458798:MPX458798 MFY458798:MGB458798 LWC458798:LWF458798 LMG458798:LMJ458798 LCK458798:LCN458798 KSO458798:KSR458798 KIS458798:KIV458798 JYW458798:JYZ458798 JPA458798:JPD458798 JFE458798:JFH458798 IVI458798:IVL458798 ILM458798:ILP458798 IBQ458798:IBT458798 HRU458798:HRX458798 HHY458798:HIB458798 GYC458798:GYF458798 GOG458798:GOJ458798 GEK458798:GEN458798 FUO458798:FUR458798 FKS458798:FKV458798 FAW458798:FAZ458798 ERA458798:ERD458798 EHE458798:EHH458798 DXI458798:DXL458798 DNM458798:DNP458798 DDQ458798:DDT458798 CTU458798:CTX458798 CJY458798:CKB458798 CAC458798:CAF458798 BQG458798:BQJ458798 BGK458798:BGN458798 AWO458798:AWR458798 AMS458798:AMV458798 ACW458798:ACZ458798 TA458798:TD458798 JE458798:JH458798 S524342:T524342 WVQ393262:WVT393262 WLU393262:WLX393262 WBY393262:WCB393262 VSC393262:VSF393262 VIG393262:VIJ393262 UYK393262:UYN393262 UOO393262:UOR393262 UES393262:UEV393262 TUW393262:TUZ393262 TLA393262:TLD393262 TBE393262:TBH393262 SRI393262:SRL393262 SHM393262:SHP393262 RXQ393262:RXT393262 RNU393262:RNX393262 RDY393262:REB393262 QUC393262:QUF393262 QKG393262:QKJ393262 QAK393262:QAN393262 PQO393262:PQR393262 PGS393262:PGV393262 OWW393262:OWZ393262 ONA393262:OND393262 ODE393262:ODH393262 NTI393262:NTL393262 NJM393262:NJP393262 MZQ393262:MZT393262 MPU393262:MPX393262 MFY393262:MGB393262 LWC393262:LWF393262 LMG393262:LMJ393262 LCK393262:LCN393262 KSO393262:KSR393262 KIS393262:KIV393262 JYW393262:JYZ393262 JPA393262:JPD393262 JFE393262:JFH393262 IVI393262:IVL393262 ILM393262:ILP393262 IBQ393262:IBT393262 HRU393262:HRX393262 HHY393262:HIB393262 GYC393262:GYF393262 GOG393262:GOJ393262 GEK393262:GEN393262 FUO393262:FUR393262 FKS393262:FKV393262 FAW393262:FAZ393262 ERA393262:ERD393262 EHE393262:EHH393262 DXI393262:DXL393262 DNM393262:DNP393262 DDQ393262:DDT393262 CTU393262:CTX393262 CJY393262:CKB393262 CAC393262:CAF393262 BQG393262:BQJ393262 BGK393262:BGN393262 AWO393262:AWR393262 AMS393262:AMV393262 ACW393262:ACZ393262 TA393262:TD393262 JE393262:JH393262 S458806:T458806 WVQ327726:WVT327726 WLU327726:WLX327726 WBY327726:WCB327726 VSC327726:VSF327726 VIG327726:VIJ327726 UYK327726:UYN327726 UOO327726:UOR327726 UES327726:UEV327726 TUW327726:TUZ327726 TLA327726:TLD327726 TBE327726:TBH327726 SRI327726:SRL327726 SHM327726:SHP327726 RXQ327726:RXT327726 RNU327726:RNX327726 RDY327726:REB327726 QUC327726:QUF327726 QKG327726:QKJ327726 QAK327726:QAN327726 PQO327726:PQR327726 PGS327726:PGV327726 OWW327726:OWZ327726 ONA327726:OND327726 ODE327726:ODH327726 NTI327726:NTL327726 NJM327726:NJP327726 MZQ327726:MZT327726 MPU327726:MPX327726 MFY327726:MGB327726 LWC327726:LWF327726 LMG327726:LMJ327726 LCK327726:LCN327726 KSO327726:KSR327726 KIS327726:KIV327726 JYW327726:JYZ327726 JPA327726:JPD327726 JFE327726:JFH327726 IVI327726:IVL327726 ILM327726:ILP327726 IBQ327726:IBT327726 HRU327726:HRX327726 HHY327726:HIB327726 GYC327726:GYF327726 GOG327726:GOJ327726 GEK327726:GEN327726 FUO327726:FUR327726 FKS327726:FKV327726 FAW327726:FAZ327726 ERA327726:ERD327726 EHE327726:EHH327726 DXI327726:DXL327726 DNM327726:DNP327726 DDQ327726:DDT327726 CTU327726:CTX327726 CJY327726:CKB327726 CAC327726:CAF327726 BQG327726:BQJ327726 BGK327726:BGN327726 AWO327726:AWR327726 AMS327726:AMV327726 ACW327726:ACZ327726 TA327726:TD327726 JE327726:JH327726 S393270:T393270 WVQ262190:WVT262190 WLU262190:WLX262190 WBY262190:WCB262190 VSC262190:VSF262190 VIG262190:VIJ262190 UYK262190:UYN262190 UOO262190:UOR262190 UES262190:UEV262190 TUW262190:TUZ262190 TLA262190:TLD262190 TBE262190:TBH262190 SRI262190:SRL262190 SHM262190:SHP262190 RXQ262190:RXT262190 RNU262190:RNX262190 RDY262190:REB262190 QUC262190:QUF262190 QKG262190:QKJ262190 QAK262190:QAN262190 PQO262190:PQR262190 PGS262190:PGV262190 OWW262190:OWZ262190 ONA262190:OND262190 ODE262190:ODH262190 NTI262190:NTL262190 NJM262190:NJP262190 MZQ262190:MZT262190 MPU262190:MPX262190 MFY262190:MGB262190 LWC262190:LWF262190 LMG262190:LMJ262190 LCK262190:LCN262190 KSO262190:KSR262190 KIS262190:KIV262190 JYW262190:JYZ262190 JPA262190:JPD262190 JFE262190:JFH262190 IVI262190:IVL262190 ILM262190:ILP262190 IBQ262190:IBT262190 HRU262190:HRX262190 HHY262190:HIB262190 GYC262190:GYF262190 GOG262190:GOJ262190 GEK262190:GEN262190 FUO262190:FUR262190 FKS262190:FKV262190 FAW262190:FAZ262190 ERA262190:ERD262190 EHE262190:EHH262190 DXI262190:DXL262190 DNM262190:DNP262190 DDQ262190:DDT262190 CTU262190:CTX262190 CJY262190:CKB262190 CAC262190:CAF262190 BQG262190:BQJ262190 BGK262190:BGN262190 AWO262190:AWR262190 AMS262190:AMV262190 ACW262190:ACZ262190 TA262190:TD262190 JE262190:JH262190 S327734:T327734 WVQ196654:WVT196654 WLU196654:WLX196654 WBY196654:WCB196654 VSC196654:VSF196654 VIG196654:VIJ196654 UYK196654:UYN196654 UOO196654:UOR196654 UES196654:UEV196654 TUW196654:TUZ196654 TLA196654:TLD196654 TBE196654:TBH196654 SRI196654:SRL196654 SHM196654:SHP196654 RXQ196654:RXT196654 RNU196654:RNX196654 RDY196654:REB196654 QUC196654:QUF196654 QKG196654:QKJ196654 QAK196654:QAN196654 PQO196654:PQR196654 PGS196654:PGV196654 OWW196654:OWZ196654 ONA196654:OND196654 ODE196654:ODH196654 NTI196654:NTL196654 NJM196654:NJP196654 MZQ196654:MZT196654 MPU196654:MPX196654 MFY196654:MGB196654 LWC196654:LWF196654 LMG196654:LMJ196654 LCK196654:LCN196654 KSO196654:KSR196654 KIS196654:KIV196654 JYW196654:JYZ196654 JPA196654:JPD196654 JFE196654:JFH196654 IVI196654:IVL196654 ILM196654:ILP196654 IBQ196654:IBT196654 HRU196654:HRX196654 HHY196654:HIB196654 GYC196654:GYF196654 GOG196654:GOJ196654 GEK196654:GEN196654 FUO196654:FUR196654 FKS196654:FKV196654 FAW196654:FAZ196654 ERA196654:ERD196654 EHE196654:EHH196654 DXI196654:DXL196654 DNM196654:DNP196654 DDQ196654:DDT196654 CTU196654:CTX196654 CJY196654:CKB196654 CAC196654:CAF196654 BQG196654:BQJ196654 BGK196654:BGN196654 AWO196654:AWR196654 AMS196654:AMV196654 ACW196654:ACZ196654 TA196654:TD196654 JE196654:JH196654 S262198:T262198 WVQ131118:WVT131118 WLU131118:WLX131118 WBY131118:WCB131118 VSC131118:VSF131118 VIG131118:VIJ131118 UYK131118:UYN131118 UOO131118:UOR131118 UES131118:UEV131118 TUW131118:TUZ131118 TLA131118:TLD131118 TBE131118:TBH131118 SRI131118:SRL131118 SHM131118:SHP131118 RXQ131118:RXT131118 RNU131118:RNX131118 RDY131118:REB131118 QUC131118:QUF131118 QKG131118:QKJ131118 QAK131118:QAN131118 PQO131118:PQR131118 PGS131118:PGV131118 OWW131118:OWZ131118 ONA131118:OND131118 ODE131118:ODH131118 NTI131118:NTL131118 NJM131118:NJP131118 MZQ131118:MZT131118 MPU131118:MPX131118 MFY131118:MGB131118 LWC131118:LWF131118 LMG131118:LMJ131118 LCK131118:LCN131118 KSO131118:KSR131118 KIS131118:KIV131118 JYW131118:JYZ131118 JPA131118:JPD131118 JFE131118:JFH131118 IVI131118:IVL131118 ILM131118:ILP131118 IBQ131118:IBT131118 HRU131118:HRX131118 HHY131118:HIB131118 GYC131118:GYF131118 GOG131118:GOJ131118 GEK131118:GEN131118 FUO131118:FUR131118 FKS131118:FKV131118 FAW131118:FAZ131118 ERA131118:ERD131118 EHE131118:EHH131118 DXI131118:DXL131118 DNM131118:DNP131118 DDQ131118:DDT131118 CTU131118:CTX131118 CJY131118:CKB131118 CAC131118:CAF131118 BQG131118:BQJ131118 BGK131118:BGN131118 AWO131118:AWR131118 AMS131118:AMV131118 ACW131118:ACZ131118 TA131118:TD131118 JE131118:JH131118 S196662:T196662 WVQ65582:WVT65582 WLU65582:WLX65582 WBY65582:WCB65582 VSC65582:VSF65582 VIG65582:VIJ65582 UYK65582:UYN65582 UOO65582:UOR65582 UES65582:UEV65582 TUW65582:TUZ65582 TLA65582:TLD65582 TBE65582:TBH65582 SRI65582:SRL65582 SHM65582:SHP65582 RXQ65582:RXT65582 RNU65582:RNX65582 RDY65582:REB65582 QUC65582:QUF65582 QKG65582:QKJ65582 QAK65582:QAN65582 PQO65582:PQR65582 PGS65582:PGV65582 OWW65582:OWZ65582 ONA65582:OND65582 ODE65582:ODH65582 NTI65582:NTL65582 NJM65582:NJP65582 MZQ65582:MZT65582 MPU65582:MPX65582 MFY65582:MGB65582 LWC65582:LWF65582 LMG65582:LMJ65582 LCK65582:LCN65582 KSO65582:KSR65582 KIS65582:KIV65582 JYW65582:JYZ65582 JPA65582:JPD65582 JFE65582:JFH65582 IVI65582:IVL65582 ILM65582:ILP65582 IBQ65582:IBT65582 HRU65582:HRX65582 HHY65582:HIB65582 GYC65582:GYF65582 GOG65582:GOJ65582 GEK65582:GEN65582 FUO65582:FUR65582 FKS65582:FKV65582 FAW65582:FAZ65582 ERA65582:ERD65582 EHE65582:EHH65582 DXI65582:DXL65582 DNM65582:DNP65582 DDQ65582:DDT65582 CTU65582:CTX65582 CJY65582:CKB65582 CAC65582:CAF65582 BQG65582:BQJ65582 BGK65582:BGN65582 AWO65582:AWR65582 AMS65582:AMV65582 ACW65582:ACZ65582 TA65582:TD65582 JE65582:JH65582 S131126:T131126 WUT92:WUW92 WVQ93:WVT93 WKX92:WLA92 WLU93:WLX93 WBB92:WBE92 WBY93:WCB93 VRF92:VRI92 VSC93:VSF93 VHJ92:VHM92 VIG93:VIJ93 UXN92:UXQ92 UYK93:UYN93 UNR92:UNU92 UOO93:UOR93 UDV92:UDY92 UES93:UEV93 TTZ92:TUC92 TUW93:TUZ93 TKD92:TKG92 TLA93:TLD93 TAH92:TAK92 TBE93:TBH93 SQL92:SQO92 SRI93:SRL93 SGP92:SGS92 SHM93:SHP93 RWT92:RWW92 RXQ93:RXT93 RMX92:RNA92 RNU93:RNX93 RDB92:RDE92 RDY93:REB93 QTF92:QTI92 QUC93:QUF93 QJJ92:QJM92 QKG93:QKJ93 PZN92:PZQ92 QAK93:QAN93 PPR92:PPU92 PQO93:PQR93 PFV92:PFY92 PGS93:PGV93 OVZ92:OWC92 OWW93:OWZ93 OMD92:OMG92 ONA93:OND93 OCH92:OCK92 ODE93:ODH93 NSL92:NSO92 NTI93:NTL93 NIP92:NIS92 NJM93:NJP93 MYT92:MYW92 MZQ93:MZT93 MOX92:MPA92 MPU93:MPX93 MFB92:MFE92 MFY93:MGB93 LVF92:LVI92 LWC93:LWF93 LLJ92:LLM92 LMG93:LMJ93 LBN92:LBQ92 LCK93:LCN93 KRR92:KRU92 KSO93:KSR93 KHV92:KHY92 KIS93:KIV93 JXZ92:JYC92 JYW93:JYZ93 JOD92:JOG92 JPA93:JPD93 JEH92:JEK92 JFE93:JFH93 IUL92:IUO92 IVI93:IVL93 IKP92:IKS92 ILM93:ILP93 IAT92:IAW92 IBQ93:IBT93 HQX92:HRA92 HRU93:HRX93 HHB92:HHE92 HHY93:HIB93 GXF92:GXI92 GYC93:GYF93 GNJ92:GNM92 GOG93:GOJ93 GDN92:GDQ92 GEK93:GEN93 FTR92:FTU92 FUO93:FUR93 FJV92:FJY92 FKS93:FKV93 EZZ92:FAC92 FAW93:FAZ93 EQD92:EQG92 ERA93:ERD93 EGH92:EGK92 EHE93:EHH93 DWL92:DWO92 DXI93:DXL93 DMP92:DMS92 DNM93:DNP93 DCT92:DCW92 DDQ93:DDT93 CSX92:CTA92 CTU93:CTX93 CJB92:CJE92 CJY93:CKB93 BZF92:BZI92 CAC93:CAF93 BPJ92:BPM92 BQG93:BQJ93 BFN92:BFQ92 BGK93:BGN93 AVR92:AVU92 AWO93:AWR93 ALV92:ALY92 AMS93:AMV93 ABZ92:ACC92 ACW93:ACZ93 IH92:IK92 JE39:JH45 WVQ39:WVT45 WLU39:WLX45 WBY39:WCB45 VSC39:VSF45 VIG39:VIJ45 UYK39:UYN45 UOO39:UOR45 UES39:UEV45 TUW39:TUZ45 TLA39:TLD45 TBE39:TBH45 SRI39:SRL45 SHM39:SHP45 RXQ39:RXT45 RNU39:RNX45 RDY39:REB45 QUC39:QUF45 QKG39:QKJ45 QAK39:QAN45 PQO39:PQR45 PGS39:PGV45 OWW39:OWZ45 ONA39:OND45 ODE39:ODH45 NTI39:NTL45 NJM39:NJP45 MZQ39:MZT45 MPU39:MPX45 MFY39:MGB45 LWC39:LWF45 LMG39:LMJ45 LCK39:LCN45 KSO39:KSR45 KIS39:KIV45 JYW39:JYZ45 JPA39:JPD45 JFE39:JFH45 IVI39:IVL45 ILM39:ILP45 IBQ39:IBT45 HRU39:HRX45 HHY39:HIB45 GYC39:GYF45 GOG39:GOJ45 GEK39:GEN45 FUO39:FUR45 FKS39:FKV45 FAW39:FAZ45 ERA39:ERD45 EHE39:EHH45 DXI39:DXL45 DNM39:DNP45 DDQ39:DDT45 CTU39:CTX45 CJY39:CKB45 CAC39:CAF45 BQG39:BQJ45 BGK39:BGN45 AWO39:AWR45 AMS39:AMV45 ACW39:ACZ45">
      <formula1>$AE$93:$AE$94</formula1>
    </dataValidation>
    <dataValidation type="list" allowBlank="1" showInputMessage="1" showErrorMessage="1" sqref="H65598 WVN983094 WLR983094 WBV983094 VRZ983094 VID983094 UYH983094 UOL983094 UEP983094 TUT983094 TKX983094 TBB983094 SRF983094 SHJ983094 RXN983094 RNR983094 RDV983094 QTZ983094 QKD983094 QAH983094 PQL983094 PGP983094 OWT983094 OMX983094 ODB983094 NTF983094 NJJ983094 MZN983094 MPR983094 MFV983094 LVZ983094 LMD983094 LCH983094 KSL983094 KIP983094 JYT983094 JOX983094 JFB983094 IVF983094 ILJ983094 IBN983094 HRR983094 HHV983094 GXZ983094 GOD983094 GEH983094 FUL983094 FKP983094 FAT983094 EQX983094 EHB983094 DXF983094 DNJ983094 DDN983094 CTR983094 CJV983094 BZZ983094 BQD983094 BGH983094 AWL983094 AMP983094 ACT983094 SX983094 JB983094 H983102 WVN917558 WLR917558 WBV917558 VRZ917558 VID917558 UYH917558 UOL917558 UEP917558 TUT917558 TKX917558 TBB917558 SRF917558 SHJ917558 RXN917558 RNR917558 RDV917558 QTZ917558 QKD917558 QAH917558 PQL917558 PGP917558 OWT917558 OMX917558 ODB917558 NTF917558 NJJ917558 MZN917558 MPR917558 MFV917558 LVZ917558 LMD917558 LCH917558 KSL917558 KIP917558 JYT917558 JOX917558 JFB917558 IVF917558 ILJ917558 IBN917558 HRR917558 HHV917558 GXZ917558 GOD917558 GEH917558 FUL917558 FKP917558 FAT917558 EQX917558 EHB917558 DXF917558 DNJ917558 DDN917558 CTR917558 CJV917558 BZZ917558 BQD917558 BGH917558 AWL917558 AMP917558 ACT917558 SX917558 JB917558 H917566 WVN852022 WLR852022 WBV852022 VRZ852022 VID852022 UYH852022 UOL852022 UEP852022 TUT852022 TKX852022 TBB852022 SRF852022 SHJ852022 RXN852022 RNR852022 RDV852022 QTZ852022 QKD852022 QAH852022 PQL852022 PGP852022 OWT852022 OMX852022 ODB852022 NTF852022 NJJ852022 MZN852022 MPR852022 MFV852022 LVZ852022 LMD852022 LCH852022 KSL852022 KIP852022 JYT852022 JOX852022 JFB852022 IVF852022 ILJ852022 IBN852022 HRR852022 HHV852022 GXZ852022 GOD852022 GEH852022 FUL852022 FKP852022 FAT852022 EQX852022 EHB852022 DXF852022 DNJ852022 DDN852022 CTR852022 CJV852022 BZZ852022 BQD852022 BGH852022 AWL852022 AMP852022 ACT852022 SX852022 JB852022 H852030 WVN786486 WLR786486 WBV786486 VRZ786486 VID786486 UYH786486 UOL786486 UEP786486 TUT786486 TKX786486 TBB786486 SRF786486 SHJ786486 RXN786486 RNR786486 RDV786486 QTZ786486 QKD786486 QAH786486 PQL786486 PGP786486 OWT786486 OMX786486 ODB786486 NTF786486 NJJ786486 MZN786486 MPR786486 MFV786486 LVZ786486 LMD786486 LCH786486 KSL786486 KIP786486 JYT786486 JOX786486 JFB786486 IVF786486 ILJ786486 IBN786486 HRR786486 HHV786486 GXZ786486 GOD786486 GEH786486 FUL786486 FKP786486 FAT786486 EQX786486 EHB786486 DXF786486 DNJ786486 DDN786486 CTR786486 CJV786486 BZZ786486 BQD786486 BGH786486 AWL786486 AMP786486 ACT786486 SX786486 JB786486 H786494 WVN720950 WLR720950 WBV720950 VRZ720950 VID720950 UYH720950 UOL720950 UEP720950 TUT720950 TKX720950 TBB720950 SRF720950 SHJ720950 RXN720950 RNR720950 RDV720950 QTZ720950 QKD720950 QAH720950 PQL720950 PGP720950 OWT720950 OMX720950 ODB720950 NTF720950 NJJ720950 MZN720950 MPR720950 MFV720950 LVZ720950 LMD720950 LCH720950 KSL720950 KIP720950 JYT720950 JOX720950 JFB720950 IVF720950 ILJ720950 IBN720950 HRR720950 HHV720950 GXZ720950 GOD720950 GEH720950 FUL720950 FKP720950 FAT720950 EQX720950 EHB720950 DXF720950 DNJ720950 DDN720950 CTR720950 CJV720950 BZZ720950 BQD720950 BGH720950 AWL720950 AMP720950 ACT720950 SX720950 JB720950 H720958 WVN655414 WLR655414 WBV655414 VRZ655414 VID655414 UYH655414 UOL655414 UEP655414 TUT655414 TKX655414 TBB655414 SRF655414 SHJ655414 RXN655414 RNR655414 RDV655414 QTZ655414 QKD655414 QAH655414 PQL655414 PGP655414 OWT655414 OMX655414 ODB655414 NTF655414 NJJ655414 MZN655414 MPR655414 MFV655414 LVZ655414 LMD655414 LCH655414 KSL655414 KIP655414 JYT655414 JOX655414 JFB655414 IVF655414 ILJ655414 IBN655414 HRR655414 HHV655414 GXZ655414 GOD655414 GEH655414 FUL655414 FKP655414 FAT655414 EQX655414 EHB655414 DXF655414 DNJ655414 DDN655414 CTR655414 CJV655414 BZZ655414 BQD655414 BGH655414 AWL655414 AMP655414 ACT655414 SX655414 JB655414 H655422 WVN589878 WLR589878 WBV589878 VRZ589878 VID589878 UYH589878 UOL589878 UEP589878 TUT589878 TKX589878 TBB589878 SRF589878 SHJ589878 RXN589878 RNR589878 RDV589878 QTZ589878 QKD589878 QAH589878 PQL589878 PGP589878 OWT589878 OMX589878 ODB589878 NTF589878 NJJ589878 MZN589878 MPR589878 MFV589878 LVZ589878 LMD589878 LCH589878 KSL589878 KIP589878 JYT589878 JOX589878 JFB589878 IVF589878 ILJ589878 IBN589878 HRR589878 HHV589878 GXZ589878 GOD589878 GEH589878 FUL589878 FKP589878 FAT589878 EQX589878 EHB589878 DXF589878 DNJ589878 DDN589878 CTR589878 CJV589878 BZZ589878 BQD589878 BGH589878 AWL589878 AMP589878 ACT589878 SX589878 JB589878 H589886 WVN524342 WLR524342 WBV524342 VRZ524342 VID524342 UYH524342 UOL524342 UEP524342 TUT524342 TKX524342 TBB524342 SRF524342 SHJ524342 RXN524342 RNR524342 RDV524342 QTZ524342 QKD524342 QAH524342 PQL524342 PGP524342 OWT524342 OMX524342 ODB524342 NTF524342 NJJ524342 MZN524342 MPR524342 MFV524342 LVZ524342 LMD524342 LCH524342 KSL524342 KIP524342 JYT524342 JOX524342 JFB524342 IVF524342 ILJ524342 IBN524342 HRR524342 HHV524342 GXZ524342 GOD524342 GEH524342 FUL524342 FKP524342 FAT524342 EQX524342 EHB524342 DXF524342 DNJ524342 DDN524342 CTR524342 CJV524342 BZZ524342 BQD524342 BGH524342 AWL524342 AMP524342 ACT524342 SX524342 JB524342 H524350 WVN458806 WLR458806 WBV458806 VRZ458806 VID458806 UYH458806 UOL458806 UEP458806 TUT458806 TKX458806 TBB458806 SRF458806 SHJ458806 RXN458806 RNR458806 RDV458806 QTZ458806 QKD458806 QAH458806 PQL458806 PGP458806 OWT458806 OMX458806 ODB458806 NTF458806 NJJ458806 MZN458806 MPR458806 MFV458806 LVZ458806 LMD458806 LCH458806 KSL458806 KIP458806 JYT458806 JOX458806 JFB458806 IVF458806 ILJ458806 IBN458806 HRR458806 HHV458806 GXZ458806 GOD458806 GEH458806 FUL458806 FKP458806 FAT458806 EQX458806 EHB458806 DXF458806 DNJ458806 DDN458806 CTR458806 CJV458806 BZZ458806 BQD458806 BGH458806 AWL458806 AMP458806 ACT458806 SX458806 JB458806 H458814 WVN393270 WLR393270 WBV393270 VRZ393270 VID393270 UYH393270 UOL393270 UEP393270 TUT393270 TKX393270 TBB393270 SRF393270 SHJ393270 RXN393270 RNR393270 RDV393270 QTZ393270 QKD393270 QAH393270 PQL393270 PGP393270 OWT393270 OMX393270 ODB393270 NTF393270 NJJ393270 MZN393270 MPR393270 MFV393270 LVZ393270 LMD393270 LCH393270 KSL393270 KIP393270 JYT393270 JOX393270 JFB393270 IVF393270 ILJ393270 IBN393270 HRR393270 HHV393270 GXZ393270 GOD393270 GEH393270 FUL393270 FKP393270 FAT393270 EQX393270 EHB393270 DXF393270 DNJ393270 DDN393270 CTR393270 CJV393270 BZZ393270 BQD393270 BGH393270 AWL393270 AMP393270 ACT393270 SX393270 JB393270 H393278 WVN327734 WLR327734 WBV327734 VRZ327734 VID327734 UYH327734 UOL327734 UEP327734 TUT327734 TKX327734 TBB327734 SRF327734 SHJ327734 RXN327734 RNR327734 RDV327734 QTZ327734 QKD327734 QAH327734 PQL327734 PGP327734 OWT327734 OMX327734 ODB327734 NTF327734 NJJ327734 MZN327734 MPR327734 MFV327734 LVZ327734 LMD327734 LCH327734 KSL327734 KIP327734 JYT327734 JOX327734 JFB327734 IVF327734 ILJ327734 IBN327734 HRR327734 HHV327734 GXZ327734 GOD327734 GEH327734 FUL327734 FKP327734 FAT327734 EQX327734 EHB327734 DXF327734 DNJ327734 DDN327734 CTR327734 CJV327734 BZZ327734 BQD327734 BGH327734 AWL327734 AMP327734 ACT327734 SX327734 JB327734 H327742 WVN262198 WLR262198 WBV262198 VRZ262198 VID262198 UYH262198 UOL262198 UEP262198 TUT262198 TKX262198 TBB262198 SRF262198 SHJ262198 RXN262198 RNR262198 RDV262198 QTZ262198 QKD262198 QAH262198 PQL262198 PGP262198 OWT262198 OMX262198 ODB262198 NTF262198 NJJ262198 MZN262198 MPR262198 MFV262198 LVZ262198 LMD262198 LCH262198 KSL262198 KIP262198 JYT262198 JOX262198 JFB262198 IVF262198 ILJ262198 IBN262198 HRR262198 HHV262198 GXZ262198 GOD262198 GEH262198 FUL262198 FKP262198 FAT262198 EQX262198 EHB262198 DXF262198 DNJ262198 DDN262198 CTR262198 CJV262198 BZZ262198 BQD262198 BGH262198 AWL262198 AMP262198 ACT262198 SX262198 JB262198 H262206 WVN196662 WLR196662 WBV196662 VRZ196662 VID196662 UYH196662 UOL196662 UEP196662 TUT196662 TKX196662 TBB196662 SRF196662 SHJ196662 RXN196662 RNR196662 RDV196662 QTZ196662 QKD196662 QAH196662 PQL196662 PGP196662 OWT196662 OMX196662 ODB196662 NTF196662 NJJ196662 MZN196662 MPR196662 MFV196662 LVZ196662 LMD196662 LCH196662 KSL196662 KIP196662 JYT196662 JOX196662 JFB196662 IVF196662 ILJ196662 IBN196662 HRR196662 HHV196662 GXZ196662 GOD196662 GEH196662 FUL196662 FKP196662 FAT196662 EQX196662 EHB196662 DXF196662 DNJ196662 DDN196662 CTR196662 CJV196662 BZZ196662 BQD196662 BGH196662 AWL196662 AMP196662 ACT196662 SX196662 JB196662 H196670 WVN131126 WLR131126 WBV131126 VRZ131126 VID131126 UYH131126 UOL131126 UEP131126 TUT131126 TKX131126 TBB131126 SRF131126 SHJ131126 RXN131126 RNR131126 RDV131126 QTZ131126 QKD131126 QAH131126 PQL131126 PGP131126 OWT131126 OMX131126 ODB131126 NTF131126 NJJ131126 MZN131126 MPR131126 MFV131126 LVZ131126 LMD131126 LCH131126 KSL131126 KIP131126 JYT131126 JOX131126 JFB131126 IVF131126 ILJ131126 IBN131126 HRR131126 HHV131126 GXZ131126 GOD131126 GEH131126 FUL131126 FKP131126 FAT131126 EQX131126 EHB131126 DXF131126 DNJ131126 DDN131126 CTR131126 CJV131126 BZZ131126 BQD131126 BGH131126 AWL131126 AMP131126 ACT131126 SX131126 JB131126 H131134 WVN65590 WLR65590 WBV65590 VRZ65590 VID65590 UYH65590 UOL65590 UEP65590 TUT65590 TKX65590 TBB65590 SRF65590 SHJ65590 RXN65590 RNR65590 RDV65590 QTZ65590 QKD65590 QAH65590 PQL65590 PGP65590 OWT65590 OMX65590 ODB65590 NTF65590 NJJ65590 MZN65590 MPR65590 MFV65590 LVZ65590 LMD65590 LCH65590 KSL65590 KIP65590 JYT65590 JOX65590 JFB65590 IVF65590 ILJ65590 IBN65590 HRR65590 HHV65590 GXZ65590 GOD65590 GEH65590 FUL65590 FKP65590 FAT65590 EQX65590 EHB65590 DXF65590 DNJ65590 DDN65590 CTR65590 CJV65590 BZZ65590 BQD65590 BGH65590 AWL65590 AMP65590 ACT65590 SX65590 JB65590 TA68:TD71 SX59:TA59 SV60:SY61 ACT59:ACW59 ACR60:ACU61 AMP59:AMS59 AMN60:AMQ61 AWL59:AWO59 AWJ60:AWM61 BGH59:BGK59 BGF60:BGI61 BQD59:BQG59 BQB60:BQE61 BZZ59:CAC59 BZX60:CAA61 CJV59:CJY59 CJT60:CJW61 CTR59:CTU59 CTP60:CTS61 DDN59:DDQ59 DDL60:DDO61 DNJ59:DNM59 DNH60:DNK61 DXF59:DXI59 DXD60:DXG61 EHB59:EHE59 EGZ60:EHC61 EQX59:ERA59 EQV60:EQY61 FAT59:FAW59 FAR60:FAU61 FKP59:FKS59 FKN60:FKQ61 FUL59:FUO59 FUJ60:FUM61 GEH59:GEK59 GEF60:GEI61 GOD59:GOG59 GOB60:GOE61 GXZ59:GYC59 GXX60:GYA61 HHV59:HHY59 HHT60:HHW61 HRR59:HRU59 HRP60:HRS61 IBN59:IBQ59 IBL60:IBO61 ILJ59:ILM59 ILH60:ILK61 IVF59:IVI59 IVD60:IVG61 JFB59:JFE59 JEZ60:JFC61 JOX59:JPA59 JOV60:JOY61 JYT59:JYW59 JYR60:JYU61 KIP59:KIS59 KIN60:KIQ61 KSL59:KSO59 KSJ60:KSM61 LCH59:LCK59 LCF60:LCI61 LMD59:LMG59 LMB60:LME61 LVZ59:LWC59 LVX60:LWA61 MFV59:MFY59 MFT60:MFW61 MPR59:MPU59 MPP60:MPS61 MZN59:MZQ59 MZL60:MZO61 NJJ59:NJM59 NJH60:NJK61 NTF59:NTI59 NTD60:NTG61 ODB59:ODE59 OCZ60:ODC61 OMX59:ONA59 OMV60:OMY61 OWT59:OWW59 OWR60:OWU61 PGP59:PGS59 PGN60:PGQ61 PQL59:PQO59 PQJ60:PQM61 QAH59:QAK59 QAF60:QAI61 QKD59:QKG59 QKB60:QKE61 QTZ59:QUC59 QTX60:QUA61 RDV59:RDY59 RDT60:RDW61 RNR59:RNU59 RNP60:RNS61 RXN59:RXQ59 RXL60:RXO61 SHJ59:SHM59 SHH60:SHK61 SRF59:SRI59 SRD60:SRG61 TBB59:TBE59 TAZ60:TBC61 TKX59:TLA59 TKV60:TKY61 TUT59:TUW59 TUR60:TUU61 UEP59:UES59 UEN60:UEQ61 UOL59:UOO59 UOJ60:UOM61 UYH59:UYK59 UYF60:UYI61 VID59:VIG59 VIB60:VIE61 VRZ59:VSC59 VRX60:VSA61 WBV59:WBY59 WBT60:WBW61 WLR59:WLU59 WLP60:WLS61 WVN59:WVQ59 WVL60:WVO61 JB59:JE59 IZ60:JC61 JE57:JH58 WVQ57:WVT58 WLU57:WLX58 WBY57:WCB58 VSC57:VSF58 VIG57:VIJ58 UYK57:UYN58 UOO57:UOR58 UES57:UEV58 TUW57:TUZ58 TLA57:TLD58 TBE57:TBH58 SRI57:SRL58 SHM57:SHP58 RXQ57:RXT58 RNU57:RNX58 RDY57:REB58 QUC57:QUF58 QKG57:QKJ58 QAK57:QAN58 PQO57:PQR58 PGS57:PGV58 OWW57:OWZ58 ONA57:OND58 ODE57:ODH58 NTI57:NTL58 NJM57:NJP58 MZQ57:MZT58 MPU57:MPX58 MFY57:MGB58 LWC57:LWF58 LMG57:LMJ58 LCK57:LCN58 KSO57:KSR58 KIS57:KIV58 JYW57:JYZ58 JPA57:JPD58 JFE57:JFH58 IVI57:IVL58 ILM57:ILP58 IBQ57:IBT58 HRU57:HRX58 HHY57:HIB58 GYC57:GYF58 GOG57:GOJ58 GEK57:GEN58 FUO57:FUR58 FKS57:FKV58 FAW57:FAZ58 ERA57:ERD58 EHE57:EHH58 DXI57:DXL58 DNM57:DNP58 DDQ57:DDT58 CTU57:CTX58 CJY57:CKB58 CAC57:CAF58 BQG57:BQJ58 BGK57:BGN58 AWO57:AWR58 AMS57:AMV58 ACW57:ACZ58 TA57:TD58 WBY64:WCB64 WBV63:WBY63 WVQ64:WVT64 WVN63:WVQ63 WLU64:WLX64 WLR63:WLU63 JE64:JH64 JB63:JE63 TA64:TD64 SX63:TA63 ACW64:ACZ64 ACT63:ACW63 AMS64:AMV64 AMP63:AMS63 AWO64:AWR64 AWL63:AWO63 BGK64:BGN64 BGH63:BGK63 BQG64:BQJ64 BQD63:BQG63 CAC64:CAF64 BZZ63:CAC63 CJY64:CKB64 CJV63:CJY63 CTU64:CTX64 CTR63:CTU63 DDQ64:DDT64 DDN63:DDQ63 DNM64:DNP64 DNJ63:DNM63 DXI64:DXL64 DXF63:DXI63 EHE64:EHH64 EHB63:EHE63 ERA64:ERD64 EQX63:ERA63 FAW64:FAZ64 FAT63:FAW63 FKS64:FKV64 FKP63:FKS63 FUO64:FUR64 FUL63:FUO63 GEK64:GEN64 GEH63:GEK63 GOG64:GOJ64 GOD63:GOG63 GYC64:GYF64 GXZ63:GYC63 HHY64:HIB64 HHV63:HHY63 HRU64:HRX64 HRR63:HRU63 IBQ64:IBT64 IBN63:IBQ63 ILM64:ILP64 ILJ63:ILM63 IVI64:IVL64 IVF63:IVI63 JFE64:JFH64 JFB63:JFE63 JPA64:JPD64 JOX63:JPA63 JYW64:JYZ64 JYT63:JYW63 KIS64:KIV64 KIP63:KIS63 KSO64:KSR64 KSL63:KSO63 LCK64:LCN64 LCH63:LCK63 LMG64:LMJ64 LMD63:LMG63 LWC64:LWF64 LVZ63:LWC63 MFY64:MGB64 MFV63:MFY63 MPU64:MPX64 MPR63:MPU63 MZQ64:MZT64 MZN63:MZQ63 NJM64:NJP64 NJJ63:NJM63 NTI64:NTL64 NTF63:NTI63 ODE64:ODH64 ODB63:ODE63 ONA64:OND64 OMX63:ONA63 OWW64:OWZ64 OWT63:OWW63 PGS64:PGV64 PGP63:PGS63 PQO64:PQR64 PQL63:PQO63 QAK64:QAN64 QAH63:QAK63 QKG64:QKJ64 QKD63:QKG63 QUC64:QUF64 QTZ63:QUC63 RDY64:REB64 RDV63:RDY63 RNU64:RNX64 RNR63:RNU63 RXQ64:RXT64 RXN63:RXQ63 SHM64:SHP64 SHJ63:SHM63 SRI64:SRL64 SRF63:SRI63 TBE64:TBH64 TBB63:TBE63 TLA64:TLD64 TKX63:TLA63 TUW64:TUZ64 TUT63:TUW63 UES64:UEV64 UEP63:UES63 UOO64:UOR64 UOL63:UOO63 UYK64:UYN64 UYH63:UYK63 VIG64:VIJ64 VID63:VIG63 VSC64:VSF64 VRZ63:VSC63 AMS78:AMV85 AWO78:AWR85 BGK78:BGN85 BQG78:BQJ85 CAC78:CAF85 CJY78:CKB85 CTU78:CTX85 DDQ78:DDT85 DNM78:DNP85 DXI78:DXL85 EHE78:EHH85 ERA78:ERD85 FAW78:FAZ85 FKS78:FKV85 FUO78:FUR85 GEK78:GEN85 GOG78:GOJ85 GYC78:GYF85 HHY78:HIB85 HRU78:HRX85 IBQ78:IBT85 ILM78:ILP85 IVI78:IVL85 JFE78:JFH85 JPA78:JPD85 JYW78:JYZ85 KIS78:KIV85 KSO78:KSR85 LCK78:LCN85 LMG78:LMJ85 LWC78:LWF85 MFY78:MGB85 MPU78:MPX85 MZQ78:MZT85 NJM78:NJP85 NTI78:NTL85 ODE78:ODH85 ONA78:OND85 OWW78:OWZ85 PGS78:PGV85 PQO78:PQR85 QAK78:QAN85 QKG78:QKJ85 QUC78:QUF85 RDY78:REB85 RNU78:RNX85 RXQ78:RXT85 SHM78:SHP85 SRI78:SRL85 TBE78:TBH85 TLA78:TLD85 TUW78:TUZ85 UES78:UEV85 UOO78:UOR85 UYK78:UYN85 VIG78:VIJ85 VSC78:VSF85 WBY78:WCB85 WLU78:WLX85 WVQ78:WVT85 JE78:JH85 TA78:TD85 WVQ66:WVT66 AMS68:AMV71 AWO68:AWR71 BGK68:BGN71 BQG68:BQJ71 CAC68:CAF71 CJY68:CKB71 CTU68:CTX71 DDQ68:DDT71 DNM68:DNP71 DXI68:DXL71 EHE68:EHH71 ERA68:ERD71 FAW68:FAZ71 FKS68:FKV71 FUO68:FUR71 GEK68:GEN71 GOG68:GOJ71 GYC68:GYF71 HHY68:HIB71 HRU68:HRX71 IBQ68:IBT71 ILM68:ILP71 IVI68:IVL71 JFE68:JFH71 JPA68:JPD71 JYW68:JYZ71 KIS68:KIV71 KSO68:KSR71 LCK68:LCN71 LMG68:LMJ71 LWC68:LWF71 MFY68:MGB71 MPU68:MPX71 MZQ68:MZT71 NJM68:NJP71 NTI68:NTL71 ODE68:ODH71 ONA68:OND71 OWW68:OWZ71 PGS68:PGV71 PQO68:PQR71 QAK68:QAN71 QKG68:QKJ71 QUC68:QUF71 RDY68:REB71 RNU68:RNX71 RXQ68:RXT71 SHM68:SHP71 SRI68:SRL71 TBE68:TBH71 TLA68:TLD71 TUW68:TUZ71 UES68:UEV71 UOO68:UOR71 UYK68:UYN71 VIG68:VIJ71 VSC68:VSF71 WBY68:WCB71 WLU68:WLX71 WVQ68:WVT71 JE68:JH71 WBY66:WCB66 WLU54:WLX54 WBY54:WCB54 VSC54:VSF54 VIG54:VIJ54 UYK54:UYN54 UOO54:UOR54 UES54:UEV54 TUW54:TUZ54 TLA54:TLD54 TBE54:TBH54 SRI54:SRL54 SHM54:SHP54 RXQ54:RXT54 RNU54:RNX54 RDY54:REB54 QUC54:QUF54 QKG54:QKJ54 QAK54:QAN54 PQO54:PQR54 PGS54:PGV54 OWW54:OWZ54 ONA54:OND54 ODE54:ODH54 NTI54:NTL54 NJM54:NJP54 MZQ54:MZT54 MPU54:MPX54 MFY54:MGB54 LWC54:LWF54 LMG54:LMJ54 LCK54:LCN54 KSO54:KSR54 KIS54:KIV54 JYW54:JYZ54 JPA54:JPD54 JFE54:JFH54 IVI54:IVL54 ILM54:ILP54 IBQ54:IBT54 HRU54:HRX54 HHY54:HIB54 GYC54:GYF54 GOG54:GOJ54 GEK54:GEN54 FUO54:FUR54 FKS54:FKV54 FAW54:FAZ54 ERA54:ERD54 EHE54:EHH54 DXI54:DXL54 DNM54:DNP54 DDQ54:DDT54 CTU54:CTX54 CJY54:CKB54 CAC54:CAF54 BQG54:BQJ54 BGK54:BGN54 AWO54:AWR54 AMS54:AMV54 ACW54:ACZ54 TA54:TD54 JE54:JH54 WVQ54:WVT54 ACW68:ACZ71 WLU74:WLX74 WVQ74:WVT74 JE74:JH74 TA74:TD74 ACW74:ACZ74 AMS74:AMV74 AWO74:AWR74 BGK74:BGN74 BQG74:BQJ74 CAC74:CAF74 CJY74:CKB74 CTU74:CTX74 DDQ74:DDT74 DNM74:DNP74 DXI74:DXL74 EHE74:EHH74 ERA74:ERD74 FAW74:FAZ74 FKS74:FKV74 FUO74:FUR74 GEK74:GEN74 GOG74:GOJ74 GYC74:GYF74 HHY74:HIB74 HRU74:HRX74 IBQ74:IBT74 ILM74:ILP74 IVI74:IVL74 JFE74:JFH74 JPA74:JPD74 JYW74:JYZ74 KIS74:KIV74 KSO74:KSR74 LCK74:LCN74 LMG74:LMJ74 LWC74:LWF74 MFY74:MGB74 MPU74:MPX74 MZQ74:MZT74 NJM74:NJP74 NTI74:NTL74 ODE74:ODH74 ONA74:OND74 OWW74:OWZ74 PGS74:PGV74 PQO74:PQR74 QAK74:QAN74 QKG74:QKJ74 QUC74:QUF74 RDY74:REB74 RNU74:RNX74 RXQ74:RXT74 SHM74:SHP74 SRI74:SRL74 TBE74:TBH74 TLA74:TLD74 TUW74:TUZ74 UES74:UEV74 UOO74:UOR74 UYK74:UYN74 VIG74:VIJ74 VSC74:VSF74 WBY74:WCB74 VSC66:VSF66 VIG66:VIJ66 UYK66:UYN66 UOO66:UOR66 UES66:UEV66 TUW66:TUZ66 TLA66:TLD66 TBE66:TBH66 SRI66:SRL66 SHM66:SHP66 RXQ66:RXT66 RNU66:RNX66 RDY66:REB66 QUC66:QUF66 QKG66:QKJ66 QAK66:QAN66 PQO66:PQR66 PGS66:PGV66 OWW66:OWZ66 ONA66:OND66 ODE66:ODH66 NTI66:NTL66 NJM66:NJP66 MZQ66:MZT66 MPU66:MPX66 MFY66:MGB66 LWC66:LWF66 LMG66:LMJ66 LCK66:LCN66 KSO66:KSR66 KIS66:KIV66 JYW66:JYZ66 JPA66:JPD66 JFE66:JFH66 IVI66:IVL66 ILM66:ILP66 IBQ66:IBT66 HRU66:HRX66 HHY66:HIB66 GYC66:GYF66 GOG66:GOJ66 GEK66:GEN66 FUO66:FUR66 FKS66:FKV66 FAW66:FAZ66 ERA66:ERD66 EHE66:EHH66 DXI66:DXL66 DNM66:DNP66 DDQ66:DDT66 CTU66:CTX66 CJY66:CKB66 CAC66:CAF66 BQG66:BQJ66 BGK66:BGN66 AWO66:AWR66 AMS66:AMV66 ACW66:ACZ66 TA66:TD66 JE66:JH66 WLU66:WLX66 ACW78:ACZ85">
      <formula1>#REF!</formula1>
    </dataValidation>
    <dataValidation type="list" allowBlank="1" showInputMessage="1" showErrorMessage="1" sqref="WVY983089:WWA983089 WMC983089:WME983089 WCG983089:WCI983089 VSK983089:VSM983089 VIO983089:VIQ983089 UYS983089:UYU983089 UOW983089:UOY983089 UFA983089:UFC983089 TVE983089:TVG983089 TLI983089:TLK983089 TBM983089:TBO983089 SRQ983089:SRS983089 SHU983089:SHW983089 RXY983089:RYA983089 ROC983089:ROE983089 REG983089:REI983089 QUK983089:QUM983089 QKO983089:QKQ983089 QAS983089:QAU983089 PQW983089:PQY983089 PHA983089:PHC983089 OXE983089:OXG983089 ONI983089:ONK983089 ODM983089:ODO983089 NTQ983089:NTS983089 NJU983089:NJW983089 MZY983089:NAA983089 MQC983089:MQE983089 MGG983089:MGI983089 LWK983089:LWM983089 LMO983089:LMQ983089 LCS983089:LCU983089 KSW983089:KSY983089 KJA983089:KJC983089 JZE983089:JZG983089 JPI983089:JPK983089 JFM983089:JFO983089 IVQ983089:IVS983089 ILU983089:ILW983089 IBY983089:ICA983089 HSC983089:HSE983089 HIG983089:HII983089 GYK983089:GYM983089 GOO983089:GOQ983089 GES983089:GEU983089 FUW983089:FUY983089 FLA983089:FLC983089 FBE983089:FBG983089 ERI983089:ERK983089 EHM983089:EHO983089 DXQ983089:DXS983089 DNU983089:DNW983089 DDY983089:DEA983089 CUC983089:CUE983089 CKG983089:CKI983089 CAK983089:CAM983089 BQO983089:BQQ983089 BGS983089:BGU983089 AWW983089:AWY983089 ANA983089:ANC983089 ADE983089:ADG983089 TI983089:TK983089 JM983089:JO983089 Y983097 WVY917553:WWA917553 WMC917553:WME917553 WCG917553:WCI917553 VSK917553:VSM917553 VIO917553:VIQ917553 UYS917553:UYU917553 UOW917553:UOY917553 UFA917553:UFC917553 TVE917553:TVG917553 TLI917553:TLK917553 TBM917553:TBO917553 SRQ917553:SRS917553 SHU917553:SHW917553 RXY917553:RYA917553 ROC917553:ROE917553 REG917553:REI917553 QUK917553:QUM917553 QKO917553:QKQ917553 QAS917553:QAU917553 PQW917553:PQY917553 PHA917553:PHC917553 OXE917553:OXG917553 ONI917553:ONK917553 ODM917553:ODO917553 NTQ917553:NTS917553 NJU917553:NJW917553 MZY917553:NAA917553 MQC917553:MQE917553 MGG917553:MGI917553 LWK917553:LWM917553 LMO917553:LMQ917553 LCS917553:LCU917553 KSW917553:KSY917553 KJA917553:KJC917553 JZE917553:JZG917553 JPI917553:JPK917553 JFM917553:JFO917553 IVQ917553:IVS917553 ILU917553:ILW917553 IBY917553:ICA917553 HSC917553:HSE917553 HIG917553:HII917553 GYK917553:GYM917553 GOO917553:GOQ917553 GES917553:GEU917553 FUW917553:FUY917553 FLA917553:FLC917553 FBE917553:FBG917553 ERI917553:ERK917553 EHM917553:EHO917553 DXQ917553:DXS917553 DNU917553:DNW917553 DDY917553:DEA917553 CUC917553:CUE917553 CKG917553:CKI917553 CAK917553:CAM917553 BQO917553:BQQ917553 BGS917553:BGU917553 AWW917553:AWY917553 ANA917553:ANC917553 ADE917553:ADG917553 TI917553:TK917553 JM917553:JO917553 Y917561 WVY852017:WWA852017 WMC852017:WME852017 WCG852017:WCI852017 VSK852017:VSM852017 VIO852017:VIQ852017 UYS852017:UYU852017 UOW852017:UOY852017 UFA852017:UFC852017 TVE852017:TVG852017 TLI852017:TLK852017 TBM852017:TBO852017 SRQ852017:SRS852017 SHU852017:SHW852017 RXY852017:RYA852017 ROC852017:ROE852017 REG852017:REI852017 QUK852017:QUM852017 QKO852017:QKQ852017 QAS852017:QAU852017 PQW852017:PQY852017 PHA852017:PHC852017 OXE852017:OXG852017 ONI852017:ONK852017 ODM852017:ODO852017 NTQ852017:NTS852017 NJU852017:NJW852017 MZY852017:NAA852017 MQC852017:MQE852017 MGG852017:MGI852017 LWK852017:LWM852017 LMO852017:LMQ852017 LCS852017:LCU852017 KSW852017:KSY852017 KJA852017:KJC852017 JZE852017:JZG852017 JPI852017:JPK852017 JFM852017:JFO852017 IVQ852017:IVS852017 ILU852017:ILW852017 IBY852017:ICA852017 HSC852017:HSE852017 HIG852017:HII852017 GYK852017:GYM852017 GOO852017:GOQ852017 GES852017:GEU852017 FUW852017:FUY852017 FLA852017:FLC852017 FBE852017:FBG852017 ERI852017:ERK852017 EHM852017:EHO852017 DXQ852017:DXS852017 DNU852017:DNW852017 DDY852017:DEA852017 CUC852017:CUE852017 CKG852017:CKI852017 CAK852017:CAM852017 BQO852017:BQQ852017 BGS852017:BGU852017 AWW852017:AWY852017 ANA852017:ANC852017 ADE852017:ADG852017 TI852017:TK852017 JM852017:JO852017 Y852025 WVY786481:WWA786481 WMC786481:WME786481 WCG786481:WCI786481 VSK786481:VSM786481 VIO786481:VIQ786481 UYS786481:UYU786481 UOW786481:UOY786481 UFA786481:UFC786481 TVE786481:TVG786481 TLI786481:TLK786481 TBM786481:TBO786481 SRQ786481:SRS786481 SHU786481:SHW786481 RXY786481:RYA786481 ROC786481:ROE786481 REG786481:REI786481 QUK786481:QUM786481 QKO786481:QKQ786481 QAS786481:QAU786481 PQW786481:PQY786481 PHA786481:PHC786481 OXE786481:OXG786481 ONI786481:ONK786481 ODM786481:ODO786481 NTQ786481:NTS786481 NJU786481:NJW786481 MZY786481:NAA786481 MQC786481:MQE786481 MGG786481:MGI786481 LWK786481:LWM786481 LMO786481:LMQ786481 LCS786481:LCU786481 KSW786481:KSY786481 KJA786481:KJC786481 JZE786481:JZG786481 JPI786481:JPK786481 JFM786481:JFO786481 IVQ786481:IVS786481 ILU786481:ILW786481 IBY786481:ICA786481 HSC786481:HSE786481 HIG786481:HII786481 GYK786481:GYM786481 GOO786481:GOQ786481 GES786481:GEU786481 FUW786481:FUY786481 FLA786481:FLC786481 FBE786481:FBG786481 ERI786481:ERK786481 EHM786481:EHO786481 DXQ786481:DXS786481 DNU786481:DNW786481 DDY786481:DEA786481 CUC786481:CUE786481 CKG786481:CKI786481 CAK786481:CAM786481 BQO786481:BQQ786481 BGS786481:BGU786481 AWW786481:AWY786481 ANA786481:ANC786481 ADE786481:ADG786481 TI786481:TK786481 JM786481:JO786481 Y786489 WVY720945:WWA720945 WMC720945:WME720945 WCG720945:WCI720945 VSK720945:VSM720945 VIO720945:VIQ720945 UYS720945:UYU720945 UOW720945:UOY720945 UFA720945:UFC720945 TVE720945:TVG720945 TLI720945:TLK720945 TBM720945:TBO720945 SRQ720945:SRS720945 SHU720945:SHW720945 RXY720945:RYA720945 ROC720945:ROE720945 REG720945:REI720945 QUK720945:QUM720945 QKO720945:QKQ720945 QAS720945:QAU720945 PQW720945:PQY720945 PHA720945:PHC720945 OXE720945:OXG720945 ONI720945:ONK720945 ODM720945:ODO720945 NTQ720945:NTS720945 NJU720945:NJW720945 MZY720945:NAA720945 MQC720945:MQE720945 MGG720945:MGI720945 LWK720945:LWM720945 LMO720945:LMQ720945 LCS720945:LCU720945 KSW720945:KSY720945 KJA720945:KJC720945 JZE720945:JZG720945 JPI720945:JPK720945 JFM720945:JFO720945 IVQ720945:IVS720945 ILU720945:ILW720945 IBY720945:ICA720945 HSC720945:HSE720945 HIG720945:HII720945 GYK720945:GYM720945 GOO720945:GOQ720945 GES720945:GEU720945 FUW720945:FUY720945 FLA720945:FLC720945 FBE720945:FBG720945 ERI720945:ERK720945 EHM720945:EHO720945 DXQ720945:DXS720945 DNU720945:DNW720945 DDY720945:DEA720945 CUC720945:CUE720945 CKG720945:CKI720945 CAK720945:CAM720945 BQO720945:BQQ720945 BGS720945:BGU720945 AWW720945:AWY720945 ANA720945:ANC720945 ADE720945:ADG720945 TI720945:TK720945 JM720945:JO720945 Y720953 WVY655409:WWA655409 WMC655409:WME655409 WCG655409:WCI655409 VSK655409:VSM655409 VIO655409:VIQ655409 UYS655409:UYU655409 UOW655409:UOY655409 UFA655409:UFC655409 TVE655409:TVG655409 TLI655409:TLK655409 TBM655409:TBO655409 SRQ655409:SRS655409 SHU655409:SHW655409 RXY655409:RYA655409 ROC655409:ROE655409 REG655409:REI655409 QUK655409:QUM655409 QKO655409:QKQ655409 QAS655409:QAU655409 PQW655409:PQY655409 PHA655409:PHC655409 OXE655409:OXG655409 ONI655409:ONK655409 ODM655409:ODO655409 NTQ655409:NTS655409 NJU655409:NJW655409 MZY655409:NAA655409 MQC655409:MQE655409 MGG655409:MGI655409 LWK655409:LWM655409 LMO655409:LMQ655409 LCS655409:LCU655409 KSW655409:KSY655409 KJA655409:KJC655409 JZE655409:JZG655409 JPI655409:JPK655409 JFM655409:JFO655409 IVQ655409:IVS655409 ILU655409:ILW655409 IBY655409:ICA655409 HSC655409:HSE655409 HIG655409:HII655409 GYK655409:GYM655409 GOO655409:GOQ655409 GES655409:GEU655409 FUW655409:FUY655409 FLA655409:FLC655409 FBE655409:FBG655409 ERI655409:ERK655409 EHM655409:EHO655409 DXQ655409:DXS655409 DNU655409:DNW655409 DDY655409:DEA655409 CUC655409:CUE655409 CKG655409:CKI655409 CAK655409:CAM655409 BQO655409:BQQ655409 BGS655409:BGU655409 AWW655409:AWY655409 ANA655409:ANC655409 ADE655409:ADG655409 TI655409:TK655409 JM655409:JO655409 Y655417 WVY589873:WWA589873 WMC589873:WME589873 WCG589873:WCI589873 VSK589873:VSM589873 VIO589873:VIQ589873 UYS589873:UYU589873 UOW589873:UOY589873 UFA589873:UFC589873 TVE589873:TVG589873 TLI589873:TLK589873 TBM589873:TBO589873 SRQ589873:SRS589873 SHU589873:SHW589873 RXY589873:RYA589873 ROC589873:ROE589873 REG589873:REI589873 QUK589873:QUM589873 QKO589873:QKQ589873 QAS589873:QAU589873 PQW589873:PQY589873 PHA589873:PHC589873 OXE589873:OXG589873 ONI589873:ONK589873 ODM589873:ODO589873 NTQ589873:NTS589873 NJU589873:NJW589873 MZY589873:NAA589873 MQC589873:MQE589873 MGG589873:MGI589873 LWK589873:LWM589873 LMO589873:LMQ589873 LCS589873:LCU589873 KSW589873:KSY589873 KJA589873:KJC589873 JZE589873:JZG589873 JPI589873:JPK589873 JFM589873:JFO589873 IVQ589873:IVS589873 ILU589873:ILW589873 IBY589873:ICA589873 HSC589873:HSE589873 HIG589873:HII589873 GYK589873:GYM589873 GOO589873:GOQ589873 GES589873:GEU589873 FUW589873:FUY589873 FLA589873:FLC589873 FBE589873:FBG589873 ERI589873:ERK589873 EHM589873:EHO589873 DXQ589873:DXS589873 DNU589873:DNW589873 DDY589873:DEA589873 CUC589873:CUE589873 CKG589873:CKI589873 CAK589873:CAM589873 BQO589873:BQQ589873 BGS589873:BGU589873 AWW589873:AWY589873 ANA589873:ANC589873 ADE589873:ADG589873 TI589873:TK589873 JM589873:JO589873 Y589881 WVY524337:WWA524337 WMC524337:WME524337 WCG524337:WCI524337 VSK524337:VSM524337 VIO524337:VIQ524337 UYS524337:UYU524337 UOW524337:UOY524337 UFA524337:UFC524337 TVE524337:TVG524337 TLI524337:TLK524337 TBM524337:TBO524337 SRQ524337:SRS524337 SHU524337:SHW524337 RXY524337:RYA524337 ROC524337:ROE524337 REG524337:REI524337 QUK524337:QUM524337 QKO524337:QKQ524337 QAS524337:QAU524337 PQW524337:PQY524337 PHA524337:PHC524337 OXE524337:OXG524337 ONI524337:ONK524337 ODM524337:ODO524337 NTQ524337:NTS524337 NJU524337:NJW524337 MZY524337:NAA524337 MQC524337:MQE524337 MGG524337:MGI524337 LWK524337:LWM524337 LMO524337:LMQ524337 LCS524337:LCU524337 KSW524337:KSY524337 KJA524337:KJC524337 JZE524337:JZG524337 JPI524337:JPK524337 JFM524337:JFO524337 IVQ524337:IVS524337 ILU524337:ILW524337 IBY524337:ICA524337 HSC524337:HSE524337 HIG524337:HII524337 GYK524337:GYM524337 GOO524337:GOQ524337 GES524337:GEU524337 FUW524337:FUY524337 FLA524337:FLC524337 FBE524337:FBG524337 ERI524337:ERK524337 EHM524337:EHO524337 DXQ524337:DXS524337 DNU524337:DNW524337 DDY524337:DEA524337 CUC524337:CUE524337 CKG524337:CKI524337 CAK524337:CAM524337 BQO524337:BQQ524337 BGS524337:BGU524337 AWW524337:AWY524337 ANA524337:ANC524337 ADE524337:ADG524337 TI524337:TK524337 JM524337:JO524337 Y524345 WVY458801:WWA458801 WMC458801:WME458801 WCG458801:WCI458801 VSK458801:VSM458801 VIO458801:VIQ458801 UYS458801:UYU458801 UOW458801:UOY458801 UFA458801:UFC458801 TVE458801:TVG458801 TLI458801:TLK458801 TBM458801:TBO458801 SRQ458801:SRS458801 SHU458801:SHW458801 RXY458801:RYA458801 ROC458801:ROE458801 REG458801:REI458801 QUK458801:QUM458801 QKO458801:QKQ458801 QAS458801:QAU458801 PQW458801:PQY458801 PHA458801:PHC458801 OXE458801:OXG458801 ONI458801:ONK458801 ODM458801:ODO458801 NTQ458801:NTS458801 NJU458801:NJW458801 MZY458801:NAA458801 MQC458801:MQE458801 MGG458801:MGI458801 LWK458801:LWM458801 LMO458801:LMQ458801 LCS458801:LCU458801 KSW458801:KSY458801 KJA458801:KJC458801 JZE458801:JZG458801 JPI458801:JPK458801 JFM458801:JFO458801 IVQ458801:IVS458801 ILU458801:ILW458801 IBY458801:ICA458801 HSC458801:HSE458801 HIG458801:HII458801 GYK458801:GYM458801 GOO458801:GOQ458801 GES458801:GEU458801 FUW458801:FUY458801 FLA458801:FLC458801 FBE458801:FBG458801 ERI458801:ERK458801 EHM458801:EHO458801 DXQ458801:DXS458801 DNU458801:DNW458801 DDY458801:DEA458801 CUC458801:CUE458801 CKG458801:CKI458801 CAK458801:CAM458801 BQO458801:BQQ458801 BGS458801:BGU458801 AWW458801:AWY458801 ANA458801:ANC458801 ADE458801:ADG458801 TI458801:TK458801 JM458801:JO458801 Y458809 WVY393265:WWA393265 WMC393265:WME393265 WCG393265:WCI393265 VSK393265:VSM393265 VIO393265:VIQ393265 UYS393265:UYU393265 UOW393265:UOY393265 UFA393265:UFC393265 TVE393265:TVG393265 TLI393265:TLK393265 TBM393265:TBO393265 SRQ393265:SRS393265 SHU393265:SHW393265 RXY393265:RYA393265 ROC393265:ROE393265 REG393265:REI393265 QUK393265:QUM393265 QKO393265:QKQ393265 QAS393265:QAU393265 PQW393265:PQY393265 PHA393265:PHC393265 OXE393265:OXG393265 ONI393265:ONK393265 ODM393265:ODO393265 NTQ393265:NTS393265 NJU393265:NJW393265 MZY393265:NAA393265 MQC393265:MQE393265 MGG393265:MGI393265 LWK393265:LWM393265 LMO393265:LMQ393265 LCS393265:LCU393265 KSW393265:KSY393265 KJA393265:KJC393265 JZE393265:JZG393265 JPI393265:JPK393265 JFM393265:JFO393265 IVQ393265:IVS393265 ILU393265:ILW393265 IBY393265:ICA393265 HSC393265:HSE393265 HIG393265:HII393265 GYK393265:GYM393265 GOO393265:GOQ393265 GES393265:GEU393265 FUW393265:FUY393265 FLA393265:FLC393265 FBE393265:FBG393265 ERI393265:ERK393265 EHM393265:EHO393265 DXQ393265:DXS393265 DNU393265:DNW393265 DDY393265:DEA393265 CUC393265:CUE393265 CKG393265:CKI393265 CAK393265:CAM393265 BQO393265:BQQ393265 BGS393265:BGU393265 AWW393265:AWY393265 ANA393265:ANC393265 ADE393265:ADG393265 TI393265:TK393265 JM393265:JO393265 Y393273 WVY327729:WWA327729 WMC327729:WME327729 WCG327729:WCI327729 VSK327729:VSM327729 VIO327729:VIQ327729 UYS327729:UYU327729 UOW327729:UOY327729 UFA327729:UFC327729 TVE327729:TVG327729 TLI327729:TLK327729 TBM327729:TBO327729 SRQ327729:SRS327729 SHU327729:SHW327729 RXY327729:RYA327729 ROC327729:ROE327729 REG327729:REI327729 QUK327729:QUM327729 QKO327729:QKQ327729 QAS327729:QAU327729 PQW327729:PQY327729 PHA327729:PHC327729 OXE327729:OXG327729 ONI327729:ONK327729 ODM327729:ODO327729 NTQ327729:NTS327729 NJU327729:NJW327729 MZY327729:NAA327729 MQC327729:MQE327729 MGG327729:MGI327729 LWK327729:LWM327729 LMO327729:LMQ327729 LCS327729:LCU327729 KSW327729:KSY327729 KJA327729:KJC327729 JZE327729:JZG327729 JPI327729:JPK327729 JFM327729:JFO327729 IVQ327729:IVS327729 ILU327729:ILW327729 IBY327729:ICA327729 HSC327729:HSE327729 HIG327729:HII327729 GYK327729:GYM327729 GOO327729:GOQ327729 GES327729:GEU327729 FUW327729:FUY327729 FLA327729:FLC327729 FBE327729:FBG327729 ERI327729:ERK327729 EHM327729:EHO327729 DXQ327729:DXS327729 DNU327729:DNW327729 DDY327729:DEA327729 CUC327729:CUE327729 CKG327729:CKI327729 CAK327729:CAM327729 BQO327729:BQQ327729 BGS327729:BGU327729 AWW327729:AWY327729 ANA327729:ANC327729 ADE327729:ADG327729 TI327729:TK327729 JM327729:JO327729 Y327737 WVY262193:WWA262193 WMC262193:WME262193 WCG262193:WCI262193 VSK262193:VSM262193 VIO262193:VIQ262193 UYS262193:UYU262193 UOW262193:UOY262193 UFA262193:UFC262193 TVE262193:TVG262193 TLI262193:TLK262193 TBM262193:TBO262193 SRQ262193:SRS262193 SHU262193:SHW262193 RXY262193:RYA262193 ROC262193:ROE262193 REG262193:REI262193 QUK262193:QUM262193 QKO262193:QKQ262193 QAS262193:QAU262193 PQW262193:PQY262193 PHA262193:PHC262193 OXE262193:OXG262193 ONI262193:ONK262193 ODM262193:ODO262193 NTQ262193:NTS262193 NJU262193:NJW262193 MZY262193:NAA262193 MQC262193:MQE262193 MGG262193:MGI262193 LWK262193:LWM262193 LMO262193:LMQ262193 LCS262193:LCU262193 KSW262193:KSY262193 KJA262193:KJC262193 JZE262193:JZG262193 JPI262193:JPK262193 JFM262193:JFO262193 IVQ262193:IVS262193 ILU262193:ILW262193 IBY262193:ICA262193 HSC262193:HSE262193 HIG262193:HII262193 GYK262193:GYM262193 GOO262193:GOQ262193 GES262193:GEU262193 FUW262193:FUY262193 FLA262193:FLC262193 FBE262193:FBG262193 ERI262193:ERK262193 EHM262193:EHO262193 DXQ262193:DXS262193 DNU262193:DNW262193 DDY262193:DEA262193 CUC262193:CUE262193 CKG262193:CKI262193 CAK262193:CAM262193 BQO262193:BQQ262193 BGS262193:BGU262193 AWW262193:AWY262193 ANA262193:ANC262193 ADE262193:ADG262193 TI262193:TK262193 JM262193:JO262193 Y262201 WVY196657:WWA196657 WMC196657:WME196657 WCG196657:WCI196657 VSK196657:VSM196657 VIO196657:VIQ196657 UYS196657:UYU196657 UOW196657:UOY196657 UFA196657:UFC196657 TVE196657:TVG196657 TLI196657:TLK196657 TBM196657:TBO196657 SRQ196657:SRS196657 SHU196657:SHW196657 RXY196657:RYA196657 ROC196657:ROE196657 REG196657:REI196657 QUK196657:QUM196657 QKO196657:QKQ196657 QAS196657:QAU196657 PQW196657:PQY196657 PHA196657:PHC196657 OXE196657:OXG196657 ONI196657:ONK196657 ODM196657:ODO196657 NTQ196657:NTS196657 NJU196657:NJW196657 MZY196657:NAA196657 MQC196657:MQE196657 MGG196657:MGI196657 LWK196657:LWM196657 LMO196657:LMQ196657 LCS196657:LCU196657 KSW196657:KSY196657 KJA196657:KJC196657 JZE196657:JZG196657 JPI196657:JPK196657 JFM196657:JFO196657 IVQ196657:IVS196657 ILU196657:ILW196657 IBY196657:ICA196657 HSC196657:HSE196657 HIG196657:HII196657 GYK196657:GYM196657 GOO196657:GOQ196657 GES196657:GEU196657 FUW196657:FUY196657 FLA196657:FLC196657 FBE196657:FBG196657 ERI196657:ERK196657 EHM196657:EHO196657 DXQ196657:DXS196657 DNU196657:DNW196657 DDY196657:DEA196657 CUC196657:CUE196657 CKG196657:CKI196657 CAK196657:CAM196657 BQO196657:BQQ196657 BGS196657:BGU196657 AWW196657:AWY196657 ANA196657:ANC196657 ADE196657:ADG196657 TI196657:TK196657 JM196657:JO196657 Y196665 WVY131121:WWA131121 WMC131121:WME131121 WCG131121:WCI131121 VSK131121:VSM131121 VIO131121:VIQ131121 UYS131121:UYU131121 UOW131121:UOY131121 UFA131121:UFC131121 TVE131121:TVG131121 TLI131121:TLK131121 TBM131121:TBO131121 SRQ131121:SRS131121 SHU131121:SHW131121 RXY131121:RYA131121 ROC131121:ROE131121 REG131121:REI131121 QUK131121:QUM131121 QKO131121:QKQ131121 QAS131121:QAU131121 PQW131121:PQY131121 PHA131121:PHC131121 OXE131121:OXG131121 ONI131121:ONK131121 ODM131121:ODO131121 NTQ131121:NTS131121 NJU131121:NJW131121 MZY131121:NAA131121 MQC131121:MQE131121 MGG131121:MGI131121 LWK131121:LWM131121 LMO131121:LMQ131121 LCS131121:LCU131121 KSW131121:KSY131121 KJA131121:KJC131121 JZE131121:JZG131121 JPI131121:JPK131121 JFM131121:JFO131121 IVQ131121:IVS131121 ILU131121:ILW131121 IBY131121:ICA131121 HSC131121:HSE131121 HIG131121:HII131121 GYK131121:GYM131121 GOO131121:GOQ131121 GES131121:GEU131121 FUW131121:FUY131121 FLA131121:FLC131121 FBE131121:FBG131121 ERI131121:ERK131121 EHM131121:EHO131121 DXQ131121:DXS131121 DNU131121:DNW131121 DDY131121:DEA131121 CUC131121:CUE131121 CKG131121:CKI131121 CAK131121:CAM131121 BQO131121:BQQ131121 BGS131121:BGU131121 AWW131121:AWY131121 ANA131121:ANC131121 ADE131121:ADG131121 TI131121:TK131121 JM131121:JO131121 Y131129 WVY65585:WWA65585 WMC65585:WME65585 WCG65585:WCI65585 VSK65585:VSM65585 VIO65585:VIQ65585 UYS65585:UYU65585 UOW65585:UOY65585 UFA65585:UFC65585 TVE65585:TVG65585 TLI65585:TLK65585 TBM65585:TBO65585 SRQ65585:SRS65585 SHU65585:SHW65585 RXY65585:RYA65585 ROC65585:ROE65585 REG65585:REI65585 QUK65585:QUM65585 QKO65585:QKQ65585 QAS65585:QAU65585 PQW65585:PQY65585 PHA65585:PHC65585 OXE65585:OXG65585 ONI65585:ONK65585 ODM65585:ODO65585 NTQ65585:NTS65585 NJU65585:NJW65585 MZY65585:NAA65585 MQC65585:MQE65585 MGG65585:MGI65585 LWK65585:LWM65585 LMO65585:LMQ65585 LCS65585:LCU65585 KSW65585:KSY65585 KJA65585:KJC65585 JZE65585:JZG65585 JPI65585:JPK65585 JFM65585:JFO65585 IVQ65585:IVS65585 ILU65585:ILW65585 IBY65585:ICA65585 HSC65585:HSE65585 HIG65585:HII65585 GYK65585:GYM65585 GOO65585:GOQ65585 GES65585:GEU65585 FUW65585:FUY65585 FLA65585:FLC65585 FBE65585:FBG65585 ERI65585:ERK65585 EHM65585:EHO65585 DXQ65585:DXS65585 DNU65585:DNW65585 DDY65585:DEA65585 CUC65585:CUE65585 CKG65585:CKI65585 CAK65585:CAM65585 BQO65585:BQQ65585 BGS65585:BGU65585 AWW65585:AWY65585 ANA65585:ANC65585 ADE65585:ADG65585 TI65585:TK65585 JM65585:JO65585 Y65593">
      <formula1>$AD$93:$AD$94</formula1>
    </dataValidation>
    <dataValidation type="custom" allowBlank="1" showInputMessage="1" showErrorMessage="1" error="・千円未満は切り捨てて入力してください。_x000a_・受入済額内の金額を入力してください。" sqref="K56:L57 O56:P57 S56:T57 W56:X57 W59:X60 S59:T60 O59:P60 K59:L60 K62:L63 O62:P63 S62:T63 W62:X63 W65:X66 S65:T66 O65:P66 K65:L66 K68:L69 K77:L78 O77:P78 S77:T78 K80:L81 K83:L84 K71:T72 K74:T75">
      <formula1>AND(K56&lt;=K58,MOD(K56,1000)=0)</formula1>
    </dataValidation>
  </dataValidations>
  <pageMargins left="0.6692913385826772" right="0.39370078740157483" top="0.39370078740157483" bottom="0.39370078740157483" header="0.27559055118110237" footer="0.31496062992125984"/>
  <pageSetup paperSize="9" scale="93" fitToHeight="0" orientation="portrait" r:id="rId1"/>
  <rowBreaks count="1" manualBreakCount="1">
    <brk id="45" max="2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O89"/>
  <sheetViews>
    <sheetView showGridLines="0" view="pageBreakPreview" zoomScaleNormal="100" zoomScaleSheetLayoutView="100" workbookViewId="0">
      <selection activeCell="AD3" sqref="AD3"/>
    </sheetView>
  </sheetViews>
  <sheetFormatPr defaultColWidth="9" defaultRowHeight="13.5"/>
  <cols>
    <col min="1" max="29" width="4" style="1" customWidth="1"/>
    <col min="30" max="39" width="4.75" style="1" customWidth="1"/>
    <col min="40" max="41" width="0" style="1" hidden="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0" style="1" hidden="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0" style="1" hidden="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0" style="1" hidden="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0" style="1" hidden="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0" style="1" hidden="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0" style="1" hidden="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0" style="1" hidden="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0" style="1" hidden="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0" style="1" hidden="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0" style="1" hidden="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0" style="1" hidden="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0" style="1" hidden="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0" style="1" hidden="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0" style="1" hidden="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0" style="1" hidden="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0" style="1" hidden="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0" style="1" hidden="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0" style="1" hidden="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0" style="1" hidden="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0" style="1" hidden="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0" style="1" hidden="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0" style="1" hidden="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0" style="1" hidden="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0" style="1" hidden="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0" style="1" hidden="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0" style="1" hidden="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0" style="1" hidden="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0" style="1" hidden="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0" style="1" hidden="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0" style="1" hidden="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0" style="1" hidden="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0" style="1" hidden="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0" style="1" hidden="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0" style="1" hidden="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0" style="1" hidden="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0" style="1" hidden="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0" style="1" hidden="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0" style="1" hidden="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0" style="1" hidden="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0" style="1" hidden="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0" style="1" hidden="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0" style="1" hidden="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0" style="1" hidden="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0" style="1" hidden="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0" style="1" hidden="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0" style="1" hidden="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0" style="1" hidden="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0" style="1" hidden="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0" style="1" hidden="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0" style="1" hidden="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0" style="1" hidden="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0" style="1" hidden="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0" style="1" hidden="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0" style="1" hidden="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0" style="1" hidden="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0" style="1" hidden="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0" style="1" hidden="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0" style="1" hidden="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0" style="1" hidden="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0" style="1" hidden="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0" style="1" hidden="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0" style="1" hidden="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0" style="1" hidden="1" customWidth="1"/>
    <col min="16170" max="16384" width="9" style="1"/>
  </cols>
  <sheetData>
    <row r="1" spans="2:41" ht="16.149999999999999" customHeight="1">
      <c r="B1" s="1" t="s">
        <v>410</v>
      </c>
      <c r="AD1" s="103" t="s">
        <v>393</v>
      </c>
      <c r="AE1" s="103"/>
      <c r="AF1" s="103"/>
      <c r="AG1" s="103"/>
      <c r="AH1" s="103"/>
      <c r="AI1" s="103"/>
      <c r="AJ1" s="103"/>
      <c r="AK1" s="103"/>
      <c r="AL1" s="103"/>
      <c r="AM1" s="103"/>
    </row>
    <row r="2" spans="2:41" ht="16.149999999999999" customHeight="1">
      <c r="T2" s="156"/>
      <c r="U2" s="156"/>
      <c r="V2" s="647"/>
      <c r="W2" s="647"/>
      <c r="X2" s="648"/>
      <c r="Y2" s="648"/>
      <c r="Z2" s="648"/>
      <c r="AA2" s="648"/>
      <c r="AB2" s="648"/>
      <c r="AD2" s="103" t="s">
        <v>394</v>
      </c>
      <c r="AE2" s="103"/>
      <c r="AF2" s="103"/>
      <c r="AG2" s="103"/>
      <c r="AH2" s="103"/>
      <c r="AI2" s="103"/>
      <c r="AJ2" s="103"/>
      <c r="AK2" s="103"/>
      <c r="AL2" s="103"/>
      <c r="AM2" s="103"/>
    </row>
    <row r="3" spans="2:41" ht="16.149999999999999" customHeight="1">
      <c r="Y3" s="1" t="s">
        <v>34</v>
      </c>
      <c r="AD3" s="103"/>
      <c r="AE3" s="103"/>
      <c r="AF3" s="103"/>
      <c r="AG3" s="103"/>
      <c r="AH3" s="103"/>
      <c r="AI3" s="103"/>
      <c r="AJ3" s="103"/>
      <c r="AK3" s="103"/>
      <c r="AL3" s="103"/>
      <c r="AM3" s="103"/>
    </row>
    <row r="4" spans="2:41" s="2" customFormat="1" ht="25.15" customHeight="1">
      <c r="B4" s="405" t="s">
        <v>244</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D4" s="267"/>
      <c r="AE4" s="267"/>
      <c r="AF4" s="267"/>
      <c r="AG4" s="267"/>
      <c r="AH4" s="267"/>
      <c r="AI4" s="267"/>
      <c r="AJ4" s="267"/>
      <c r="AK4" s="267"/>
      <c r="AL4" s="267"/>
      <c r="AM4" s="267"/>
    </row>
    <row r="5" spans="2:41" ht="15" customHeight="1">
      <c r="B5" s="3" t="s">
        <v>39</v>
      </c>
      <c r="C5" s="3"/>
      <c r="D5" s="3"/>
      <c r="E5" s="4"/>
      <c r="I5" s="5"/>
      <c r="Y5" s="6"/>
      <c r="Z5" s="6"/>
      <c r="AA5" s="6"/>
      <c r="AB5" s="6"/>
      <c r="AD5" s="103"/>
      <c r="AE5" s="103"/>
      <c r="AF5" s="103"/>
      <c r="AG5" s="103"/>
      <c r="AH5" s="103"/>
      <c r="AI5" s="103"/>
      <c r="AJ5" s="103"/>
      <c r="AK5" s="103"/>
      <c r="AL5" s="103"/>
      <c r="AM5" s="103"/>
    </row>
    <row r="6" spans="2:41" ht="7.5" customHeight="1" thickBot="1">
      <c r="B6" s="7"/>
      <c r="C6" s="7"/>
      <c r="D6" s="7"/>
      <c r="I6" s="5"/>
      <c r="Y6" s="6"/>
      <c r="Z6" s="6"/>
      <c r="AA6" s="6"/>
      <c r="AB6" s="6"/>
      <c r="AD6" s="103"/>
      <c r="AE6" s="103"/>
      <c r="AF6" s="103"/>
      <c r="AG6" s="103"/>
      <c r="AH6" s="103"/>
      <c r="AI6" s="103"/>
      <c r="AJ6" s="103"/>
      <c r="AK6" s="103"/>
      <c r="AL6" s="103"/>
      <c r="AM6" s="103"/>
    </row>
    <row r="7" spans="2:41" ht="52.5" customHeight="1" thickBot="1">
      <c r="B7" s="29">
        <v>1</v>
      </c>
      <c r="C7" s="651" t="s">
        <v>432</v>
      </c>
      <c r="D7" s="652"/>
      <c r="E7" s="652"/>
      <c r="F7" s="653"/>
      <c r="G7" s="1134">
        <f>'第１号（要領第３条）事業計画書'!G6</f>
        <v>0</v>
      </c>
      <c r="H7" s="1135"/>
      <c r="I7" s="1135"/>
      <c r="J7" s="1135"/>
      <c r="K7" s="1135"/>
      <c r="L7" s="1135"/>
      <c r="M7" s="1135"/>
      <c r="N7" s="1135"/>
      <c r="O7" s="1135"/>
      <c r="P7" s="1135"/>
      <c r="Q7" s="1135"/>
      <c r="R7" s="1135"/>
      <c r="S7" s="1135"/>
      <c r="T7" s="1135"/>
      <c r="U7" s="1135"/>
      <c r="V7" s="1135"/>
      <c r="W7" s="1135"/>
      <c r="X7" s="1135"/>
      <c r="Y7" s="1135"/>
      <c r="Z7" s="1135"/>
      <c r="AA7" s="1135"/>
      <c r="AB7" s="1136"/>
      <c r="AD7" s="103"/>
      <c r="AE7" s="103"/>
      <c r="AF7" s="103"/>
      <c r="AG7" s="103"/>
      <c r="AH7" s="103"/>
      <c r="AI7" s="103"/>
      <c r="AJ7" s="103"/>
      <c r="AK7" s="103"/>
      <c r="AL7" s="103"/>
      <c r="AM7" s="103"/>
    </row>
    <row r="8" spans="2:41" ht="27" customHeight="1">
      <c r="B8" s="623">
        <v>2</v>
      </c>
      <c r="C8" s="534" t="s">
        <v>406</v>
      </c>
      <c r="D8" s="535"/>
      <c r="E8" s="535"/>
      <c r="F8" s="536"/>
      <c r="G8" s="563" t="s">
        <v>5</v>
      </c>
      <c r="H8" s="563"/>
      <c r="I8" s="563"/>
      <c r="J8" s="518"/>
      <c r="K8" s="519"/>
      <c r="L8" s="519"/>
      <c r="M8" s="519"/>
      <c r="N8" s="519"/>
      <c r="O8" s="519"/>
      <c r="P8" s="519"/>
      <c r="Q8" s="519"/>
      <c r="R8" s="519"/>
      <c r="S8" s="519"/>
      <c r="T8" s="519"/>
      <c r="U8" s="519"/>
      <c r="V8" s="519"/>
      <c r="W8" s="519"/>
      <c r="X8" s="519"/>
      <c r="Y8" s="519"/>
      <c r="Z8" s="519"/>
      <c r="AA8" s="519"/>
      <c r="AB8" s="520"/>
      <c r="AD8" s="103"/>
      <c r="AE8" s="103"/>
      <c r="AF8" s="103"/>
      <c r="AG8" s="103"/>
      <c r="AH8" s="103"/>
      <c r="AI8" s="103"/>
      <c r="AJ8" s="103"/>
      <c r="AK8" s="103"/>
      <c r="AL8" s="103"/>
      <c r="AM8" s="103"/>
      <c r="AN8" s="10" t="s">
        <v>6</v>
      </c>
      <c r="AO8" s="10" t="s">
        <v>7</v>
      </c>
    </row>
    <row r="9" spans="2:41" ht="27" customHeight="1" thickBot="1">
      <c r="B9" s="514"/>
      <c r="C9" s="538"/>
      <c r="D9" s="511"/>
      <c r="E9" s="511"/>
      <c r="F9" s="512"/>
      <c r="G9" s="521" t="s">
        <v>377</v>
      </c>
      <c r="H9" s="522"/>
      <c r="I9" s="523"/>
      <c r="J9" s="481"/>
      <c r="K9" s="482"/>
      <c r="L9" s="482"/>
      <c r="M9" s="482"/>
      <c r="N9" s="482"/>
      <c r="O9" s="482"/>
      <c r="P9" s="482"/>
      <c r="Q9" s="482"/>
      <c r="R9" s="482"/>
      <c r="S9" s="482"/>
      <c r="T9" s="482"/>
      <c r="U9" s="482"/>
      <c r="V9" s="482"/>
      <c r="W9" s="482"/>
      <c r="X9" s="482"/>
      <c r="Y9" s="482"/>
      <c r="Z9" s="482"/>
      <c r="AA9" s="482"/>
      <c r="AB9" s="483"/>
      <c r="AD9" s="103"/>
      <c r="AE9" s="103"/>
      <c r="AF9" s="103"/>
      <c r="AG9" s="103"/>
      <c r="AH9" s="103"/>
      <c r="AI9" s="103"/>
      <c r="AJ9" s="103"/>
      <c r="AK9" s="103"/>
      <c r="AL9" s="103"/>
      <c r="AM9" s="103"/>
      <c r="AN9" s="10" t="s">
        <v>9</v>
      </c>
      <c r="AO9" s="10" t="s">
        <v>10</v>
      </c>
    </row>
    <row r="10" spans="2:41" ht="27" customHeight="1">
      <c r="B10" s="623">
        <v>3</v>
      </c>
      <c r="C10" s="534" t="s">
        <v>122</v>
      </c>
      <c r="D10" s="535"/>
      <c r="E10" s="535"/>
      <c r="F10" s="536"/>
      <c r="G10" s="1084" t="s">
        <v>376</v>
      </c>
      <c r="H10" s="1084"/>
      <c r="I10" s="1084"/>
      <c r="J10" s="498"/>
      <c r="K10" s="499"/>
      <c r="L10" s="499"/>
      <c r="M10" s="499"/>
      <c r="N10" s="499"/>
      <c r="O10" s="499"/>
      <c r="P10" s="499"/>
      <c r="Q10" s="499"/>
      <c r="R10" s="499"/>
      <c r="S10" s="499"/>
      <c r="T10" s="499"/>
      <c r="U10" s="499"/>
      <c r="V10" s="499"/>
      <c r="W10" s="499"/>
      <c r="X10" s="499"/>
      <c r="Y10" s="499"/>
      <c r="Z10" s="499"/>
      <c r="AA10" s="499"/>
      <c r="AB10" s="500"/>
      <c r="AD10" s="103"/>
      <c r="AE10" s="103"/>
      <c r="AF10" s="103"/>
      <c r="AG10" s="103"/>
      <c r="AH10" s="103"/>
      <c r="AI10" s="103"/>
      <c r="AJ10" s="103"/>
      <c r="AK10" s="103"/>
      <c r="AL10" s="103"/>
      <c r="AM10" s="103"/>
      <c r="AO10" s="10" t="s">
        <v>11</v>
      </c>
    </row>
    <row r="11" spans="2:41" ht="27" customHeight="1" thickBot="1">
      <c r="B11" s="514"/>
      <c r="C11" s="538"/>
      <c r="D11" s="511"/>
      <c r="E11" s="511"/>
      <c r="F11" s="512"/>
      <c r="G11" s="564" t="s">
        <v>135</v>
      </c>
      <c r="H11" s="564"/>
      <c r="I11" s="564"/>
      <c r="J11" s="565"/>
      <c r="K11" s="566"/>
      <c r="L11" s="566"/>
      <c r="M11" s="566"/>
      <c r="N11" s="566"/>
      <c r="O11" s="566"/>
      <c r="P11" s="566"/>
      <c r="Q11" s="566"/>
      <c r="R11" s="566"/>
      <c r="S11" s="566"/>
      <c r="T11" s="566"/>
      <c r="U11" s="566"/>
      <c r="V11" s="566"/>
      <c r="W11" s="566"/>
      <c r="X11" s="566"/>
      <c r="Y11" s="566"/>
      <c r="Z11" s="566"/>
      <c r="AA11" s="566"/>
      <c r="AB11" s="567"/>
      <c r="AD11" s="103"/>
      <c r="AE11" s="103"/>
      <c r="AF11" s="103"/>
      <c r="AG11" s="103"/>
      <c r="AH11" s="103"/>
      <c r="AI11" s="103"/>
      <c r="AJ11" s="103"/>
      <c r="AK11" s="103"/>
      <c r="AL11" s="103"/>
      <c r="AM11" s="103"/>
      <c r="AO11" s="10" t="s">
        <v>12</v>
      </c>
    </row>
    <row r="12" spans="2:41" ht="20.25" customHeight="1">
      <c r="B12" s="12"/>
      <c r="C12" s="13"/>
      <c r="D12" s="13"/>
      <c r="E12" s="13"/>
      <c r="F12" s="13"/>
      <c r="G12" s="13"/>
      <c r="H12" s="13"/>
      <c r="I12" s="13"/>
      <c r="J12" s="14"/>
      <c r="K12" s="14"/>
      <c r="L12" s="14"/>
      <c r="M12" s="14"/>
      <c r="N12" s="14"/>
      <c r="O12" s="14"/>
      <c r="P12" s="14"/>
      <c r="Q12" s="14"/>
      <c r="R12" s="14"/>
      <c r="S12" s="14"/>
      <c r="T12" s="14"/>
      <c r="U12" s="14"/>
      <c r="V12" s="14"/>
      <c r="W12" s="14"/>
      <c r="X12" s="14"/>
      <c r="Y12" s="14"/>
      <c r="Z12" s="14"/>
      <c r="AA12" s="14"/>
      <c r="AB12" s="14"/>
      <c r="AD12" s="103"/>
      <c r="AE12" s="103"/>
      <c r="AF12" s="103"/>
      <c r="AG12" s="103"/>
      <c r="AH12" s="103"/>
      <c r="AI12" s="103"/>
      <c r="AJ12" s="103"/>
      <c r="AK12" s="103"/>
      <c r="AL12" s="103"/>
      <c r="AM12" s="103"/>
      <c r="AO12" s="10"/>
    </row>
    <row r="13" spans="2:41" s="15" customFormat="1" ht="15" customHeight="1">
      <c r="B13" s="74" t="s">
        <v>360</v>
      </c>
      <c r="C13" s="3"/>
      <c r="D13" s="3"/>
      <c r="E13" s="1"/>
      <c r="F13" s="1"/>
      <c r="G13" s="1"/>
      <c r="H13" s="1"/>
      <c r="I13" s="1"/>
      <c r="J13" s="1"/>
      <c r="K13" s="1"/>
      <c r="L13" s="1"/>
      <c r="M13" s="1"/>
      <c r="N13" s="1"/>
      <c r="O13" s="1"/>
      <c r="P13" s="1"/>
      <c r="Q13" s="1"/>
      <c r="R13" s="1"/>
      <c r="S13" s="1"/>
      <c r="T13" s="1"/>
      <c r="U13" s="1"/>
      <c r="V13" s="1"/>
      <c r="W13" s="1"/>
      <c r="X13" s="1"/>
      <c r="Y13" s="1"/>
      <c r="Z13" s="1"/>
      <c r="AA13" s="1"/>
      <c r="AB13" s="1"/>
      <c r="AC13" s="1"/>
      <c r="AD13" s="270"/>
      <c r="AE13" s="270"/>
      <c r="AF13" s="270"/>
      <c r="AG13" s="270"/>
      <c r="AH13" s="270"/>
      <c r="AI13" s="270"/>
      <c r="AJ13" s="270"/>
      <c r="AK13" s="270"/>
      <c r="AL13" s="270"/>
      <c r="AM13" s="270"/>
    </row>
    <row r="14" spans="2:41" ht="9" customHeight="1" thickBot="1">
      <c r="B14" s="7"/>
      <c r="AD14" s="103"/>
      <c r="AE14" s="103"/>
      <c r="AF14" s="103"/>
      <c r="AG14" s="103"/>
      <c r="AH14" s="103"/>
      <c r="AI14" s="103"/>
      <c r="AJ14" s="103"/>
      <c r="AK14" s="103"/>
      <c r="AL14" s="103"/>
      <c r="AM14" s="103"/>
    </row>
    <row r="15" spans="2:41" ht="27" customHeight="1" thickBot="1">
      <c r="B15" s="29">
        <v>1</v>
      </c>
      <c r="C15" s="568" t="s">
        <v>358</v>
      </c>
      <c r="D15" s="568"/>
      <c r="E15" s="568"/>
      <c r="F15" s="568"/>
      <c r="G15" s="568"/>
      <c r="H15" s="569"/>
      <c r="I15" s="577"/>
      <c r="J15" s="578"/>
      <c r="K15" s="578"/>
      <c r="L15" s="578"/>
      <c r="M15" s="578"/>
      <c r="N15" s="579"/>
      <c r="O15" s="158" t="s">
        <v>136</v>
      </c>
      <c r="AD15" s="103"/>
      <c r="AE15" s="103"/>
      <c r="AF15" s="103"/>
      <c r="AG15" s="103"/>
      <c r="AH15" s="103"/>
      <c r="AI15" s="103"/>
      <c r="AJ15" s="103"/>
      <c r="AK15" s="103"/>
      <c r="AL15" s="103"/>
      <c r="AM15" s="103"/>
    </row>
    <row r="16" spans="2:41" ht="30" customHeight="1">
      <c r="B16" s="623">
        <v>2</v>
      </c>
      <c r="C16" s="1121" t="s">
        <v>359</v>
      </c>
      <c r="D16" s="1122"/>
      <c r="E16" s="1123"/>
      <c r="F16" s="539" t="s">
        <v>427</v>
      </c>
      <c r="G16" s="540"/>
      <c r="H16" s="540"/>
      <c r="I16" s="540"/>
      <c r="J16" s="541"/>
      <c r="K16" s="1085">
        <f>'第８号（要領第８条）報告書・決算書別紙２'!E72+'第８号（要領第８条）報告書・決算書別紙２'!I72</f>
        <v>0</v>
      </c>
      <c r="L16" s="1086"/>
      <c r="M16" s="1086"/>
      <c r="N16" s="1087"/>
      <c r="O16" s="552" t="s">
        <v>13</v>
      </c>
      <c r="P16" s="1095" t="s">
        <v>362</v>
      </c>
      <c r="Q16" s="1096"/>
      <c r="R16" s="1097"/>
      <c r="S16" s="539" t="s">
        <v>427</v>
      </c>
      <c r="T16" s="540"/>
      <c r="U16" s="540"/>
      <c r="V16" s="540"/>
      <c r="W16" s="541"/>
      <c r="X16" s="1140" t="e">
        <f>K16/I15</f>
        <v>#DIV/0!</v>
      </c>
      <c r="Y16" s="1141"/>
      <c r="Z16" s="1141"/>
      <c r="AA16" s="1142"/>
      <c r="AB16" s="1137" t="s">
        <v>13</v>
      </c>
      <c r="AD16" s="103"/>
      <c r="AE16" s="103"/>
      <c r="AF16" s="103"/>
      <c r="AG16" s="103"/>
      <c r="AH16" s="103"/>
      <c r="AI16" s="103"/>
      <c r="AJ16" s="103"/>
      <c r="AK16" s="103"/>
      <c r="AL16" s="103"/>
      <c r="AM16" s="103"/>
    </row>
    <row r="17" spans="2:41" ht="27" customHeight="1">
      <c r="B17" s="513"/>
      <c r="C17" s="1124"/>
      <c r="D17" s="1125"/>
      <c r="E17" s="1126"/>
      <c r="F17" s="484" t="s">
        <v>57</v>
      </c>
      <c r="G17" s="485"/>
      <c r="H17" s="485"/>
      <c r="I17" s="485"/>
      <c r="J17" s="1094"/>
      <c r="K17" s="1088">
        <f>'第８号（要領第８条）報告書・決算書別紙２'!F72+'第８号（要領第８条）報告書・決算書別紙２'!J72</f>
        <v>0</v>
      </c>
      <c r="L17" s="1089"/>
      <c r="M17" s="1089"/>
      <c r="N17" s="1090"/>
      <c r="O17" s="553"/>
      <c r="P17" s="1098"/>
      <c r="Q17" s="1099"/>
      <c r="R17" s="1100"/>
      <c r="S17" s="484" t="s">
        <v>57</v>
      </c>
      <c r="T17" s="485"/>
      <c r="U17" s="485"/>
      <c r="V17" s="485"/>
      <c r="W17" s="1094"/>
      <c r="X17" s="1115" t="e">
        <f>K17/I15</f>
        <v>#DIV/0!</v>
      </c>
      <c r="Y17" s="1116"/>
      <c r="Z17" s="1116"/>
      <c r="AA17" s="1117"/>
      <c r="AB17" s="1138"/>
      <c r="AD17" s="103"/>
      <c r="AE17" s="103"/>
      <c r="AF17" s="103"/>
      <c r="AG17" s="103"/>
      <c r="AH17" s="103"/>
      <c r="AI17" s="103"/>
      <c r="AJ17" s="103"/>
      <c r="AK17" s="103"/>
      <c r="AL17" s="103"/>
      <c r="AM17" s="103"/>
    </row>
    <row r="18" spans="2:41" ht="27" customHeight="1" thickBot="1">
      <c r="B18" s="514"/>
      <c r="C18" s="1127"/>
      <c r="D18" s="1128"/>
      <c r="E18" s="1129"/>
      <c r="F18" s="558" t="s">
        <v>37</v>
      </c>
      <c r="G18" s="559"/>
      <c r="H18" s="559"/>
      <c r="I18" s="559"/>
      <c r="J18" s="1104"/>
      <c r="K18" s="1091">
        <f>'第８号（要領第８条）報告書・決算書別紙２'!G72+'第８号（要領第８条）報告書・決算書別紙２'!K72</f>
        <v>0</v>
      </c>
      <c r="L18" s="1092"/>
      <c r="M18" s="1092"/>
      <c r="N18" s="1093"/>
      <c r="O18" s="554"/>
      <c r="P18" s="1101"/>
      <c r="Q18" s="1102"/>
      <c r="R18" s="1103"/>
      <c r="S18" s="558" t="s">
        <v>37</v>
      </c>
      <c r="T18" s="559"/>
      <c r="U18" s="559"/>
      <c r="V18" s="559"/>
      <c r="W18" s="1104"/>
      <c r="X18" s="1118" t="e">
        <f>K18/I15</f>
        <v>#DIV/0!</v>
      </c>
      <c r="Y18" s="1119"/>
      <c r="Z18" s="1119"/>
      <c r="AA18" s="1120"/>
      <c r="AB18" s="1139"/>
      <c r="AD18" s="103"/>
      <c r="AE18" s="103"/>
      <c r="AF18" s="103"/>
      <c r="AG18" s="103"/>
      <c r="AH18" s="103"/>
      <c r="AI18" s="103"/>
      <c r="AJ18" s="103"/>
      <c r="AK18" s="103"/>
      <c r="AL18" s="103"/>
      <c r="AM18" s="103"/>
    </row>
    <row r="19" spans="2:41" s="15" customFormat="1" ht="27" customHeight="1">
      <c r="B19" s="515">
        <v>3</v>
      </c>
      <c r="C19" s="1122" t="s">
        <v>361</v>
      </c>
      <c r="D19" s="1122"/>
      <c r="E19" s="1123"/>
      <c r="F19" s="539" t="s">
        <v>43</v>
      </c>
      <c r="G19" s="540"/>
      <c r="H19" s="540"/>
      <c r="I19" s="540"/>
      <c r="J19" s="540"/>
      <c r="K19" s="1088">
        <f>'第８号（要領第８条）報告書・決算書別紙２'!O72</f>
        <v>0</v>
      </c>
      <c r="L19" s="1089"/>
      <c r="M19" s="1089"/>
      <c r="N19" s="1090"/>
      <c r="O19" s="552" t="s">
        <v>13</v>
      </c>
      <c r="P19" s="1095" t="s">
        <v>363</v>
      </c>
      <c r="Q19" s="961"/>
      <c r="R19" s="962"/>
      <c r="S19" s="539" t="s">
        <v>43</v>
      </c>
      <c r="T19" s="540"/>
      <c r="U19" s="540"/>
      <c r="V19" s="540"/>
      <c r="W19" s="540"/>
      <c r="X19" s="1131" t="e">
        <f>K19/I15</f>
        <v>#DIV/0!</v>
      </c>
      <c r="Y19" s="1132"/>
      <c r="Z19" s="1132"/>
      <c r="AA19" s="1133"/>
      <c r="AB19" s="16" t="s">
        <v>13</v>
      </c>
      <c r="AD19" s="270"/>
      <c r="AE19" s="270"/>
      <c r="AF19" s="270"/>
      <c r="AG19" s="270"/>
      <c r="AH19" s="270"/>
      <c r="AI19" s="270"/>
      <c r="AJ19" s="270"/>
      <c r="AK19" s="270"/>
      <c r="AL19" s="270"/>
      <c r="AM19" s="270"/>
      <c r="AO19" s="22"/>
    </row>
    <row r="20" spans="2:41" s="15" customFormat="1" ht="27" customHeight="1" thickBot="1">
      <c r="B20" s="1130"/>
      <c r="C20" s="1128"/>
      <c r="D20" s="1128"/>
      <c r="E20" s="1129"/>
      <c r="F20" s="547" t="s">
        <v>44</v>
      </c>
      <c r="G20" s="548"/>
      <c r="H20" s="548"/>
      <c r="I20" s="548"/>
      <c r="J20" s="548"/>
      <c r="K20" s="1091">
        <f>'第８号（要領第８条）報告書・決算書別紙２'!P72</f>
        <v>0</v>
      </c>
      <c r="L20" s="1092"/>
      <c r="M20" s="1092"/>
      <c r="N20" s="1093"/>
      <c r="O20" s="554"/>
      <c r="P20" s="964"/>
      <c r="Q20" s="965"/>
      <c r="R20" s="966"/>
      <c r="S20" s="547" t="s">
        <v>44</v>
      </c>
      <c r="T20" s="548"/>
      <c r="U20" s="548"/>
      <c r="V20" s="548"/>
      <c r="W20" s="548"/>
      <c r="X20" s="1118" t="e">
        <f>K20/I15</f>
        <v>#DIV/0!</v>
      </c>
      <c r="Y20" s="1119"/>
      <c r="Z20" s="1119"/>
      <c r="AA20" s="1120"/>
      <c r="AB20" s="148" t="s">
        <v>13</v>
      </c>
      <c r="AD20" s="270"/>
      <c r="AE20" s="270"/>
      <c r="AF20" s="270"/>
      <c r="AG20" s="270"/>
      <c r="AH20" s="270"/>
      <c r="AI20" s="270"/>
      <c r="AJ20" s="270"/>
      <c r="AK20" s="270"/>
      <c r="AL20" s="270"/>
      <c r="AM20" s="270"/>
      <c r="AO20" s="22"/>
    </row>
    <row r="21" spans="2:41" s="80" customFormat="1" ht="20.25" customHeight="1">
      <c r="AD21" s="266"/>
      <c r="AE21" s="266"/>
      <c r="AF21" s="266"/>
      <c r="AG21" s="266"/>
      <c r="AH21" s="266"/>
      <c r="AI21" s="266"/>
      <c r="AJ21" s="266"/>
      <c r="AK21" s="266"/>
      <c r="AL21" s="266"/>
      <c r="AM21" s="266"/>
    </row>
    <row r="22" spans="2:41" ht="14.25">
      <c r="B22" s="3" t="s">
        <v>0</v>
      </c>
      <c r="C22" s="487" t="s">
        <v>45</v>
      </c>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D22" s="103"/>
      <c r="AE22" s="103"/>
      <c r="AF22" s="103"/>
      <c r="AG22" s="103"/>
      <c r="AH22" s="103"/>
      <c r="AI22" s="103"/>
      <c r="AJ22" s="103"/>
      <c r="AK22" s="103"/>
      <c r="AL22" s="103"/>
      <c r="AM22" s="103"/>
    </row>
    <row r="23" spans="2:41" ht="7.5" customHeight="1" thickBot="1">
      <c r="AD23" s="103"/>
      <c r="AE23" s="103"/>
      <c r="AF23" s="103"/>
      <c r="AG23" s="103"/>
      <c r="AH23" s="103"/>
      <c r="AI23" s="103"/>
      <c r="AJ23" s="103"/>
      <c r="AK23" s="103"/>
      <c r="AL23" s="103"/>
      <c r="AM23" s="103"/>
    </row>
    <row r="24" spans="2:41" ht="13.5" customHeight="1">
      <c r="B24" s="1143"/>
      <c r="C24" s="1144"/>
      <c r="D24" s="1144"/>
      <c r="E24" s="1144"/>
      <c r="F24" s="1144"/>
      <c r="G24" s="1144"/>
      <c r="H24" s="1144"/>
      <c r="I24" s="1144"/>
      <c r="J24" s="1144"/>
      <c r="K24" s="1144"/>
      <c r="L24" s="1144"/>
      <c r="M24" s="1144"/>
      <c r="N24" s="1144"/>
      <c r="O24" s="1144"/>
      <c r="P24" s="1144"/>
      <c r="Q24" s="1144"/>
      <c r="R24" s="1144"/>
      <c r="S24" s="1144"/>
      <c r="T24" s="1144"/>
      <c r="U24" s="1144"/>
      <c r="V24" s="1144"/>
      <c r="W24" s="1144"/>
      <c r="X24" s="1144"/>
      <c r="Y24" s="1144"/>
      <c r="Z24" s="1144"/>
      <c r="AA24" s="1144"/>
      <c r="AB24" s="1145"/>
      <c r="AD24" s="103"/>
      <c r="AE24" s="103"/>
      <c r="AF24" s="103"/>
      <c r="AG24" s="103"/>
      <c r="AH24" s="103"/>
      <c r="AI24" s="103"/>
      <c r="AJ24" s="103"/>
      <c r="AK24" s="103"/>
      <c r="AL24" s="103"/>
      <c r="AM24" s="103"/>
    </row>
    <row r="25" spans="2:41" ht="16.5" customHeight="1">
      <c r="B25" s="1146"/>
      <c r="C25" s="1147"/>
      <c r="D25" s="1147"/>
      <c r="E25" s="1147"/>
      <c r="F25" s="1147"/>
      <c r="G25" s="1147"/>
      <c r="H25" s="1147"/>
      <c r="I25" s="1147"/>
      <c r="J25" s="1147"/>
      <c r="K25" s="1147"/>
      <c r="L25" s="1147"/>
      <c r="M25" s="1147"/>
      <c r="N25" s="1147"/>
      <c r="O25" s="1147"/>
      <c r="P25" s="1147"/>
      <c r="Q25" s="1147"/>
      <c r="R25" s="1147"/>
      <c r="S25" s="1147"/>
      <c r="T25" s="1147"/>
      <c r="U25" s="1147"/>
      <c r="V25" s="1147"/>
      <c r="W25" s="1147"/>
      <c r="X25" s="1147"/>
      <c r="Y25" s="1147"/>
      <c r="Z25" s="1147"/>
      <c r="AA25" s="1147"/>
      <c r="AB25" s="1148"/>
      <c r="AD25" s="103"/>
      <c r="AE25" s="103"/>
      <c r="AF25" s="103"/>
      <c r="AG25" s="103"/>
      <c r="AH25" s="103"/>
      <c r="AI25" s="103"/>
      <c r="AJ25" s="103"/>
      <c r="AK25" s="103"/>
      <c r="AL25" s="103"/>
      <c r="AM25" s="103"/>
    </row>
    <row r="26" spans="2:41" ht="23.25" customHeight="1">
      <c r="B26" s="1146"/>
      <c r="C26" s="1147"/>
      <c r="D26" s="1147"/>
      <c r="E26" s="1147"/>
      <c r="F26" s="1147"/>
      <c r="G26" s="1147"/>
      <c r="H26" s="1147"/>
      <c r="I26" s="1147"/>
      <c r="J26" s="1147"/>
      <c r="K26" s="1147"/>
      <c r="L26" s="1147"/>
      <c r="M26" s="1147"/>
      <c r="N26" s="1147"/>
      <c r="O26" s="1147"/>
      <c r="P26" s="1147"/>
      <c r="Q26" s="1147"/>
      <c r="R26" s="1147"/>
      <c r="S26" s="1147"/>
      <c r="T26" s="1147"/>
      <c r="U26" s="1147"/>
      <c r="V26" s="1147"/>
      <c r="W26" s="1147"/>
      <c r="X26" s="1147"/>
      <c r="Y26" s="1147"/>
      <c r="Z26" s="1147"/>
      <c r="AA26" s="1147"/>
      <c r="AB26" s="1148"/>
      <c r="AD26" s="103"/>
      <c r="AE26" s="103"/>
      <c r="AF26" s="103"/>
      <c r="AG26" s="103"/>
      <c r="AH26" s="103"/>
      <c r="AI26" s="103"/>
      <c r="AJ26" s="103"/>
      <c r="AK26" s="103"/>
      <c r="AL26" s="103"/>
      <c r="AM26" s="103"/>
    </row>
    <row r="27" spans="2:41" ht="17.25" customHeight="1">
      <c r="B27" s="1146"/>
      <c r="C27" s="1147"/>
      <c r="D27" s="1147"/>
      <c r="E27" s="1147"/>
      <c r="F27" s="1147"/>
      <c r="G27" s="1147"/>
      <c r="H27" s="1147"/>
      <c r="I27" s="1147"/>
      <c r="J27" s="1147"/>
      <c r="K27" s="1147"/>
      <c r="L27" s="1147"/>
      <c r="M27" s="1147"/>
      <c r="N27" s="1147"/>
      <c r="O27" s="1147"/>
      <c r="P27" s="1147"/>
      <c r="Q27" s="1147"/>
      <c r="R27" s="1147"/>
      <c r="S27" s="1147"/>
      <c r="T27" s="1147"/>
      <c r="U27" s="1147"/>
      <c r="V27" s="1147"/>
      <c r="W27" s="1147"/>
      <c r="X27" s="1147"/>
      <c r="Y27" s="1147"/>
      <c r="Z27" s="1147"/>
      <c r="AA27" s="1147"/>
      <c r="AB27" s="1148"/>
      <c r="AD27" s="103"/>
      <c r="AE27" s="103"/>
      <c r="AF27" s="103"/>
      <c r="AG27" s="103"/>
      <c r="AH27" s="103"/>
      <c r="AI27" s="103"/>
      <c r="AJ27" s="103"/>
      <c r="AK27" s="103"/>
      <c r="AL27" s="103"/>
      <c r="AM27" s="103"/>
    </row>
    <row r="28" spans="2:41" s="15" customFormat="1" ht="32.25" customHeight="1">
      <c r="B28" s="1146"/>
      <c r="C28" s="1147"/>
      <c r="D28" s="1147"/>
      <c r="E28" s="1147"/>
      <c r="F28" s="1147"/>
      <c r="G28" s="1147"/>
      <c r="H28" s="1147"/>
      <c r="I28" s="1147"/>
      <c r="J28" s="1147"/>
      <c r="K28" s="1147"/>
      <c r="L28" s="1147"/>
      <c r="M28" s="1147"/>
      <c r="N28" s="1147"/>
      <c r="O28" s="1147"/>
      <c r="P28" s="1147"/>
      <c r="Q28" s="1147"/>
      <c r="R28" s="1147"/>
      <c r="S28" s="1147"/>
      <c r="T28" s="1147"/>
      <c r="U28" s="1147"/>
      <c r="V28" s="1147"/>
      <c r="W28" s="1147"/>
      <c r="X28" s="1147"/>
      <c r="Y28" s="1147"/>
      <c r="Z28" s="1147"/>
      <c r="AA28" s="1147"/>
      <c r="AB28" s="1148"/>
      <c r="AC28" s="1"/>
      <c r="AD28" s="270"/>
      <c r="AE28" s="270"/>
      <c r="AF28" s="270"/>
      <c r="AG28" s="270"/>
      <c r="AH28" s="270"/>
      <c r="AI28" s="270"/>
      <c r="AJ28" s="270"/>
      <c r="AK28" s="270"/>
      <c r="AL28" s="270"/>
      <c r="AM28" s="270"/>
      <c r="AO28" s="22"/>
    </row>
    <row r="29" spans="2:41">
      <c r="B29" s="1146"/>
      <c r="C29" s="1147"/>
      <c r="D29" s="1147"/>
      <c r="E29" s="1147"/>
      <c r="F29" s="1147"/>
      <c r="G29" s="1147"/>
      <c r="H29" s="1147"/>
      <c r="I29" s="1147"/>
      <c r="J29" s="1147"/>
      <c r="K29" s="1147"/>
      <c r="L29" s="1147"/>
      <c r="M29" s="1147"/>
      <c r="N29" s="1147"/>
      <c r="O29" s="1147"/>
      <c r="P29" s="1147"/>
      <c r="Q29" s="1147"/>
      <c r="R29" s="1147"/>
      <c r="S29" s="1147"/>
      <c r="T29" s="1147"/>
      <c r="U29" s="1147"/>
      <c r="V29" s="1147"/>
      <c r="W29" s="1147"/>
      <c r="X29" s="1147"/>
      <c r="Y29" s="1147"/>
      <c r="Z29" s="1147"/>
      <c r="AA29" s="1147"/>
      <c r="AB29" s="1148"/>
      <c r="AD29" s="103"/>
      <c r="AE29" s="103"/>
      <c r="AF29" s="103"/>
      <c r="AG29" s="103"/>
      <c r="AH29" s="103"/>
      <c r="AI29" s="103"/>
      <c r="AJ29" s="103"/>
      <c r="AK29" s="103"/>
      <c r="AL29" s="103"/>
      <c r="AM29" s="103"/>
    </row>
    <row r="30" spans="2:41" ht="8.25" customHeight="1">
      <c r="B30" s="1146"/>
      <c r="C30" s="1147"/>
      <c r="D30" s="1147"/>
      <c r="E30" s="1147"/>
      <c r="F30" s="1147"/>
      <c r="G30" s="1147"/>
      <c r="H30" s="1147"/>
      <c r="I30" s="1147"/>
      <c r="J30" s="1147"/>
      <c r="K30" s="1147"/>
      <c r="L30" s="1147"/>
      <c r="M30" s="1147"/>
      <c r="N30" s="1147"/>
      <c r="O30" s="1147"/>
      <c r="P30" s="1147"/>
      <c r="Q30" s="1147"/>
      <c r="R30" s="1147"/>
      <c r="S30" s="1147"/>
      <c r="T30" s="1147"/>
      <c r="U30" s="1147"/>
      <c r="V30" s="1147"/>
      <c r="W30" s="1147"/>
      <c r="X30" s="1147"/>
      <c r="Y30" s="1147"/>
      <c r="Z30" s="1147"/>
      <c r="AA30" s="1147"/>
      <c r="AB30" s="1148"/>
      <c r="AD30" s="103"/>
      <c r="AE30" s="103"/>
      <c r="AF30" s="103"/>
      <c r="AG30" s="103"/>
      <c r="AH30" s="103"/>
      <c r="AI30" s="103"/>
      <c r="AJ30" s="103"/>
      <c r="AK30" s="103"/>
      <c r="AL30" s="103"/>
      <c r="AM30" s="103"/>
    </row>
    <row r="31" spans="2:41" ht="13.5" customHeight="1">
      <c r="B31" s="1146"/>
      <c r="C31" s="1147"/>
      <c r="D31" s="1147"/>
      <c r="E31" s="1147"/>
      <c r="F31" s="1147"/>
      <c r="G31" s="1147"/>
      <c r="H31" s="1147"/>
      <c r="I31" s="1147"/>
      <c r="J31" s="1147"/>
      <c r="K31" s="1147"/>
      <c r="L31" s="1147"/>
      <c r="M31" s="1147"/>
      <c r="N31" s="1147"/>
      <c r="O31" s="1147"/>
      <c r="P31" s="1147"/>
      <c r="Q31" s="1147"/>
      <c r="R31" s="1147"/>
      <c r="S31" s="1147"/>
      <c r="T31" s="1147"/>
      <c r="U31" s="1147"/>
      <c r="V31" s="1147"/>
      <c r="W31" s="1147"/>
      <c r="X31" s="1147"/>
      <c r="Y31" s="1147"/>
      <c r="Z31" s="1147"/>
      <c r="AA31" s="1147"/>
      <c r="AB31" s="1148"/>
      <c r="AD31" s="103"/>
      <c r="AE31" s="103"/>
      <c r="AF31" s="103"/>
      <c r="AG31" s="103"/>
      <c r="AH31" s="103"/>
      <c r="AI31" s="103"/>
      <c r="AJ31" s="103"/>
      <c r="AK31" s="103"/>
      <c r="AL31" s="103"/>
      <c r="AM31" s="103"/>
    </row>
    <row r="32" spans="2:41" ht="24.75" customHeight="1">
      <c r="B32" s="1146"/>
      <c r="C32" s="1147"/>
      <c r="D32" s="1147"/>
      <c r="E32" s="1147"/>
      <c r="F32" s="1147"/>
      <c r="G32" s="1147"/>
      <c r="H32" s="1147"/>
      <c r="I32" s="1147"/>
      <c r="J32" s="1147"/>
      <c r="K32" s="1147"/>
      <c r="L32" s="1147"/>
      <c r="M32" s="1147"/>
      <c r="N32" s="1147"/>
      <c r="O32" s="1147"/>
      <c r="P32" s="1147"/>
      <c r="Q32" s="1147"/>
      <c r="R32" s="1147"/>
      <c r="S32" s="1147"/>
      <c r="T32" s="1147"/>
      <c r="U32" s="1147"/>
      <c r="V32" s="1147"/>
      <c r="W32" s="1147"/>
      <c r="X32" s="1147"/>
      <c r="Y32" s="1147"/>
      <c r="Z32" s="1147"/>
      <c r="AA32" s="1147"/>
      <c r="AB32" s="1148"/>
      <c r="AD32" s="103"/>
      <c r="AE32" s="103"/>
      <c r="AF32" s="103"/>
      <c r="AG32" s="103"/>
      <c r="AH32" s="103"/>
      <c r="AI32" s="103"/>
      <c r="AJ32" s="103"/>
      <c r="AK32" s="103"/>
      <c r="AL32" s="103"/>
      <c r="AM32" s="103"/>
    </row>
    <row r="33" spans="2:41" ht="9" customHeight="1">
      <c r="B33" s="1146"/>
      <c r="C33" s="1147"/>
      <c r="D33" s="1147"/>
      <c r="E33" s="1147"/>
      <c r="F33" s="1147"/>
      <c r="G33" s="1147"/>
      <c r="H33" s="1147"/>
      <c r="I33" s="1147"/>
      <c r="J33" s="1147"/>
      <c r="K33" s="1147"/>
      <c r="L33" s="1147"/>
      <c r="M33" s="1147"/>
      <c r="N33" s="1147"/>
      <c r="O33" s="1147"/>
      <c r="P33" s="1147"/>
      <c r="Q33" s="1147"/>
      <c r="R33" s="1147"/>
      <c r="S33" s="1147"/>
      <c r="T33" s="1147"/>
      <c r="U33" s="1147"/>
      <c r="V33" s="1147"/>
      <c r="W33" s="1147"/>
      <c r="X33" s="1147"/>
      <c r="Y33" s="1147"/>
      <c r="Z33" s="1147"/>
      <c r="AA33" s="1147"/>
      <c r="AB33" s="1148"/>
      <c r="AD33" s="103"/>
      <c r="AE33" s="103"/>
      <c r="AF33" s="103"/>
      <c r="AG33" s="103"/>
      <c r="AH33" s="103"/>
      <c r="AI33" s="103"/>
      <c r="AJ33" s="103"/>
      <c r="AK33" s="103"/>
      <c r="AL33" s="103"/>
      <c r="AM33" s="103"/>
    </row>
    <row r="34" spans="2:41" ht="17.25" customHeight="1" thickBot="1">
      <c r="B34" s="1149"/>
      <c r="C34" s="1150"/>
      <c r="D34" s="1150"/>
      <c r="E34" s="1150"/>
      <c r="F34" s="1150"/>
      <c r="G34" s="1150"/>
      <c r="H34" s="1150"/>
      <c r="I34" s="1150"/>
      <c r="J34" s="1150"/>
      <c r="K34" s="1150"/>
      <c r="L34" s="1150"/>
      <c r="M34" s="1150"/>
      <c r="N34" s="1150"/>
      <c r="O34" s="1150"/>
      <c r="P34" s="1150"/>
      <c r="Q34" s="1150"/>
      <c r="R34" s="1150"/>
      <c r="S34" s="1150"/>
      <c r="T34" s="1150"/>
      <c r="U34" s="1150"/>
      <c r="V34" s="1150"/>
      <c r="W34" s="1150"/>
      <c r="X34" s="1150"/>
      <c r="Y34" s="1150"/>
      <c r="Z34" s="1150"/>
      <c r="AA34" s="1150"/>
      <c r="AB34" s="1151"/>
      <c r="AD34" s="103"/>
      <c r="AE34" s="103"/>
      <c r="AF34" s="103"/>
      <c r="AG34" s="103"/>
      <c r="AH34" s="103"/>
      <c r="AI34" s="103"/>
      <c r="AJ34" s="103"/>
      <c r="AK34" s="103"/>
      <c r="AL34" s="103"/>
      <c r="AM34" s="103"/>
    </row>
    <row r="35" spans="2:41" ht="18" customHeight="1">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D35" s="103"/>
      <c r="AE35" s="103"/>
      <c r="AF35" s="103"/>
      <c r="AG35" s="103"/>
      <c r="AH35" s="103"/>
      <c r="AI35" s="103"/>
      <c r="AJ35" s="103"/>
      <c r="AK35" s="103"/>
      <c r="AL35" s="103"/>
      <c r="AM35" s="103"/>
    </row>
    <row r="36" spans="2:41" ht="18"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D36" s="103"/>
      <c r="AE36" s="103"/>
      <c r="AF36" s="103"/>
      <c r="AG36" s="103"/>
      <c r="AH36" s="103"/>
      <c r="AI36" s="103"/>
      <c r="AJ36" s="103"/>
      <c r="AK36" s="103"/>
      <c r="AL36" s="103"/>
      <c r="AM36" s="103"/>
    </row>
    <row r="37" spans="2:41" ht="14.25">
      <c r="B37" s="3" t="s">
        <v>0</v>
      </c>
      <c r="C37" s="487" t="s">
        <v>46</v>
      </c>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D37" s="103"/>
      <c r="AE37" s="103"/>
      <c r="AF37" s="103"/>
      <c r="AG37" s="103"/>
      <c r="AH37" s="103"/>
      <c r="AI37" s="103"/>
      <c r="AJ37" s="103"/>
      <c r="AK37" s="103"/>
      <c r="AL37" s="103"/>
      <c r="AM37" s="103"/>
    </row>
    <row r="38" spans="2:41" ht="7.5" customHeight="1" thickBot="1">
      <c r="AD38" s="103"/>
      <c r="AE38" s="103"/>
      <c r="AF38" s="103"/>
      <c r="AG38" s="103"/>
      <c r="AH38" s="103"/>
      <c r="AI38" s="103"/>
      <c r="AJ38" s="103"/>
      <c r="AK38" s="103"/>
      <c r="AL38" s="103"/>
      <c r="AM38" s="103"/>
    </row>
    <row r="39" spans="2:41" ht="13.5" customHeight="1">
      <c r="B39" s="463"/>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5"/>
      <c r="AD39" s="103"/>
      <c r="AE39" s="103"/>
      <c r="AF39" s="103"/>
      <c r="AG39" s="103"/>
      <c r="AH39" s="103"/>
      <c r="AI39" s="103"/>
      <c r="AJ39" s="103"/>
      <c r="AK39" s="103"/>
      <c r="AL39" s="103"/>
      <c r="AM39" s="103"/>
    </row>
    <row r="40" spans="2:41" ht="16.5" customHeight="1">
      <c r="B40" s="466"/>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8"/>
      <c r="AD40" s="103"/>
      <c r="AE40" s="103"/>
      <c r="AF40" s="103"/>
      <c r="AG40" s="103"/>
      <c r="AH40" s="103"/>
      <c r="AI40" s="103"/>
      <c r="AJ40" s="103"/>
      <c r="AK40" s="103"/>
      <c r="AL40" s="103"/>
      <c r="AM40" s="103"/>
    </row>
    <row r="41" spans="2:41" ht="29.1" customHeight="1">
      <c r="B41" s="466"/>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8"/>
      <c r="AD41" s="103"/>
      <c r="AE41" s="103"/>
      <c r="AF41" s="103"/>
      <c r="AG41" s="103"/>
      <c r="AH41" s="103"/>
      <c r="AI41" s="103"/>
      <c r="AJ41" s="103"/>
      <c r="AK41" s="103"/>
      <c r="AL41" s="103"/>
      <c r="AM41" s="103"/>
    </row>
    <row r="42" spans="2:41" ht="29.1" customHeight="1">
      <c r="B42" s="466"/>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8"/>
      <c r="AD42" s="103"/>
      <c r="AE42" s="103"/>
      <c r="AF42" s="103"/>
      <c r="AG42" s="103"/>
      <c r="AH42" s="103"/>
      <c r="AI42" s="103"/>
      <c r="AJ42" s="103"/>
      <c r="AK42" s="103"/>
      <c r="AL42" s="103"/>
      <c r="AM42" s="103"/>
    </row>
    <row r="43" spans="2:41" s="15" customFormat="1" ht="7.5" customHeight="1">
      <c r="B43" s="466"/>
      <c r="C43" s="467"/>
      <c r="D43" s="467"/>
      <c r="E43" s="467"/>
      <c r="F43" s="467"/>
      <c r="G43" s="467"/>
      <c r="H43" s="467"/>
      <c r="I43" s="467"/>
      <c r="J43" s="467"/>
      <c r="K43" s="467"/>
      <c r="L43" s="467"/>
      <c r="M43" s="467"/>
      <c r="N43" s="467"/>
      <c r="O43" s="467"/>
      <c r="P43" s="467"/>
      <c r="Q43" s="467"/>
      <c r="R43" s="467"/>
      <c r="S43" s="467"/>
      <c r="T43" s="467"/>
      <c r="U43" s="467"/>
      <c r="V43" s="467"/>
      <c r="W43" s="467"/>
      <c r="X43" s="467"/>
      <c r="Y43" s="467"/>
      <c r="Z43" s="467"/>
      <c r="AA43" s="467"/>
      <c r="AB43" s="468"/>
      <c r="AC43" s="1"/>
      <c r="AD43" s="270"/>
      <c r="AE43" s="270"/>
      <c r="AF43" s="270"/>
      <c r="AG43" s="270"/>
      <c r="AH43" s="270"/>
      <c r="AI43" s="270"/>
      <c r="AJ43" s="270"/>
      <c r="AK43" s="270"/>
      <c r="AL43" s="270"/>
      <c r="AM43" s="270"/>
      <c r="AO43" s="22"/>
    </row>
    <row r="44" spans="2:41">
      <c r="B44" s="466"/>
      <c r="C44" s="467"/>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8"/>
      <c r="AD44" s="103"/>
      <c r="AE44" s="103"/>
      <c r="AF44" s="103"/>
      <c r="AG44" s="103"/>
      <c r="AH44" s="103"/>
      <c r="AI44" s="103"/>
      <c r="AJ44" s="103"/>
      <c r="AK44" s="103"/>
      <c r="AL44" s="103"/>
      <c r="AM44" s="103"/>
    </row>
    <row r="45" spans="2:41" ht="22.5" customHeight="1">
      <c r="B45" s="466"/>
      <c r="C45" s="467"/>
      <c r="D45" s="467"/>
      <c r="E45" s="467"/>
      <c r="F45" s="467"/>
      <c r="G45" s="467"/>
      <c r="H45" s="467"/>
      <c r="I45" s="467"/>
      <c r="J45" s="467"/>
      <c r="K45" s="467"/>
      <c r="L45" s="467"/>
      <c r="M45" s="467"/>
      <c r="N45" s="467"/>
      <c r="O45" s="467"/>
      <c r="P45" s="467"/>
      <c r="Q45" s="467"/>
      <c r="R45" s="467"/>
      <c r="S45" s="467"/>
      <c r="T45" s="467"/>
      <c r="U45" s="467"/>
      <c r="V45" s="467"/>
      <c r="W45" s="467"/>
      <c r="X45" s="467"/>
      <c r="Y45" s="467"/>
      <c r="Z45" s="467"/>
      <c r="AA45" s="467"/>
      <c r="AB45" s="468"/>
      <c r="AD45" s="103"/>
      <c r="AE45" s="103"/>
      <c r="AF45" s="103"/>
      <c r="AG45" s="103"/>
      <c r="AH45" s="103"/>
      <c r="AI45" s="103"/>
      <c r="AJ45" s="103"/>
      <c r="AK45" s="103"/>
      <c r="AL45" s="103"/>
      <c r="AM45" s="103"/>
    </row>
    <row r="46" spans="2:41" ht="35.25" customHeight="1">
      <c r="B46" s="466"/>
      <c r="C46" s="467"/>
      <c r="D46" s="467"/>
      <c r="E46" s="467"/>
      <c r="F46" s="467"/>
      <c r="G46" s="467"/>
      <c r="H46" s="467"/>
      <c r="I46" s="467"/>
      <c r="J46" s="467"/>
      <c r="K46" s="467"/>
      <c r="L46" s="467"/>
      <c r="M46" s="467"/>
      <c r="N46" s="467"/>
      <c r="O46" s="467"/>
      <c r="P46" s="467"/>
      <c r="Q46" s="467"/>
      <c r="R46" s="467"/>
      <c r="S46" s="467"/>
      <c r="T46" s="467"/>
      <c r="U46" s="467"/>
      <c r="V46" s="467"/>
      <c r="W46" s="467"/>
      <c r="X46" s="467"/>
      <c r="Y46" s="467"/>
      <c r="Z46" s="467"/>
      <c r="AA46" s="467"/>
      <c r="AB46" s="468"/>
      <c r="AD46" s="103"/>
      <c r="AE46" s="103"/>
      <c r="AF46" s="103"/>
      <c r="AG46" s="103"/>
      <c r="AH46" s="103"/>
      <c r="AI46" s="103"/>
      <c r="AJ46" s="103"/>
      <c r="AK46" s="103"/>
      <c r="AL46" s="103"/>
      <c r="AM46" s="103"/>
    </row>
    <row r="47" spans="2:41" ht="24.75" customHeight="1">
      <c r="B47" s="466"/>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8"/>
      <c r="AD47" s="103"/>
      <c r="AE47" s="103"/>
      <c r="AF47" s="103"/>
      <c r="AG47" s="103"/>
      <c r="AH47" s="103"/>
      <c r="AI47" s="103"/>
      <c r="AJ47" s="103"/>
      <c r="AK47" s="103"/>
      <c r="AL47" s="103"/>
      <c r="AM47" s="103"/>
    </row>
    <row r="48" spans="2:41" ht="32.25" customHeight="1">
      <c r="B48" s="466"/>
      <c r="C48" s="467"/>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8"/>
      <c r="AD48" s="103"/>
      <c r="AE48" s="103"/>
      <c r="AF48" s="103"/>
      <c r="AG48" s="103"/>
      <c r="AH48" s="103"/>
      <c r="AI48" s="103"/>
      <c r="AJ48" s="103"/>
      <c r="AK48" s="103"/>
      <c r="AL48" s="103"/>
      <c r="AM48" s="103"/>
    </row>
    <row r="49" spans="2:41" ht="17.25" customHeight="1" thickBot="1">
      <c r="B49" s="469"/>
      <c r="C49" s="470"/>
      <c r="D49" s="470"/>
      <c r="E49" s="470"/>
      <c r="F49" s="470"/>
      <c r="G49" s="470"/>
      <c r="H49" s="470"/>
      <c r="I49" s="470"/>
      <c r="J49" s="470"/>
      <c r="K49" s="470"/>
      <c r="L49" s="470"/>
      <c r="M49" s="470"/>
      <c r="N49" s="470"/>
      <c r="O49" s="470"/>
      <c r="P49" s="470"/>
      <c r="Q49" s="470"/>
      <c r="R49" s="470"/>
      <c r="S49" s="470"/>
      <c r="T49" s="470"/>
      <c r="U49" s="470"/>
      <c r="V49" s="470"/>
      <c r="W49" s="470"/>
      <c r="X49" s="470"/>
      <c r="Y49" s="470"/>
      <c r="Z49" s="470"/>
      <c r="AA49" s="470"/>
      <c r="AB49" s="471"/>
      <c r="AD49" s="103"/>
      <c r="AE49" s="103"/>
      <c r="AF49" s="103"/>
      <c r="AG49" s="103"/>
      <c r="AH49" s="103"/>
      <c r="AI49" s="103"/>
      <c r="AJ49" s="103"/>
      <c r="AK49" s="103"/>
      <c r="AL49" s="103"/>
      <c r="AM49" s="103"/>
    </row>
    <row r="50" spans="2:41" ht="20.25" customHeight="1">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D50" s="103"/>
      <c r="AE50" s="103"/>
      <c r="AF50" s="103"/>
      <c r="AG50" s="103"/>
      <c r="AH50" s="103"/>
      <c r="AI50" s="103"/>
      <c r="AJ50" s="103"/>
      <c r="AK50" s="103"/>
      <c r="AL50" s="103"/>
      <c r="AM50" s="103"/>
    </row>
    <row r="51" spans="2:41" s="15" customFormat="1" ht="15" customHeight="1">
      <c r="B51" s="74" t="s">
        <v>0</v>
      </c>
      <c r="C51" s="3" t="s">
        <v>124</v>
      </c>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D51" s="270"/>
      <c r="AE51" s="270"/>
      <c r="AF51" s="270"/>
      <c r="AG51" s="270"/>
      <c r="AH51" s="270"/>
      <c r="AI51" s="270"/>
      <c r="AJ51" s="270"/>
      <c r="AK51" s="270"/>
      <c r="AL51" s="270"/>
      <c r="AM51" s="270"/>
      <c r="AO51" s="22"/>
    </row>
    <row r="52" spans="2:41" s="15" customFormat="1" ht="7.5" customHeight="1" thickBot="1">
      <c r="B52" s="74"/>
      <c r="C52" s="3"/>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D52" s="270"/>
      <c r="AE52" s="270"/>
      <c r="AF52" s="270"/>
      <c r="AG52" s="270"/>
      <c r="AH52" s="270"/>
      <c r="AI52" s="270"/>
      <c r="AJ52" s="270"/>
      <c r="AK52" s="270"/>
      <c r="AL52" s="270"/>
      <c r="AM52" s="270"/>
      <c r="AO52" s="22"/>
    </row>
    <row r="53" spans="2:41" s="15" customFormat="1" ht="21.75" customHeight="1" thickBot="1">
      <c r="B53" s="32">
        <v>1</v>
      </c>
      <c r="C53" s="967" t="s">
        <v>52</v>
      </c>
      <c r="D53" s="968"/>
      <c r="E53" s="968"/>
      <c r="F53" s="969" t="s">
        <v>53</v>
      </c>
      <c r="G53" s="568"/>
      <c r="H53" s="1105"/>
      <c r="I53" s="1106"/>
      <c r="J53" s="1106"/>
      <c r="K53" s="1106"/>
      <c r="L53" s="215" t="s">
        <v>246</v>
      </c>
      <c r="M53" s="969" t="s">
        <v>54</v>
      </c>
      <c r="N53" s="1107"/>
      <c r="O53" s="1105"/>
      <c r="P53" s="1106"/>
      <c r="Q53" s="1106"/>
      <c r="R53" s="1106"/>
      <c r="S53" s="212" t="s">
        <v>127</v>
      </c>
      <c r="T53" s="969" t="s">
        <v>50</v>
      </c>
      <c r="U53" s="1107"/>
      <c r="V53" s="1105"/>
      <c r="W53" s="1106"/>
      <c r="X53" s="1106"/>
      <c r="Y53" s="1106"/>
      <c r="Z53" s="213" t="s">
        <v>246</v>
      </c>
      <c r="AD53" s="270"/>
      <c r="AE53" s="270"/>
      <c r="AF53" s="270"/>
      <c r="AG53" s="270"/>
      <c r="AH53" s="284"/>
      <c r="AI53" s="270"/>
      <c r="AJ53" s="270"/>
      <c r="AK53" s="270"/>
      <c r="AL53" s="270"/>
      <c r="AM53" s="285"/>
    </row>
    <row r="54" spans="2:41" s="15" customFormat="1" ht="21.75" customHeight="1">
      <c r="B54" s="515">
        <v>2</v>
      </c>
      <c r="C54" s="1162" t="s">
        <v>328</v>
      </c>
      <c r="D54" s="977"/>
      <c r="E54" s="978"/>
      <c r="F54" s="1163"/>
      <c r="G54" s="1164"/>
      <c r="H54" s="1164"/>
      <c r="I54" s="1164"/>
      <c r="J54" s="1165"/>
      <c r="K54" s="976" t="s">
        <v>330</v>
      </c>
      <c r="L54" s="977"/>
      <c r="M54" s="978"/>
      <c r="N54" s="1152"/>
      <c r="O54" s="1153"/>
      <c r="P54" s="1153"/>
      <c r="Q54" s="1153"/>
      <c r="R54" s="1153"/>
      <c r="S54" s="1153"/>
      <c r="T54" s="1153"/>
      <c r="U54" s="1153"/>
      <c r="V54" s="1153"/>
      <c r="W54" s="1153"/>
      <c r="X54" s="1153"/>
      <c r="Y54" s="1153"/>
      <c r="Z54" s="1154"/>
      <c r="AD54" s="270"/>
      <c r="AE54" s="270"/>
      <c r="AF54" s="270"/>
      <c r="AG54" s="270"/>
      <c r="AH54" s="270"/>
      <c r="AI54" s="270"/>
      <c r="AJ54" s="270"/>
      <c r="AK54" s="270"/>
      <c r="AL54" s="285"/>
      <c r="AM54" s="270"/>
    </row>
    <row r="55" spans="2:41" s="15" customFormat="1" ht="21.75" customHeight="1">
      <c r="B55" s="1160"/>
      <c r="C55" s="685" t="s">
        <v>329</v>
      </c>
      <c r="D55" s="686"/>
      <c r="E55" s="687"/>
      <c r="F55" s="701"/>
      <c r="G55" s="702"/>
      <c r="H55" s="702"/>
      <c r="I55" s="702"/>
      <c r="J55" s="703"/>
      <c r="K55" s="704" t="s">
        <v>331</v>
      </c>
      <c r="L55" s="686"/>
      <c r="M55" s="687"/>
      <c r="N55" s="1155"/>
      <c r="O55" s="1156"/>
      <c r="P55" s="1156"/>
      <c r="Q55" s="1156"/>
      <c r="R55" s="1156"/>
      <c r="S55" s="1156"/>
      <c r="T55" s="941"/>
      <c r="U55" s="941"/>
      <c r="V55" s="941"/>
      <c r="W55" s="941"/>
      <c r="X55" s="941"/>
      <c r="Y55" s="941"/>
      <c r="Z55" s="1157"/>
      <c r="AD55" s="270"/>
      <c r="AE55" s="270"/>
      <c r="AF55" s="270"/>
      <c r="AG55" s="270"/>
      <c r="AH55" s="270"/>
      <c r="AI55" s="270"/>
      <c r="AJ55" s="270"/>
      <c r="AK55" s="270"/>
      <c r="AL55" s="285"/>
      <c r="AM55" s="270"/>
    </row>
    <row r="56" spans="2:41" s="15" customFormat="1" ht="21.75" customHeight="1">
      <c r="B56" s="1160"/>
      <c r="C56" s="688"/>
      <c r="D56" s="689"/>
      <c r="E56" s="690"/>
      <c r="F56" s="701"/>
      <c r="G56" s="702"/>
      <c r="H56" s="702"/>
      <c r="I56" s="702"/>
      <c r="J56" s="703"/>
      <c r="K56" s="705"/>
      <c r="L56" s="689"/>
      <c r="M56" s="690"/>
      <c r="N56" s="1155"/>
      <c r="O56" s="1156"/>
      <c r="P56" s="1156"/>
      <c r="Q56" s="1156"/>
      <c r="R56" s="1156"/>
      <c r="S56" s="1156"/>
      <c r="T56" s="941"/>
      <c r="U56" s="941"/>
      <c r="V56" s="941"/>
      <c r="W56" s="941"/>
      <c r="X56" s="941"/>
      <c r="Y56" s="941"/>
      <c r="Z56" s="1157"/>
      <c r="AD56" s="270"/>
      <c r="AE56" s="270"/>
      <c r="AF56" s="270"/>
      <c r="AG56" s="270"/>
      <c r="AH56" s="270"/>
      <c r="AI56" s="270"/>
      <c r="AJ56" s="270"/>
      <c r="AK56" s="270"/>
      <c r="AL56" s="285"/>
      <c r="AM56" s="270"/>
    </row>
    <row r="57" spans="2:41" s="15" customFormat="1" ht="21.75" customHeight="1">
      <c r="B57" s="1160"/>
      <c r="C57" s="688"/>
      <c r="D57" s="689"/>
      <c r="E57" s="690"/>
      <c r="F57" s="701"/>
      <c r="G57" s="702"/>
      <c r="H57" s="702"/>
      <c r="I57" s="702"/>
      <c r="J57" s="703"/>
      <c r="K57" s="705"/>
      <c r="L57" s="689"/>
      <c r="M57" s="690"/>
      <c r="N57" s="1155"/>
      <c r="O57" s="1156"/>
      <c r="P57" s="1156"/>
      <c r="Q57" s="1156"/>
      <c r="R57" s="1156"/>
      <c r="S57" s="1156"/>
      <c r="T57" s="941"/>
      <c r="U57" s="941"/>
      <c r="V57" s="941"/>
      <c r="W57" s="941"/>
      <c r="X57" s="941"/>
      <c r="Y57" s="941"/>
      <c r="Z57" s="1157"/>
      <c r="AD57" s="270"/>
      <c r="AE57" s="270"/>
      <c r="AF57" s="270"/>
      <c r="AG57" s="270"/>
      <c r="AH57" s="270"/>
      <c r="AI57" s="270"/>
      <c r="AJ57" s="270"/>
      <c r="AK57" s="270"/>
      <c r="AL57" s="285"/>
      <c r="AM57" s="270"/>
    </row>
    <row r="58" spans="2:41" s="15" customFormat="1" ht="21.75" customHeight="1">
      <c r="B58" s="1160"/>
      <c r="C58" s="636"/>
      <c r="D58" s="637"/>
      <c r="E58" s="638"/>
      <c r="F58" s="701"/>
      <c r="G58" s="702"/>
      <c r="H58" s="702"/>
      <c r="I58" s="702"/>
      <c r="J58" s="703"/>
      <c r="K58" s="646"/>
      <c r="L58" s="637"/>
      <c r="M58" s="638"/>
      <c r="N58" s="1155"/>
      <c r="O58" s="1156"/>
      <c r="P58" s="1156"/>
      <c r="Q58" s="1156"/>
      <c r="R58" s="1156"/>
      <c r="S58" s="1156"/>
      <c r="T58" s="941"/>
      <c r="U58" s="941"/>
      <c r="V58" s="941"/>
      <c r="W58" s="941"/>
      <c r="X58" s="941"/>
      <c r="Y58" s="941"/>
      <c r="Z58" s="1157"/>
      <c r="AD58" s="270"/>
      <c r="AE58" s="270"/>
      <c r="AF58" s="270"/>
      <c r="AG58" s="270"/>
      <c r="AH58" s="270"/>
      <c r="AI58" s="270"/>
      <c r="AJ58" s="270"/>
      <c r="AK58" s="270"/>
      <c r="AL58" s="285"/>
      <c r="AM58" s="270"/>
    </row>
    <row r="59" spans="2:41" s="15" customFormat="1" ht="21.75" customHeight="1" thickBot="1">
      <c r="B59" s="1161"/>
      <c r="C59" s="627" t="s">
        <v>51</v>
      </c>
      <c r="D59" s="486"/>
      <c r="E59" s="628"/>
      <c r="F59" s="584"/>
      <c r="G59" s="585"/>
      <c r="H59" s="585"/>
      <c r="I59" s="585"/>
      <c r="J59" s="586"/>
      <c r="K59" s="587" t="s">
        <v>332</v>
      </c>
      <c r="L59" s="486"/>
      <c r="M59" s="486"/>
      <c r="N59" s="1158"/>
      <c r="O59" s="1158"/>
      <c r="P59" s="1158"/>
      <c r="Q59" s="1158"/>
      <c r="R59" s="1158"/>
      <c r="S59" s="1158"/>
      <c r="T59" s="1158"/>
      <c r="U59" s="1158"/>
      <c r="V59" s="1158"/>
      <c r="W59" s="1158"/>
      <c r="X59" s="1158"/>
      <c r="Y59" s="1158"/>
      <c r="Z59" s="1159"/>
      <c r="AD59" s="270"/>
      <c r="AE59" s="270"/>
      <c r="AF59" s="270"/>
      <c r="AG59" s="270"/>
      <c r="AH59" s="270"/>
      <c r="AI59" s="270"/>
      <c r="AJ59" s="270"/>
      <c r="AK59" s="270"/>
      <c r="AL59" s="285"/>
      <c r="AM59" s="270"/>
    </row>
    <row r="60" spans="2:41" s="15" customFormat="1" ht="20.25" customHeight="1">
      <c r="B60" s="24"/>
      <c r="C60" s="19"/>
      <c r="D60" s="19"/>
      <c r="E60" s="19"/>
      <c r="F60" s="13"/>
      <c r="G60" s="13"/>
      <c r="H60" s="13"/>
      <c r="I60" s="13"/>
      <c r="J60" s="13"/>
      <c r="K60" s="19"/>
      <c r="L60" s="19"/>
      <c r="M60" s="19"/>
      <c r="N60" s="19"/>
      <c r="O60" s="20"/>
      <c r="P60" s="20"/>
      <c r="Q60" s="20"/>
      <c r="R60" s="20"/>
      <c r="S60" s="20"/>
      <c r="T60" s="20"/>
      <c r="U60" s="20"/>
      <c r="V60" s="20"/>
      <c r="W60" s="20"/>
      <c r="X60" s="20"/>
      <c r="Y60" s="20"/>
      <c r="Z60" s="20"/>
      <c r="AA60" s="20"/>
      <c r="AB60" s="20"/>
      <c r="AD60" s="270"/>
      <c r="AE60" s="270"/>
      <c r="AF60" s="270"/>
      <c r="AG60" s="270"/>
      <c r="AH60" s="270"/>
      <c r="AI60" s="270"/>
      <c r="AJ60" s="270"/>
      <c r="AK60" s="270"/>
      <c r="AL60" s="270"/>
      <c r="AM60" s="270"/>
      <c r="AO60" s="22"/>
    </row>
    <row r="61" spans="2:41" ht="15" customHeight="1">
      <c r="B61" s="3" t="s">
        <v>0</v>
      </c>
      <c r="C61" s="487" t="s">
        <v>364</v>
      </c>
      <c r="D61" s="487"/>
      <c r="E61" s="487"/>
      <c r="F61" s="487"/>
      <c r="G61" s="487"/>
      <c r="H61" s="487"/>
      <c r="I61" s="487"/>
      <c r="J61" s="487"/>
      <c r="K61" s="487"/>
      <c r="L61" s="487"/>
      <c r="M61" s="487"/>
      <c r="N61" s="487"/>
      <c r="O61" s="487"/>
      <c r="P61" s="487"/>
      <c r="Q61" s="487"/>
      <c r="R61" s="487"/>
      <c r="S61" s="487"/>
      <c r="T61" s="487"/>
      <c r="U61" s="487"/>
      <c r="V61" s="487"/>
      <c r="W61" s="487"/>
      <c r="X61" s="487"/>
      <c r="Y61" s="487"/>
      <c r="Z61" s="487"/>
      <c r="AA61" s="487"/>
      <c r="AB61" s="487"/>
      <c r="AD61" s="103"/>
      <c r="AE61" s="103"/>
      <c r="AF61" s="103"/>
      <c r="AG61" s="103"/>
      <c r="AH61" s="103"/>
      <c r="AI61" s="103"/>
      <c r="AJ61" s="103"/>
      <c r="AK61" s="103"/>
      <c r="AL61" s="103"/>
      <c r="AM61" s="103"/>
    </row>
    <row r="62" spans="2:41" ht="7.5" customHeight="1" thickBot="1">
      <c r="B62" s="7"/>
      <c r="AD62" s="103"/>
      <c r="AE62" s="103"/>
      <c r="AF62" s="103"/>
      <c r="AG62" s="103"/>
      <c r="AH62" s="103"/>
      <c r="AI62" s="103"/>
      <c r="AJ62" s="103"/>
      <c r="AK62" s="103"/>
      <c r="AL62" s="103"/>
      <c r="AM62" s="103"/>
    </row>
    <row r="63" spans="2:41" ht="12" customHeight="1">
      <c r="B63" s="1108"/>
      <c r="C63" s="1109"/>
      <c r="D63" s="1109"/>
      <c r="E63" s="1109"/>
      <c r="F63" s="1110"/>
      <c r="AD63" s="103"/>
      <c r="AE63" s="103"/>
      <c r="AF63" s="103"/>
      <c r="AG63" s="103"/>
      <c r="AH63" s="103"/>
      <c r="AI63" s="103"/>
      <c r="AJ63" s="103"/>
      <c r="AK63" s="103"/>
      <c r="AL63" s="103"/>
      <c r="AM63" s="103"/>
    </row>
    <row r="64" spans="2:41" ht="12" customHeight="1" thickBot="1">
      <c r="B64" s="1111"/>
      <c r="C64" s="1112"/>
      <c r="D64" s="1112"/>
      <c r="E64" s="1112"/>
      <c r="F64" s="1113"/>
      <c r="AD64" s="103"/>
      <c r="AE64" s="103"/>
      <c r="AF64" s="103"/>
      <c r="AG64" s="103"/>
      <c r="AH64" s="103"/>
      <c r="AI64" s="103"/>
      <c r="AJ64" s="103"/>
      <c r="AK64" s="103"/>
      <c r="AL64" s="103"/>
      <c r="AM64" s="103"/>
    </row>
    <row r="65" spans="2:39" ht="20.25" customHeight="1">
      <c r="B65" s="25"/>
      <c r="AD65" s="103"/>
      <c r="AE65" s="103"/>
      <c r="AF65" s="103"/>
      <c r="AG65" s="103"/>
      <c r="AH65" s="103"/>
      <c r="AI65" s="103"/>
      <c r="AJ65" s="103"/>
      <c r="AK65" s="103"/>
      <c r="AL65" s="103"/>
      <c r="AM65" s="103"/>
    </row>
    <row r="66" spans="2:39" ht="14.25">
      <c r="B66" s="3" t="s">
        <v>0</v>
      </c>
      <c r="C66" s="487" t="s">
        <v>245</v>
      </c>
      <c r="D66" s="487"/>
      <c r="E66" s="487"/>
      <c r="F66" s="487"/>
      <c r="G66" s="487"/>
      <c r="H66" s="487"/>
      <c r="I66" s="487"/>
      <c r="J66" s="487"/>
      <c r="K66" s="487"/>
      <c r="L66" s="487"/>
      <c r="M66" s="487"/>
      <c r="N66" s="487"/>
      <c r="O66" s="487"/>
      <c r="P66" s="487"/>
      <c r="Q66" s="487"/>
      <c r="R66" s="487"/>
      <c r="S66" s="487"/>
      <c r="T66" s="487"/>
      <c r="U66" s="487"/>
      <c r="V66" s="487"/>
      <c r="W66" s="487"/>
      <c r="X66" s="487"/>
      <c r="Y66" s="487"/>
      <c r="Z66" s="487"/>
      <c r="AA66" s="487"/>
      <c r="AB66" s="487"/>
      <c r="AD66" s="103"/>
      <c r="AE66" s="103"/>
      <c r="AF66" s="103"/>
      <c r="AG66" s="103"/>
      <c r="AH66" s="103"/>
      <c r="AI66" s="103"/>
      <c r="AJ66" s="103"/>
      <c r="AK66" s="103"/>
      <c r="AL66" s="103"/>
      <c r="AM66" s="103"/>
    </row>
    <row r="67" spans="2:39" ht="7.5" customHeight="1" thickBot="1">
      <c r="AD67" s="103"/>
      <c r="AE67" s="103"/>
      <c r="AF67" s="103"/>
      <c r="AG67" s="103"/>
      <c r="AH67" s="103"/>
      <c r="AI67" s="103"/>
      <c r="AJ67" s="103"/>
      <c r="AK67" s="103"/>
      <c r="AL67" s="103"/>
      <c r="AM67" s="103"/>
    </row>
    <row r="68" spans="2:39" ht="43.5" customHeight="1">
      <c r="B68" s="463"/>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5"/>
      <c r="AD68" s="103"/>
      <c r="AE68" s="103"/>
      <c r="AF68" s="103"/>
      <c r="AG68" s="103"/>
      <c r="AH68" s="103"/>
      <c r="AI68" s="103"/>
      <c r="AJ68" s="103"/>
      <c r="AK68" s="103"/>
      <c r="AL68" s="103"/>
      <c r="AM68" s="103"/>
    </row>
    <row r="69" spans="2:39" ht="40.5" customHeight="1">
      <c r="B69" s="466"/>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8"/>
      <c r="AD69" s="103"/>
      <c r="AE69" s="103"/>
      <c r="AF69" s="103"/>
      <c r="AG69" s="103"/>
      <c r="AH69" s="103"/>
      <c r="AI69" s="103"/>
      <c r="AJ69" s="103"/>
      <c r="AK69" s="103"/>
      <c r="AL69" s="103"/>
      <c r="AM69" s="103"/>
    </row>
    <row r="70" spans="2:39" ht="39.75" customHeight="1" thickBot="1">
      <c r="B70" s="469"/>
      <c r="C70" s="470"/>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c r="AB70" s="471"/>
      <c r="AD70" s="103"/>
      <c r="AE70" s="103"/>
      <c r="AF70" s="103"/>
      <c r="AG70" s="103"/>
      <c r="AH70" s="103"/>
      <c r="AI70" s="103"/>
      <c r="AJ70" s="103"/>
      <c r="AK70" s="103"/>
      <c r="AL70" s="103"/>
      <c r="AM70" s="103"/>
    </row>
    <row r="71" spans="2:39" ht="20.25" customHeight="1">
      <c r="B71" s="25"/>
      <c r="AD71" s="103"/>
      <c r="AE71" s="103"/>
      <c r="AF71" s="103"/>
      <c r="AG71" s="103"/>
      <c r="AH71" s="103"/>
      <c r="AI71" s="103"/>
      <c r="AJ71" s="103"/>
      <c r="AK71" s="103"/>
      <c r="AL71" s="103"/>
      <c r="AM71" s="103"/>
    </row>
    <row r="72" spans="2:39" ht="14.25">
      <c r="B72" s="3" t="s">
        <v>0</v>
      </c>
      <c r="C72" s="487" t="s">
        <v>365</v>
      </c>
      <c r="D72" s="487"/>
      <c r="E72" s="487"/>
      <c r="F72" s="487"/>
      <c r="G72" s="487"/>
      <c r="H72" s="487"/>
      <c r="I72" s="487"/>
      <c r="J72" s="487"/>
      <c r="K72" s="487"/>
      <c r="L72" s="487"/>
      <c r="M72" s="159"/>
      <c r="N72" s="159"/>
      <c r="O72" s="159"/>
      <c r="P72" s="159"/>
      <c r="Q72" s="159"/>
      <c r="R72" s="159"/>
      <c r="S72" s="159"/>
      <c r="T72" s="159"/>
      <c r="U72" s="159"/>
      <c r="V72" s="159"/>
      <c r="W72" s="159"/>
      <c r="X72" s="159"/>
      <c r="AD72" s="103"/>
      <c r="AE72" s="103"/>
      <c r="AF72" s="103"/>
      <c r="AG72" s="103"/>
      <c r="AH72" s="103"/>
      <c r="AI72" s="103"/>
      <c r="AJ72" s="103"/>
      <c r="AK72" s="103"/>
      <c r="AL72" s="103"/>
      <c r="AM72" s="103"/>
    </row>
    <row r="73" spans="2:39" ht="7.5" customHeight="1" thickBot="1">
      <c r="AD73" s="103"/>
      <c r="AE73" s="103"/>
      <c r="AF73" s="103"/>
      <c r="AG73" s="103"/>
      <c r="AH73" s="103"/>
      <c r="AI73" s="103"/>
      <c r="AJ73" s="103"/>
      <c r="AK73" s="103"/>
      <c r="AL73" s="103"/>
      <c r="AM73" s="103"/>
    </row>
    <row r="74" spans="2:39" ht="12" customHeight="1">
      <c r="B74" s="1108"/>
      <c r="C74" s="1109"/>
      <c r="D74" s="1109"/>
      <c r="E74" s="1109"/>
      <c r="F74" s="1110"/>
      <c r="AD74" s="103"/>
      <c r="AE74" s="103"/>
      <c r="AF74" s="103"/>
      <c r="AG74" s="103"/>
      <c r="AH74" s="103"/>
      <c r="AI74" s="103"/>
      <c r="AJ74" s="103"/>
      <c r="AK74" s="103"/>
      <c r="AL74" s="103"/>
      <c r="AM74" s="103"/>
    </row>
    <row r="75" spans="2:39" ht="12" customHeight="1" thickBot="1">
      <c r="B75" s="1111"/>
      <c r="C75" s="1112"/>
      <c r="D75" s="1112"/>
      <c r="E75" s="1112"/>
      <c r="F75" s="1113"/>
      <c r="AD75" s="103"/>
      <c r="AE75" s="103"/>
      <c r="AF75" s="103"/>
      <c r="AG75" s="103"/>
      <c r="AH75" s="103"/>
      <c r="AI75" s="103"/>
      <c r="AJ75" s="103"/>
      <c r="AK75" s="103"/>
      <c r="AL75" s="103"/>
      <c r="AM75" s="103"/>
    </row>
    <row r="76" spans="2:39" ht="20.25" customHeight="1">
      <c r="B76" s="25"/>
      <c r="AD76" s="103"/>
      <c r="AE76" s="103"/>
      <c r="AF76" s="103"/>
      <c r="AG76" s="103"/>
      <c r="AH76" s="103"/>
      <c r="AI76" s="103"/>
      <c r="AJ76" s="103"/>
      <c r="AK76" s="103"/>
      <c r="AL76" s="103"/>
      <c r="AM76" s="103"/>
    </row>
    <row r="77" spans="2:39" ht="14.25">
      <c r="B77" s="3" t="s">
        <v>0</v>
      </c>
      <c r="C77" s="487" t="s">
        <v>366</v>
      </c>
      <c r="D77" s="487"/>
      <c r="E77" s="487"/>
      <c r="F77" s="487"/>
      <c r="G77" s="487"/>
      <c r="H77" s="487"/>
      <c r="I77" s="487"/>
      <c r="J77" s="487"/>
      <c r="K77" s="487"/>
      <c r="L77" s="487"/>
      <c r="M77" s="159"/>
      <c r="N77" s="159"/>
      <c r="O77" s="159"/>
      <c r="P77" s="159"/>
      <c r="Q77" s="159"/>
      <c r="R77" s="159"/>
      <c r="S77" s="159"/>
      <c r="T77" s="159"/>
      <c r="U77" s="159"/>
      <c r="V77" s="159"/>
      <c r="W77" s="159"/>
      <c r="X77" s="159"/>
      <c r="AD77" s="103"/>
      <c r="AE77" s="103"/>
      <c r="AF77" s="103"/>
      <c r="AG77" s="103"/>
      <c r="AH77" s="103"/>
      <c r="AI77" s="103"/>
      <c r="AJ77" s="103"/>
      <c r="AK77" s="103"/>
      <c r="AL77" s="103"/>
      <c r="AM77" s="103"/>
    </row>
    <row r="78" spans="2:39" ht="7.5" customHeight="1" thickBot="1">
      <c r="AD78" s="103"/>
      <c r="AE78" s="103"/>
      <c r="AF78" s="103"/>
      <c r="AG78" s="103"/>
      <c r="AH78" s="103"/>
      <c r="AI78" s="103"/>
      <c r="AJ78" s="103"/>
      <c r="AK78" s="103"/>
      <c r="AL78" s="103"/>
      <c r="AM78" s="103"/>
    </row>
    <row r="79" spans="2:39" ht="43.5" customHeight="1">
      <c r="B79" s="1114" t="str">
        <f>IF(B74="無","無し","")</f>
        <v/>
      </c>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4"/>
      <c r="AA79" s="464"/>
      <c r="AB79" s="465"/>
      <c r="AD79" s="103"/>
      <c r="AE79" s="103"/>
      <c r="AF79" s="103"/>
      <c r="AG79" s="103"/>
      <c r="AH79" s="103"/>
      <c r="AI79" s="103"/>
      <c r="AJ79" s="103"/>
      <c r="AK79" s="103"/>
      <c r="AL79" s="103"/>
      <c r="AM79" s="103"/>
    </row>
    <row r="80" spans="2:39" ht="40.5" customHeight="1">
      <c r="B80" s="466"/>
      <c r="C80" s="467"/>
      <c r="D80" s="467"/>
      <c r="E80" s="467"/>
      <c r="F80" s="467"/>
      <c r="G80" s="467"/>
      <c r="H80" s="467"/>
      <c r="I80" s="467"/>
      <c r="J80" s="467"/>
      <c r="K80" s="467"/>
      <c r="L80" s="467"/>
      <c r="M80" s="467"/>
      <c r="N80" s="467"/>
      <c r="O80" s="467"/>
      <c r="P80" s="467"/>
      <c r="Q80" s="467"/>
      <c r="R80" s="467"/>
      <c r="S80" s="467"/>
      <c r="T80" s="467"/>
      <c r="U80" s="467"/>
      <c r="V80" s="467"/>
      <c r="W80" s="467"/>
      <c r="X80" s="467"/>
      <c r="Y80" s="467"/>
      <c r="Z80" s="467"/>
      <c r="AA80" s="467"/>
      <c r="AB80" s="468"/>
      <c r="AD80" s="103"/>
      <c r="AE80" s="103"/>
      <c r="AF80" s="103"/>
      <c r="AG80" s="103"/>
      <c r="AH80" s="103"/>
      <c r="AI80" s="103"/>
      <c r="AJ80" s="103"/>
      <c r="AK80" s="103"/>
      <c r="AL80" s="103"/>
      <c r="AM80" s="103"/>
    </row>
    <row r="81" spans="2:39" ht="39.75" customHeight="1" thickBot="1">
      <c r="B81" s="469"/>
      <c r="C81" s="470"/>
      <c r="D81" s="470"/>
      <c r="E81" s="470"/>
      <c r="F81" s="470"/>
      <c r="G81" s="470"/>
      <c r="H81" s="470"/>
      <c r="I81" s="470"/>
      <c r="J81" s="470"/>
      <c r="K81" s="470"/>
      <c r="L81" s="470"/>
      <c r="M81" s="470"/>
      <c r="N81" s="470"/>
      <c r="O81" s="470"/>
      <c r="P81" s="470"/>
      <c r="Q81" s="470"/>
      <c r="R81" s="470"/>
      <c r="S81" s="470"/>
      <c r="T81" s="470"/>
      <c r="U81" s="470"/>
      <c r="V81" s="470"/>
      <c r="W81" s="470"/>
      <c r="X81" s="470"/>
      <c r="Y81" s="470"/>
      <c r="Z81" s="470"/>
      <c r="AA81" s="470"/>
      <c r="AB81" s="471"/>
      <c r="AD81" s="103"/>
      <c r="AE81" s="103"/>
      <c r="AF81" s="103"/>
      <c r="AG81" s="103"/>
      <c r="AH81" s="103"/>
      <c r="AI81" s="103"/>
      <c r="AJ81" s="103"/>
      <c r="AK81" s="103"/>
      <c r="AL81" s="103"/>
      <c r="AM81" s="103"/>
    </row>
    <row r="82" spans="2:39">
      <c r="B82" s="25"/>
      <c r="AD82" s="103"/>
      <c r="AE82" s="103"/>
      <c r="AF82" s="103"/>
      <c r="AG82" s="103"/>
      <c r="AH82" s="103"/>
      <c r="AI82" s="103"/>
      <c r="AJ82" s="103"/>
      <c r="AK82" s="103"/>
      <c r="AL82" s="103"/>
      <c r="AM82" s="103"/>
    </row>
    <row r="83" spans="2:39" ht="14.25">
      <c r="B83" s="3" t="s">
        <v>0</v>
      </c>
      <c r="C83" s="487" t="s">
        <v>367</v>
      </c>
      <c r="D83" s="487"/>
      <c r="E83" s="487"/>
      <c r="F83" s="487"/>
      <c r="G83" s="487"/>
      <c r="H83" s="487"/>
      <c r="I83" s="487"/>
      <c r="J83" s="487"/>
      <c r="K83" s="487"/>
      <c r="L83" s="487"/>
      <c r="M83" s="487"/>
      <c r="N83" s="487"/>
      <c r="O83" s="487"/>
      <c r="P83" s="487"/>
      <c r="Q83" s="487"/>
      <c r="R83" s="487"/>
      <c r="S83" s="487"/>
      <c r="T83" s="487"/>
      <c r="U83" s="487"/>
      <c r="V83" s="487"/>
      <c r="W83" s="487"/>
      <c r="X83" s="487"/>
      <c r="Y83" s="487"/>
      <c r="Z83" s="487"/>
      <c r="AA83" s="487"/>
      <c r="AB83" s="487"/>
      <c r="AD83" s="103"/>
      <c r="AE83" s="103"/>
      <c r="AF83" s="103"/>
      <c r="AG83" s="103"/>
      <c r="AH83" s="103"/>
      <c r="AI83" s="103"/>
      <c r="AJ83" s="103"/>
      <c r="AK83" s="103"/>
      <c r="AL83" s="103"/>
      <c r="AM83" s="103"/>
    </row>
    <row r="84" spans="2:39" ht="7.5" customHeight="1" thickBot="1">
      <c r="AD84" s="103"/>
      <c r="AE84" s="103"/>
      <c r="AF84" s="103"/>
      <c r="AG84" s="103"/>
      <c r="AH84" s="103"/>
      <c r="AI84" s="103"/>
      <c r="AJ84" s="103"/>
      <c r="AK84" s="103"/>
      <c r="AL84" s="103"/>
      <c r="AM84" s="103"/>
    </row>
    <row r="85" spans="2:39" ht="43.5" customHeight="1">
      <c r="B85" s="463"/>
      <c r="C85" s="464"/>
      <c r="D85" s="464"/>
      <c r="E85" s="464"/>
      <c r="F85" s="464"/>
      <c r="G85" s="464"/>
      <c r="H85" s="464"/>
      <c r="I85" s="464"/>
      <c r="J85" s="464"/>
      <c r="K85" s="464"/>
      <c r="L85" s="464"/>
      <c r="M85" s="464"/>
      <c r="N85" s="464"/>
      <c r="O85" s="464"/>
      <c r="P85" s="464"/>
      <c r="Q85" s="464"/>
      <c r="R85" s="464"/>
      <c r="S85" s="464"/>
      <c r="T85" s="464"/>
      <c r="U85" s="464"/>
      <c r="V85" s="464"/>
      <c r="W85" s="464"/>
      <c r="X85" s="464"/>
      <c r="Y85" s="464"/>
      <c r="Z85" s="464"/>
      <c r="AA85" s="464"/>
      <c r="AB85" s="465"/>
      <c r="AD85" s="103"/>
      <c r="AE85" s="103"/>
      <c r="AF85" s="103"/>
      <c r="AG85" s="103"/>
      <c r="AH85" s="103"/>
      <c r="AI85" s="103"/>
      <c r="AJ85" s="103"/>
      <c r="AK85" s="103"/>
      <c r="AL85" s="103"/>
      <c r="AM85" s="103"/>
    </row>
    <row r="86" spans="2:39" ht="40.5" customHeight="1">
      <c r="B86" s="466"/>
      <c r="C86" s="467"/>
      <c r="D86" s="467"/>
      <c r="E86" s="467"/>
      <c r="F86" s="467"/>
      <c r="G86" s="467"/>
      <c r="H86" s="467"/>
      <c r="I86" s="467"/>
      <c r="J86" s="467"/>
      <c r="K86" s="467"/>
      <c r="L86" s="467"/>
      <c r="M86" s="467"/>
      <c r="N86" s="467"/>
      <c r="O86" s="467"/>
      <c r="P86" s="467"/>
      <c r="Q86" s="467"/>
      <c r="R86" s="467"/>
      <c r="S86" s="467"/>
      <c r="T86" s="467"/>
      <c r="U86" s="467"/>
      <c r="V86" s="467"/>
      <c r="W86" s="467"/>
      <c r="X86" s="467"/>
      <c r="Y86" s="467"/>
      <c r="Z86" s="467"/>
      <c r="AA86" s="467"/>
      <c r="AB86" s="468"/>
      <c r="AD86" s="103"/>
      <c r="AE86" s="103"/>
      <c r="AF86" s="103"/>
      <c r="AG86" s="103"/>
      <c r="AH86" s="103"/>
      <c r="AI86" s="103"/>
      <c r="AJ86" s="103"/>
      <c r="AK86" s="103"/>
      <c r="AL86" s="103"/>
      <c r="AM86" s="103"/>
    </row>
    <row r="87" spans="2:39" ht="39.75" customHeight="1">
      <c r="B87" s="466"/>
      <c r="C87" s="467"/>
      <c r="D87" s="467"/>
      <c r="E87" s="467"/>
      <c r="F87" s="467"/>
      <c r="G87" s="467"/>
      <c r="H87" s="467"/>
      <c r="I87" s="467"/>
      <c r="J87" s="467"/>
      <c r="K87" s="467"/>
      <c r="L87" s="467"/>
      <c r="M87" s="467"/>
      <c r="N87" s="467"/>
      <c r="O87" s="467"/>
      <c r="P87" s="467"/>
      <c r="Q87" s="467"/>
      <c r="R87" s="467"/>
      <c r="S87" s="467"/>
      <c r="T87" s="467"/>
      <c r="U87" s="467"/>
      <c r="V87" s="467"/>
      <c r="W87" s="467"/>
      <c r="X87" s="467"/>
      <c r="Y87" s="467"/>
      <c r="Z87" s="467"/>
      <c r="AA87" s="467"/>
      <c r="AB87" s="468"/>
      <c r="AD87" s="103"/>
      <c r="AE87" s="103"/>
      <c r="AF87" s="103"/>
      <c r="AG87" s="103"/>
      <c r="AH87" s="103"/>
      <c r="AI87" s="103"/>
      <c r="AJ87" s="103"/>
      <c r="AK87" s="103"/>
      <c r="AL87" s="103"/>
      <c r="AM87" s="103"/>
    </row>
    <row r="88" spans="2:39" ht="29.1" customHeight="1" thickBot="1">
      <c r="B88" s="469"/>
      <c r="C88" s="470"/>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1"/>
      <c r="AD88" s="103"/>
      <c r="AE88" s="103"/>
      <c r="AF88" s="103"/>
      <c r="AG88" s="103"/>
      <c r="AH88" s="103"/>
      <c r="AI88" s="103"/>
      <c r="AJ88" s="103"/>
      <c r="AK88" s="103"/>
      <c r="AL88" s="103"/>
      <c r="AM88" s="103"/>
    </row>
    <row r="89" spans="2:39">
      <c r="AD89" s="103"/>
      <c r="AE89" s="103"/>
      <c r="AF89" s="103"/>
      <c r="AG89" s="103"/>
      <c r="AH89" s="103"/>
      <c r="AI89" s="103"/>
      <c r="AJ89" s="103"/>
      <c r="AK89" s="103"/>
      <c r="AL89" s="103"/>
      <c r="AM89" s="103"/>
    </row>
  </sheetData>
  <sheetProtection password="CC53" sheet="1" selectLockedCells="1" autoFilter="0"/>
  <mergeCells count="87">
    <mergeCell ref="B63:F64"/>
    <mergeCell ref="F59:J59"/>
    <mergeCell ref="K59:M59"/>
    <mergeCell ref="N54:Z54"/>
    <mergeCell ref="N55:Z55"/>
    <mergeCell ref="N56:Z56"/>
    <mergeCell ref="N57:Z57"/>
    <mergeCell ref="N58:Z58"/>
    <mergeCell ref="N59:Z59"/>
    <mergeCell ref="B54:B59"/>
    <mergeCell ref="C54:E54"/>
    <mergeCell ref="F54:J54"/>
    <mergeCell ref="K54:M54"/>
    <mergeCell ref="C55:E58"/>
    <mergeCell ref="F55:J55"/>
    <mergeCell ref="K55:M58"/>
    <mergeCell ref="C59:E59"/>
    <mergeCell ref="S19:W19"/>
    <mergeCell ref="S20:W20"/>
    <mergeCell ref="K19:N19"/>
    <mergeCell ref="K20:N20"/>
    <mergeCell ref="P19:R20"/>
    <mergeCell ref="T53:U53"/>
    <mergeCell ref="V53:Y53"/>
    <mergeCell ref="B39:AB49"/>
    <mergeCell ref="B24:AB34"/>
    <mergeCell ref="C37:AB37"/>
    <mergeCell ref="C22:AB22"/>
    <mergeCell ref="F19:J19"/>
    <mergeCell ref="O19:O20"/>
    <mergeCell ref="F20:J20"/>
    <mergeCell ref="C19:E20"/>
    <mergeCell ref="B19:B20"/>
    <mergeCell ref="X19:AA19"/>
    <mergeCell ref="X20:AA20"/>
    <mergeCell ref="V2:AB2"/>
    <mergeCell ref="B8:B9"/>
    <mergeCell ref="C8:F9"/>
    <mergeCell ref="G8:I8"/>
    <mergeCell ref="J8:AB8"/>
    <mergeCell ref="B4:AB4"/>
    <mergeCell ref="C7:F7"/>
    <mergeCell ref="G7:AB7"/>
    <mergeCell ref="B10:B11"/>
    <mergeCell ref="C15:H15"/>
    <mergeCell ref="I15:N15"/>
    <mergeCell ref="AB16:AB18"/>
    <mergeCell ref="X16:AA16"/>
    <mergeCell ref="X17:AA17"/>
    <mergeCell ref="X18:AA18"/>
    <mergeCell ref="F18:J18"/>
    <mergeCell ref="B16:B18"/>
    <mergeCell ref="C16:E18"/>
    <mergeCell ref="F16:J16"/>
    <mergeCell ref="O16:O18"/>
    <mergeCell ref="C83:AB83"/>
    <mergeCell ref="B85:AB88"/>
    <mergeCell ref="O53:R53"/>
    <mergeCell ref="C66:AB66"/>
    <mergeCell ref="B68:AB70"/>
    <mergeCell ref="C61:AB61"/>
    <mergeCell ref="C53:E53"/>
    <mergeCell ref="F53:G53"/>
    <mergeCell ref="M53:N53"/>
    <mergeCell ref="H53:K53"/>
    <mergeCell ref="B74:F75"/>
    <mergeCell ref="C77:L77"/>
    <mergeCell ref="B79:AB81"/>
    <mergeCell ref="F56:J56"/>
    <mergeCell ref="F57:J57"/>
    <mergeCell ref="F58:J58"/>
    <mergeCell ref="C72:L72"/>
    <mergeCell ref="G9:I9"/>
    <mergeCell ref="J9:AB9"/>
    <mergeCell ref="G10:I10"/>
    <mergeCell ref="J10:AB10"/>
    <mergeCell ref="C10:F11"/>
    <mergeCell ref="G11:I11"/>
    <mergeCell ref="J11:AB11"/>
    <mergeCell ref="K16:N16"/>
    <mergeCell ref="K17:N17"/>
    <mergeCell ref="K18:N18"/>
    <mergeCell ref="F17:J17"/>
    <mergeCell ref="P16:R18"/>
    <mergeCell ref="S16:W16"/>
    <mergeCell ref="S17:W17"/>
    <mergeCell ref="S18:W18"/>
  </mergeCells>
  <phoneticPr fontId="4"/>
  <conditionalFormatting sqref="B74">
    <cfRule type="cellIs" dxfId="41" priority="1" operator="equal">
      <formula>""</formula>
    </cfRule>
  </conditionalFormatting>
  <conditionalFormatting sqref="B79">
    <cfRule type="cellIs" dxfId="40" priority="34" operator="equal">
      <formula>""</formula>
    </cfRule>
  </conditionalFormatting>
  <conditionalFormatting sqref="F54:F58">
    <cfRule type="cellIs" dxfId="39" priority="7" operator="equal">
      <formula>""</formula>
    </cfRule>
  </conditionalFormatting>
  <conditionalFormatting sqref="G7:J7 X16:X20 B63">
    <cfRule type="cellIs" dxfId="38" priority="36" operator="equal">
      <formula>""</formula>
    </cfRule>
  </conditionalFormatting>
  <conditionalFormatting sqref="H53 L53 O53 Z53">
    <cfRule type="cellIs" dxfId="37" priority="32" operator="equal">
      <formula>""</formula>
    </cfRule>
  </conditionalFormatting>
  <conditionalFormatting sqref="I15:N15">
    <cfRule type="cellIs" dxfId="36" priority="19" operator="equal">
      <formula>""</formula>
    </cfRule>
  </conditionalFormatting>
  <conditionalFormatting sqref="J8:J11">
    <cfRule type="cellIs" dxfId="35" priority="31" operator="equal">
      <formula>""</formula>
    </cfRule>
  </conditionalFormatting>
  <conditionalFormatting sqref="K16:K20">
    <cfRule type="cellIs" dxfId="34" priority="9" operator="equal">
      <formula>""</formula>
    </cfRule>
  </conditionalFormatting>
  <conditionalFormatting sqref="K7:AB11 B24:AB34 B39:AB49 B68:AB70 B85:AB88">
    <cfRule type="cellIs" dxfId="33" priority="11" operator="equal">
      <formula>""</formula>
    </cfRule>
  </conditionalFormatting>
  <conditionalFormatting sqref="N54 F59:J59 N59:Y59">
    <cfRule type="cellIs" dxfId="32" priority="8" operator="equal">
      <formula>""</formula>
    </cfRule>
  </conditionalFormatting>
  <conditionalFormatting sqref="N55:S58">
    <cfRule type="cellIs" dxfId="31" priority="5" operator="equal">
      <formula>""</formula>
    </cfRule>
  </conditionalFormatting>
  <conditionalFormatting sqref="S53">
    <cfRule type="cellIs" dxfId="30" priority="26" operator="equal">
      <formula>""</formula>
    </cfRule>
  </conditionalFormatting>
  <conditionalFormatting sqref="V53">
    <cfRule type="cellIs" dxfId="29" priority="12" operator="equal">
      <formula>""</formula>
    </cfRule>
  </conditionalFormatting>
  <dataValidations count="9">
    <dataValidation type="list" allowBlank="1" showInputMessage="1" showErrorMessage="1" sqref="WVX983099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G65595 JL65595 TH65595 ADD65595 AMZ65595 AWV65595 BGR65595 BQN65595 CAJ65595 CKF65595 CUB65595 DDX65595 DNT65595 DXP65595 EHL65595 ERH65595 FBD65595 FKZ65595 FUV65595 GER65595 GON65595 GYJ65595 HIF65595 HSB65595 IBX65595 ILT65595 IVP65595 JFL65595 JPH65595 JZD65595 KIZ65595 KSV65595 LCR65595 LMN65595 LWJ65595 MGF65595 MQB65595 MZX65595 NJT65595 NTP65595 ODL65595 ONH65595 OXD65595 PGZ65595 PQV65595 QAR65595 QKN65595 QUJ65595 REF65595 ROB65595 RXX65595 SHT65595 SRP65595 TBL65595 TLH65595 TVD65595 UEZ65595 UOV65595 UYR65595 VIN65595 VSJ65595 WCF65595 WMB65595 WVX65595 G131131 JL131131 TH131131 ADD131131 AMZ131131 AWV131131 BGR131131 BQN131131 CAJ131131 CKF131131 CUB131131 DDX131131 DNT131131 DXP131131 EHL131131 ERH131131 FBD131131 FKZ131131 FUV131131 GER131131 GON131131 GYJ131131 HIF131131 HSB131131 IBX131131 ILT131131 IVP131131 JFL131131 JPH131131 JZD131131 KIZ131131 KSV131131 LCR131131 LMN131131 LWJ131131 MGF131131 MQB131131 MZX131131 NJT131131 NTP131131 ODL131131 ONH131131 OXD131131 PGZ131131 PQV131131 QAR131131 QKN131131 QUJ131131 REF131131 ROB131131 RXX131131 SHT131131 SRP131131 TBL131131 TLH131131 TVD131131 UEZ131131 UOV131131 UYR131131 VIN131131 VSJ131131 WCF131131 WMB131131 WVX131131 G196667 JL196667 TH196667 ADD196667 AMZ196667 AWV196667 BGR196667 BQN196667 CAJ196667 CKF196667 CUB196667 DDX196667 DNT196667 DXP196667 EHL196667 ERH196667 FBD196667 FKZ196667 FUV196667 GER196667 GON196667 GYJ196667 HIF196667 HSB196667 IBX196667 ILT196667 IVP196667 JFL196667 JPH196667 JZD196667 KIZ196667 KSV196667 LCR196667 LMN196667 LWJ196667 MGF196667 MQB196667 MZX196667 NJT196667 NTP196667 ODL196667 ONH196667 OXD196667 PGZ196667 PQV196667 QAR196667 QKN196667 QUJ196667 REF196667 ROB196667 RXX196667 SHT196667 SRP196667 TBL196667 TLH196667 TVD196667 UEZ196667 UOV196667 UYR196667 VIN196667 VSJ196667 WCF196667 WMB196667 WVX196667 G262203 JL262203 TH262203 ADD262203 AMZ262203 AWV262203 BGR262203 BQN262203 CAJ262203 CKF262203 CUB262203 DDX262203 DNT262203 DXP262203 EHL262203 ERH262203 FBD262203 FKZ262203 FUV262203 GER262203 GON262203 GYJ262203 HIF262203 HSB262203 IBX262203 ILT262203 IVP262203 JFL262203 JPH262203 JZD262203 KIZ262203 KSV262203 LCR262203 LMN262203 LWJ262203 MGF262203 MQB262203 MZX262203 NJT262203 NTP262203 ODL262203 ONH262203 OXD262203 PGZ262203 PQV262203 QAR262203 QKN262203 QUJ262203 REF262203 ROB262203 RXX262203 SHT262203 SRP262203 TBL262203 TLH262203 TVD262203 UEZ262203 UOV262203 UYR262203 VIN262203 VSJ262203 WCF262203 WMB262203 WVX262203 G327739 JL327739 TH327739 ADD327739 AMZ327739 AWV327739 BGR327739 BQN327739 CAJ327739 CKF327739 CUB327739 DDX327739 DNT327739 DXP327739 EHL327739 ERH327739 FBD327739 FKZ327739 FUV327739 GER327739 GON327739 GYJ327739 HIF327739 HSB327739 IBX327739 ILT327739 IVP327739 JFL327739 JPH327739 JZD327739 KIZ327739 KSV327739 LCR327739 LMN327739 LWJ327739 MGF327739 MQB327739 MZX327739 NJT327739 NTP327739 ODL327739 ONH327739 OXD327739 PGZ327739 PQV327739 QAR327739 QKN327739 QUJ327739 REF327739 ROB327739 RXX327739 SHT327739 SRP327739 TBL327739 TLH327739 TVD327739 UEZ327739 UOV327739 UYR327739 VIN327739 VSJ327739 WCF327739 WMB327739 WVX327739 G393275 JL393275 TH393275 ADD393275 AMZ393275 AWV393275 BGR393275 BQN393275 CAJ393275 CKF393275 CUB393275 DDX393275 DNT393275 DXP393275 EHL393275 ERH393275 FBD393275 FKZ393275 FUV393275 GER393275 GON393275 GYJ393275 HIF393275 HSB393275 IBX393275 ILT393275 IVP393275 JFL393275 JPH393275 JZD393275 KIZ393275 KSV393275 LCR393275 LMN393275 LWJ393275 MGF393275 MQB393275 MZX393275 NJT393275 NTP393275 ODL393275 ONH393275 OXD393275 PGZ393275 PQV393275 QAR393275 QKN393275 QUJ393275 REF393275 ROB393275 RXX393275 SHT393275 SRP393275 TBL393275 TLH393275 TVD393275 UEZ393275 UOV393275 UYR393275 VIN393275 VSJ393275 WCF393275 WMB393275 WVX393275 G458811 JL458811 TH458811 ADD458811 AMZ458811 AWV458811 BGR458811 BQN458811 CAJ458811 CKF458811 CUB458811 DDX458811 DNT458811 DXP458811 EHL458811 ERH458811 FBD458811 FKZ458811 FUV458811 GER458811 GON458811 GYJ458811 HIF458811 HSB458811 IBX458811 ILT458811 IVP458811 JFL458811 JPH458811 JZD458811 KIZ458811 KSV458811 LCR458811 LMN458811 LWJ458811 MGF458811 MQB458811 MZX458811 NJT458811 NTP458811 ODL458811 ONH458811 OXD458811 PGZ458811 PQV458811 QAR458811 QKN458811 QUJ458811 REF458811 ROB458811 RXX458811 SHT458811 SRP458811 TBL458811 TLH458811 TVD458811 UEZ458811 UOV458811 UYR458811 VIN458811 VSJ458811 WCF458811 WMB458811 WVX458811 G524347 JL524347 TH524347 ADD524347 AMZ524347 AWV524347 BGR524347 BQN524347 CAJ524347 CKF524347 CUB524347 DDX524347 DNT524347 DXP524347 EHL524347 ERH524347 FBD524347 FKZ524347 FUV524347 GER524347 GON524347 GYJ524347 HIF524347 HSB524347 IBX524347 ILT524347 IVP524347 JFL524347 JPH524347 JZD524347 KIZ524347 KSV524347 LCR524347 LMN524347 LWJ524347 MGF524347 MQB524347 MZX524347 NJT524347 NTP524347 ODL524347 ONH524347 OXD524347 PGZ524347 PQV524347 QAR524347 QKN524347 QUJ524347 REF524347 ROB524347 RXX524347 SHT524347 SRP524347 TBL524347 TLH524347 TVD524347 UEZ524347 UOV524347 UYR524347 VIN524347 VSJ524347 WCF524347 WMB524347 WVX524347 G589883 JL589883 TH589883 ADD589883 AMZ589883 AWV589883 BGR589883 BQN589883 CAJ589883 CKF589883 CUB589883 DDX589883 DNT589883 DXP589883 EHL589883 ERH589883 FBD589883 FKZ589883 FUV589883 GER589883 GON589883 GYJ589883 HIF589883 HSB589883 IBX589883 ILT589883 IVP589883 JFL589883 JPH589883 JZD589883 KIZ589883 KSV589883 LCR589883 LMN589883 LWJ589883 MGF589883 MQB589883 MZX589883 NJT589883 NTP589883 ODL589883 ONH589883 OXD589883 PGZ589883 PQV589883 QAR589883 QKN589883 QUJ589883 REF589883 ROB589883 RXX589883 SHT589883 SRP589883 TBL589883 TLH589883 TVD589883 UEZ589883 UOV589883 UYR589883 VIN589883 VSJ589883 WCF589883 WMB589883 WVX589883 G655419 JL655419 TH655419 ADD655419 AMZ655419 AWV655419 BGR655419 BQN655419 CAJ655419 CKF655419 CUB655419 DDX655419 DNT655419 DXP655419 EHL655419 ERH655419 FBD655419 FKZ655419 FUV655419 GER655419 GON655419 GYJ655419 HIF655419 HSB655419 IBX655419 ILT655419 IVP655419 JFL655419 JPH655419 JZD655419 KIZ655419 KSV655419 LCR655419 LMN655419 LWJ655419 MGF655419 MQB655419 MZX655419 NJT655419 NTP655419 ODL655419 ONH655419 OXD655419 PGZ655419 PQV655419 QAR655419 QKN655419 QUJ655419 REF655419 ROB655419 RXX655419 SHT655419 SRP655419 TBL655419 TLH655419 TVD655419 UEZ655419 UOV655419 UYR655419 VIN655419 VSJ655419 WCF655419 WMB655419 WVX655419 G720955 JL720955 TH720955 ADD720955 AMZ720955 AWV720955 BGR720955 BQN720955 CAJ720955 CKF720955 CUB720955 DDX720955 DNT720955 DXP720955 EHL720955 ERH720955 FBD720955 FKZ720955 FUV720955 GER720955 GON720955 GYJ720955 HIF720955 HSB720955 IBX720955 ILT720955 IVP720955 JFL720955 JPH720955 JZD720955 KIZ720955 KSV720955 LCR720955 LMN720955 LWJ720955 MGF720955 MQB720955 MZX720955 NJT720955 NTP720955 ODL720955 ONH720955 OXD720955 PGZ720955 PQV720955 QAR720955 QKN720955 QUJ720955 REF720955 ROB720955 RXX720955 SHT720955 SRP720955 TBL720955 TLH720955 TVD720955 UEZ720955 UOV720955 UYR720955 VIN720955 VSJ720955 WCF720955 WMB720955 WVX720955 G786491 JL786491 TH786491 ADD786491 AMZ786491 AWV786491 BGR786491 BQN786491 CAJ786491 CKF786491 CUB786491 DDX786491 DNT786491 DXP786491 EHL786491 ERH786491 FBD786491 FKZ786491 FUV786491 GER786491 GON786491 GYJ786491 HIF786491 HSB786491 IBX786491 ILT786491 IVP786491 JFL786491 JPH786491 JZD786491 KIZ786491 KSV786491 LCR786491 LMN786491 LWJ786491 MGF786491 MQB786491 MZX786491 NJT786491 NTP786491 ODL786491 ONH786491 OXD786491 PGZ786491 PQV786491 QAR786491 QKN786491 QUJ786491 REF786491 ROB786491 RXX786491 SHT786491 SRP786491 TBL786491 TLH786491 TVD786491 UEZ786491 UOV786491 UYR786491 VIN786491 VSJ786491 WCF786491 WMB786491 WVX786491 G852027 JL852027 TH852027 ADD852027 AMZ852027 AWV852027 BGR852027 BQN852027 CAJ852027 CKF852027 CUB852027 DDX852027 DNT852027 DXP852027 EHL852027 ERH852027 FBD852027 FKZ852027 FUV852027 GER852027 GON852027 GYJ852027 HIF852027 HSB852027 IBX852027 ILT852027 IVP852027 JFL852027 JPH852027 JZD852027 KIZ852027 KSV852027 LCR852027 LMN852027 LWJ852027 MGF852027 MQB852027 MZX852027 NJT852027 NTP852027 ODL852027 ONH852027 OXD852027 PGZ852027 PQV852027 QAR852027 QKN852027 QUJ852027 REF852027 ROB852027 RXX852027 SHT852027 SRP852027 TBL852027 TLH852027 TVD852027 UEZ852027 UOV852027 UYR852027 VIN852027 VSJ852027 WCF852027 WMB852027 WVX852027 G917563 JL917563 TH917563 ADD917563 AMZ917563 AWV917563 BGR917563 BQN917563 CAJ917563 CKF917563 CUB917563 DDX917563 DNT917563 DXP917563 EHL917563 ERH917563 FBD917563 FKZ917563 FUV917563 GER917563 GON917563 GYJ917563 HIF917563 HSB917563 IBX917563 ILT917563 IVP917563 JFL917563 JPH917563 JZD917563 KIZ917563 KSV917563 LCR917563 LMN917563 LWJ917563 MGF917563 MQB917563 MZX917563 NJT917563 NTP917563 ODL917563 ONH917563 OXD917563 PGZ917563 PQV917563 QAR917563 QKN917563 QUJ917563 REF917563 ROB917563 RXX917563 SHT917563 SRP917563 TBL917563 TLH917563 TVD917563 UEZ917563 UOV917563 UYR917563 VIN917563 VSJ917563 WCF917563 WMB917563 WVX917563 G983099 JL983099 TH983099 ADD983099 AMZ983099 AWV983099 BGR983099 BQN983099 CAJ983099 CKF983099 CUB983099 DDX983099 DNT983099 DXP983099 EHL983099 ERH983099 FBD983099 FKZ983099 FUV983099 GER983099 GON983099 GYJ983099 HIF983099 HSB983099 IBX983099 ILT983099 IVP983099 JFL983099 JPH983099 JZD983099 KIZ983099 KSV983099 LCR983099 LMN983099 LWJ983099 MGF983099 MQB983099 MZX983099 NJT983099 NTP983099 ODL983099 ONH983099 OXD983099 PGZ983099 PQV983099 QAR983099 QKN983099 QUJ983099 REF983099 ROB983099 RXX983099 SHT983099 SRP983099 TBL983099 TLH983099 TVD983099 UEZ983099 UOV983099 UYR983099 VIN983099 VSJ983099 WCF983099 WMB983099 IY15 WWI983094:WWK983094 WMM983094:WMO983094 WCQ983094:WCS983094 VSU983094:VSW983094 VIY983094:VJA983094 UZC983094:UZE983094 UPG983094:UPI983094 UFK983094:UFM983094 TVO983094:TVQ983094 TLS983094:TLU983094 TBW983094:TBY983094 SSA983094:SSC983094 SIE983094:SIG983094 RYI983094:RYK983094 ROM983094:ROO983094 REQ983094:RES983094 QUU983094:QUW983094 QKY983094:QLA983094 QBC983094:QBE983094 PRG983094:PRI983094 PHK983094:PHM983094 OXO983094:OXQ983094 ONS983094:ONU983094 ODW983094:ODY983094 NUA983094:NUC983094 NKE983094:NKG983094 NAI983094:NAK983094 MQM983094:MQO983094 MGQ983094:MGS983094 LWU983094:LWW983094 LMY983094:LNA983094 LDC983094:LDE983094 KTG983094:KTI983094 KJK983094:KJM983094 JZO983094:JZQ983094 JPS983094:JPU983094 JFW983094:JFY983094 IWA983094:IWC983094 IME983094:IMG983094 ICI983094:ICK983094 HSM983094:HSO983094 HIQ983094:HIS983094 GYU983094:GYW983094 GOY983094:GPA983094 GFC983094:GFE983094 FVG983094:FVI983094 FLK983094:FLM983094 FBO983094:FBQ983094 ERS983094:ERU983094 EHW983094:EHY983094 DYA983094:DYC983094 DOE983094:DOG983094 DEI983094:DEK983094 CUM983094:CUO983094 CKQ983094:CKS983094 CAU983094:CAW983094 BQY983094:BRA983094 BHC983094:BHE983094 AXG983094:AXI983094 ANK983094:ANM983094 ADO983094:ADQ983094 TS983094:TU983094 JW983094:JY983094 WWI917558:WWK917558 WMM917558:WMO917558 WCQ917558:WCS917558 VSU917558:VSW917558 VIY917558:VJA917558 UZC917558:UZE917558 UPG917558:UPI917558 UFK917558:UFM917558 TVO917558:TVQ917558 TLS917558:TLU917558 TBW917558:TBY917558 SSA917558:SSC917558 SIE917558:SIG917558 RYI917558:RYK917558 ROM917558:ROO917558 REQ917558:RES917558 QUU917558:QUW917558 QKY917558:QLA917558 QBC917558:QBE917558 PRG917558:PRI917558 PHK917558:PHM917558 OXO917558:OXQ917558 ONS917558:ONU917558 ODW917558:ODY917558 NUA917558:NUC917558 NKE917558:NKG917558 NAI917558:NAK917558 MQM917558:MQO917558 MGQ917558:MGS917558 LWU917558:LWW917558 LMY917558:LNA917558 LDC917558:LDE917558 KTG917558:KTI917558 KJK917558:KJM917558 JZO917558:JZQ917558 JPS917558:JPU917558 JFW917558:JFY917558 IWA917558:IWC917558 IME917558:IMG917558 ICI917558:ICK917558 HSM917558:HSO917558 HIQ917558:HIS917558 GYU917558:GYW917558 GOY917558:GPA917558 GFC917558:GFE917558 FVG917558:FVI917558 FLK917558:FLM917558 FBO917558:FBQ917558 ERS917558:ERU917558 EHW917558:EHY917558 DYA917558:DYC917558 DOE917558:DOG917558 DEI917558:DEK917558 CUM917558:CUO917558 CKQ917558:CKS917558 CAU917558:CAW917558 BQY917558:BRA917558 BHC917558:BHE917558 AXG917558:AXI917558 ANK917558:ANM917558 ADO917558:ADQ917558 TS917558:TU917558 JW917558:JY917558 WWI852022:WWK852022 WMM852022:WMO852022 WCQ852022:WCS852022 VSU852022:VSW852022 VIY852022:VJA852022 UZC852022:UZE852022 UPG852022:UPI852022 UFK852022:UFM852022 TVO852022:TVQ852022 TLS852022:TLU852022 TBW852022:TBY852022 SSA852022:SSC852022 SIE852022:SIG852022 RYI852022:RYK852022 ROM852022:ROO852022 REQ852022:RES852022 QUU852022:QUW852022 QKY852022:QLA852022 QBC852022:QBE852022 PRG852022:PRI852022 PHK852022:PHM852022 OXO852022:OXQ852022 ONS852022:ONU852022 ODW852022:ODY852022 NUA852022:NUC852022 NKE852022:NKG852022 NAI852022:NAK852022 MQM852022:MQO852022 MGQ852022:MGS852022 LWU852022:LWW852022 LMY852022:LNA852022 LDC852022:LDE852022 KTG852022:KTI852022 KJK852022:KJM852022 JZO852022:JZQ852022 JPS852022:JPU852022 JFW852022:JFY852022 IWA852022:IWC852022 IME852022:IMG852022 ICI852022:ICK852022 HSM852022:HSO852022 HIQ852022:HIS852022 GYU852022:GYW852022 GOY852022:GPA852022 GFC852022:GFE852022 FVG852022:FVI852022 FLK852022:FLM852022 FBO852022:FBQ852022 ERS852022:ERU852022 EHW852022:EHY852022 DYA852022:DYC852022 DOE852022:DOG852022 DEI852022:DEK852022 CUM852022:CUO852022 CKQ852022:CKS852022 CAU852022:CAW852022 BQY852022:BRA852022 BHC852022:BHE852022 AXG852022:AXI852022 ANK852022:ANM852022 ADO852022:ADQ852022 TS852022:TU852022 JW852022:JY852022 WWI786486:WWK786486 WMM786486:WMO786486 WCQ786486:WCS786486 VSU786486:VSW786486 VIY786486:VJA786486 UZC786486:UZE786486 UPG786486:UPI786486 UFK786486:UFM786486 TVO786486:TVQ786486 TLS786486:TLU786486 TBW786486:TBY786486 SSA786486:SSC786486 SIE786486:SIG786486 RYI786486:RYK786486 ROM786486:ROO786486 REQ786486:RES786486 QUU786486:QUW786486 QKY786486:QLA786486 QBC786486:QBE786486 PRG786486:PRI786486 PHK786486:PHM786486 OXO786486:OXQ786486 ONS786486:ONU786486 ODW786486:ODY786486 NUA786486:NUC786486 NKE786486:NKG786486 NAI786486:NAK786486 MQM786486:MQO786486 MGQ786486:MGS786486 LWU786486:LWW786486 LMY786486:LNA786486 LDC786486:LDE786486 KTG786486:KTI786486 KJK786486:KJM786486 JZO786486:JZQ786486 JPS786486:JPU786486 JFW786486:JFY786486 IWA786486:IWC786486 IME786486:IMG786486 ICI786486:ICK786486 HSM786486:HSO786486 HIQ786486:HIS786486 GYU786486:GYW786486 GOY786486:GPA786486 GFC786486:GFE786486 FVG786486:FVI786486 FLK786486:FLM786486 FBO786486:FBQ786486 ERS786486:ERU786486 EHW786486:EHY786486 DYA786486:DYC786486 DOE786486:DOG786486 DEI786486:DEK786486 CUM786486:CUO786486 CKQ786486:CKS786486 CAU786486:CAW786486 BQY786486:BRA786486 BHC786486:BHE786486 AXG786486:AXI786486 ANK786486:ANM786486 ADO786486:ADQ786486 TS786486:TU786486 JW786486:JY786486 WWI720950:WWK720950 WMM720950:WMO720950 WCQ720950:WCS720950 VSU720950:VSW720950 VIY720950:VJA720950 UZC720950:UZE720950 UPG720950:UPI720950 UFK720950:UFM720950 TVO720950:TVQ720950 TLS720950:TLU720950 TBW720950:TBY720950 SSA720950:SSC720950 SIE720950:SIG720950 RYI720950:RYK720950 ROM720950:ROO720950 REQ720950:RES720950 QUU720950:QUW720950 QKY720950:QLA720950 QBC720950:QBE720950 PRG720950:PRI720950 PHK720950:PHM720950 OXO720950:OXQ720950 ONS720950:ONU720950 ODW720950:ODY720950 NUA720950:NUC720950 NKE720950:NKG720950 NAI720950:NAK720950 MQM720950:MQO720950 MGQ720950:MGS720950 LWU720950:LWW720950 LMY720950:LNA720950 LDC720950:LDE720950 KTG720950:KTI720950 KJK720950:KJM720950 JZO720950:JZQ720950 JPS720950:JPU720950 JFW720950:JFY720950 IWA720950:IWC720950 IME720950:IMG720950 ICI720950:ICK720950 HSM720950:HSO720950 HIQ720950:HIS720950 GYU720950:GYW720950 GOY720950:GPA720950 GFC720950:GFE720950 FVG720950:FVI720950 FLK720950:FLM720950 FBO720950:FBQ720950 ERS720950:ERU720950 EHW720950:EHY720950 DYA720950:DYC720950 DOE720950:DOG720950 DEI720950:DEK720950 CUM720950:CUO720950 CKQ720950:CKS720950 CAU720950:CAW720950 BQY720950:BRA720950 BHC720950:BHE720950 AXG720950:AXI720950 ANK720950:ANM720950 ADO720950:ADQ720950 TS720950:TU720950 JW720950:JY720950 WWI655414:WWK655414 WMM655414:WMO655414 WCQ655414:WCS655414 VSU655414:VSW655414 VIY655414:VJA655414 UZC655414:UZE655414 UPG655414:UPI655414 UFK655414:UFM655414 TVO655414:TVQ655414 TLS655414:TLU655414 TBW655414:TBY655414 SSA655414:SSC655414 SIE655414:SIG655414 RYI655414:RYK655414 ROM655414:ROO655414 REQ655414:RES655414 QUU655414:QUW655414 QKY655414:QLA655414 QBC655414:QBE655414 PRG655414:PRI655414 PHK655414:PHM655414 OXO655414:OXQ655414 ONS655414:ONU655414 ODW655414:ODY655414 NUA655414:NUC655414 NKE655414:NKG655414 NAI655414:NAK655414 MQM655414:MQO655414 MGQ655414:MGS655414 LWU655414:LWW655414 LMY655414:LNA655414 LDC655414:LDE655414 KTG655414:KTI655414 KJK655414:KJM655414 JZO655414:JZQ655414 JPS655414:JPU655414 JFW655414:JFY655414 IWA655414:IWC655414 IME655414:IMG655414 ICI655414:ICK655414 HSM655414:HSO655414 HIQ655414:HIS655414 GYU655414:GYW655414 GOY655414:GPA655414 GFC655414:GFE655414 FVG655414:FVI655414 FLK655414:FLM655414 FBO655414:FBQ655414 ERS655414:ERU655414 EHW655414:EHY655414 DYA655414:DYC655414 DOE655414:DOG655414 DEI655414:DEK655414 CUM655414:CUO655414 CKQ655414:CKS655414 CAU655414:CAW655414 BQY655414:BRA655414 BHC655414:BHE655414 AXG655414:AXI655414 ANK655414:ANM655414 ADO655414:ADQ655414 TS655414:TU655414 JW655414:JY655414 WWI589878:WWK589878 WMM589878:WMO589878 WCQ589878:WCS589878 VSU589878:VSW589878 VIY589878:VJA589878 UZC589878:UZE589878 UPG589878:UPI589878 UFK589878:UFM589878 TVO589878:TVQ589878 TLS589878:TLU589878 TBW589878:TBY589878 SSA589878:SSC589878 SIE589878:SIG589878 RYI589878:RYK589878 ROM589878:ROO589878 REQ589878:RES589878 QUU589878:QUW589878 QKY589878:QLA589878 QBC589878:QBE589878 PRG589878:PRI589878 PHK589878:PHM589878 OXO589878:OXQ589878 ONS589878:ONU589878 ODW589878:ODY589878 NUA589878:NUC589878 NKE589878:NKG589878 NAI589878:NAK589878 MQM589878:MQO589878 MGQ589878:MGS589878 LWU589878:LWW589878 LMY589878:LNA589878 LDC589878:LDE589878 KTG589878:KTI589878 KJK589878:KJM589878 JZO589878:JZQ589878 JPS589878:JPU589878 JFW589878:JFY589878 IWA589878:IWC589878 IME589878:IMG589878 ICI589878:ICK589878 HSM589878:HSO589878 HIQ589878:HIS589878 GYU589878:GYW589878 GOY589878:GPA589878 GFC589878:GFE589878 FVG589878:FVI589878 FLK589878:FLM589878 FBO589878:FBQ589878 ERS589878:ERU589878 EHW589878:EHY589878 DYA589878:DYC589878 DOE589878:DOG589878 DEI589878:DEK589878 CUM589878:CUO589878 CKQ589878:CKS589878 CAU589878:CAW589878 BQY589878:BRA589878 BHC589878:BHE589878 AXG589878:AXI589878 ANK589878:ANM589878 ADO589878:ADQ589878 TS589878:TU589878 JW589878:JY589878 WWI524342:WWK524342 WMM524342:WMO524342 WCQ524342:WCS524342 VSU524342:VSW524342 VIY524342:VJA524342 UZC524342:UZE524342 UPG524342:UPI524342 UFK524342:UFM524342 TVO524342:TVQ524342 TLS524342:TLU524342 TBW524342:TBY524342 SSA524342:SSC524342 SIE524342:SIG524342 RYI524342:RYK524342 ROM524342:ROO524342 REQ524342:RES524342 QUU524342:QUW524342 QKY524342:QLA524342 QBC524342:QBE524342 PRG524342:PRI524342 PHK524342:PHM524342 OXO524342:OXQ524342 ONS524342:ONU524342 ODW524342:ODY524342 NUA524342:NUC524342 NKE524342:NKG524342 NAI524342:NAK524342 MQM524342:MQO524342 MGQ524342:MGS524342 LWU524342:LWW524342 LMY524342:LNA524342 LDC524342:LDE524342 KTG524342:KTI524342 KJK524342:KJM524342 JZO524342:JZQ524342 JPS524342:JPU524342 JFW524342:JFY524342 IWA524342:IWC524342 IME524342:IMG524342 ICI524342:ICK524342 HSM524342:HSO524342 HIQ524342:HIS524342 GYU524342:GYW524342 GOY524342:GPA524342 GFC524342:GFE524342 FVG524342:FVI524342 FLK524342:FLM524342 FBO524342:FBQ524342 ERS524342:ERU524342 EHW524342:EHY524342 DYA524342:DYC524342 DOE524342:DOG524342 DEI524342:DEK524342 CUM524342:CUO524342 CKQ524342:CKS524342 CAU524342:CAW524342 BQY524342:BRA524342 BHC524342:BHE524342 AXG524342:AXI524342 ANK524342:ANM524342 ADO524342:ADQ524342 TS524342:TU524342 JW524342:JY524342 WWI458806:WWK458806 WMM458806:WMO458806 WCQ458806:WCS458806 VSU458806:VSW458806 VIY458806:VJA458806 UZC458806:UZE458806 UPG458806:UPI458806 UFK458806:UFM458806 TVO458806:TVQ458806 TLS458806:TLU458806 TBW458806:TBY458806 SSA458806:SSC458806 SIE458806:SIG458806 RYI458806:RYK458806 ROM458806:ROO458806 REQ458806:RES458806 QUU458806:QUW458806 QKY458806:QLA458806 QBC458806:QBE458806 PRG458806:PRI458806 PHK458806:PHM458806 OXO458806:OXQ458806 ONS458806:ONU458806 ODW458806:ODY458806 NUA458806:NUC458806 NKE458806:NKG458806 NAI458806:NAK458806 MQM458806:MQO458806 MGQ458806:MGS458806 LWU458806:LWW458806 LMY458806:LNA458806 LDC458806:LDE458806 KTG458806:KTI458806 KJK458806:KJM458806 JZO458806:JZQ458806 JPS458806:JPU458806 JFW458806:JFY458806 IWA458806:IWC458806 IME458806:IMG458806 ICI458806:ICK458806 HSM458806:HSO458806 HIQ458806:HIS458806 GYU458806:GYW458806 GOY458806:GPA458806 GFC458806:GFE458806 FVG458806:FVI458806 FLK458806:FLM458806 FBO458806:FBQ458806 ERS458806:ERU458806 EHW458806:EHY458806 DYA458806:DYC458806 DOE458806:DOG458806 DEI458806:DEK458806 CUM458806:CUO458806 CKQ458806:CKS458806 CAU458806:CAW458806 BQY458806:BRA458806 BHC458806:BHE458806 AXG458806:AXI458806 ANK458806:ANM458806 ADO458806:ADQ458806 TS458806:TU458806 JW458806:JY458806 WWI393270:WWK393270 WMM393270:WMO393270 WCQ393270:WCS393270 VSU393270:VSW393270 VIY393270:VJA393270 UZC393270:UZE393270 UPG393270:UPI393270 UFK393270:UFM393270 TVO393270:TVQ393270 TLS393270:TLU393270 TBW393270:TBY393270 SSA393270:SSC393270 SIE393270:SIG393270 RYI393270:RYK393270 ROM393270:ROO393270 REQ393270:RES393270 QUU393270:QUW393270 QKY393270:QLA393270 QBC393270:QBE393270 PRG393270:PRI393270 PHK393270:PHM393270 OXO393270:OXQ393270 ONS393270:ONU393270 ODW393270:ODY393270 NUA393270:NUC393270 NKE393270:NKG393270 NAI393270:NAK393270 MQM393270:MQO393270 MGQ393270:MGS393270 LWU393270:LWW393270 LMY393270:LNA393270 LDC393270:LDE393270 KTG393270:KTI393270 KJK393270:KJM393270 JZO393270:JZQ393270 JPS393270:JPU393270 JFW393270:JFY393270 IWA393270:IWC393270 IME393270:IMG393270 ICI393270:ICK393270 HSM393270:HSO393270 HIQ393270:HIS393270 GYU393270:GYW393270 GOY393270:GPA393270 GFC393270:GFE393270 FVG393270:FVI393270 FLK393270:FLM393270 FBO393270:FBQ393270 ERS393270:ERU393270 EHW393270:EHY393270 DYA393270:DYC393270 DOE393270:DOG393270 DEI393270:DEK393270 CUM393270:CUO393270 CKQ393270:CKS393270 CAU393270:CAW393270 BQY393270:BRA393270 BHC393270:BHE393270 AXG393270:AXI393270 ANK393270:ANM393270 ADO393270:ADQ393270 TS393270:TU393270 JW393270:JY393270 WWI327734:WWK327734 WMM327734:WMO327734 WCQ327734:WCS327734 VSU327734:VSW327734 VIY327734:VJA327734 UZC327734:UZE327734 UPG327734:UPI327734 UFK327734:UFM327734 TVO327734:TVQ327734 TLS327734:TLU327734 TBW327734:TBY327734 SSA327734:SSC327734 SIE327734:SIG327734 RYI327734:RYK327734 ROM327734:ROO327734 REQ327734:RES327734 QUU327734:QUW327734 QKY327734:QLA327734 QBC327734:QBE327734 PRG327734:PRI327734 PHK327734:PHM327734 OXO327734:OXQ327734 ONS327734:ONU327734 ODW327734:ODY327734 NUA327734:NUC327734 NKE327734:NKG327734 NAI327734:NAK327734 MQM327734:MQO327734 MGQ327734:MGS327734 LWU327734:LWW327734 LMY327734:LNA327734 LDC327734:LDE327734 KTG327734:KTI327734 KJK327734:KJM327734 JZO327734:JZQ327734 JPS327734:JPU327734 JFW327734:JFY327734 IWA327734:IWC327734 IME327734:IMG327734 ICI327734:ICK327734 HSM327734:HSO327734 HIQ327734:HIS327734 GYU327734:GYW327734 GOY327734:GPA327734 GFC327734:GFE327734 FVG327734:FVI327734 FLK327734:FLM327734 FBO327734:FBQ327734 ERS327734:ERU327734 EHW327734:EHY327734 DYA327734:DYC327734 DOE327734:DOG327734 DEI327734:DEK327734 CUM327734:CUO327734 CKQ327734:CKS327734 CAU327734:CAW327734 BQY327734:BRA327734 BHC327734:BHE327734 AXG327734:AXI327734 ANK327734:ANM327734 ADO327734:ADQ327734 TS327734:TU327734 JW327734:JY327734 WWI262198:WWK262198 WMM262198:WMO262198 WCQ262198:WCS262198 VSU262198:VSW262198 VIY262198:VJA262198 UZC262198:UZE262198 UPG262198:UPI262198 UFK262198:UFM262198 TVO262198:TVQ262198 TLS262198:TLU262198 TBW262198:TBY262198 SSA262198:SSC262198 SIE262198:SIG262198 RYI262198:RYK262198 ROM262198:ROO262198 REQ262198:RES262198 QUU262198:QUW262198 QKY262198:QLA262198 QBC262198:QBE262198 PRG262198:PRI262198 PHK262198:PHM262198 OXO262198:OXQ262198 ONS262198:ONU262198 ODW262198:ODY262198 NUA262198:NUC262198 NKE262198:NKG262198 NAI262198:NAK262198 MQM262198:MQO262198 MGQ262198:MGS262198 LWU262198:LWW262198 LMY262198:LNA262198 LDC262198:LDE262198 KTG262198:KTI262198 KJK262198:KJM262198 JZO262198:JZQ262198 JPS262198:JPU262198 JFW262198:JFY262198 IWA262198:IWC262198 IME262198:IMG262198 ICI262198:ICK262198 HSM262198:HSO262198 HIQ262198:HIS262198 GYU262198:GYW262198 GOY262198:GPA262198 GFC262198:GFE262198 FVG262198:FVI262198 FLK262198:FLM262198 FBO262198:FBQ262198 ERS262198:ERU262198 EHW262198:EHY262198 DYA262198:DYC262198 DOE262198:DOG262198 DEI262198:DEK262198 CUM262198:CUO262198 CKQ262198:CKS262198 CAU262198:CAW262198 BQY262198:BRA262198 BHC262198:BHE262198 AXG262198:AXI262198 ANK262198:ANM262198 ADO262198:ADQ262198 TS262198:TU262198 JW262198:JY262198 WWI196662:WWK196662 WMM196662:WMO196662 WCQ196662:WCS196662 VSU196662:VSW196662 VIY196662:VJA196662 UZC196662:UZE196662 UPG196662:UPI196662 UFK196662:UFM196662 TVO196662:TVQ196662 TLS196662:TLU196662 TBW196662:TBY196662 SSA196662:SSC196662 SIE196662:SIG196662 RYI196662:RYK196662 ROM196662:ROO196662 REQ196662:RES196662 QUU196662:QUW196662 QKY196662:QLA196662 QBC196662:QBE196662 PRG196662:PRI196662 PHK196662:PHM196662 OXO196662:OXQ196662 ONS196662:ONU196662 ODW196662:ODY196662 NUA196662:NUC196662 NKE196662:NKG196662 NAI196662:NAK196662 MQM196662:MQO196662 MGQ196662:MGS196662 LWU196662:LWW196662 LMY196662:LNA196662 LDC196662:LDE196662 KTG196662:KTI196662 KJK196662:KJM196662 JZO196662:JZQ196662 JPS196662:JPU196662 JFW196662:JFY196662 IWA196662:IWC196662 IME196662:IMG196662 ICI196662:ICK196662 HSM196662:HSO196662 HIQ196662:HIS196662 GYU196662:GYW196662 GOY196662:GPA196662 GFC196662:GFE196662 FVG196662:FVI196662 FLK196662:FLM196662 FBO196662:FBQ196662 ERS196662:ERU196662 EHW196662:EHY196662 DYA196662:DYC196662 DOE196662:DOG196662 DEI196662:DEK196662 CUM196662:CUO196662 CKQ196662:CKS196662 CAU196662:CAW196662 BQY196662:BRA196662 BHC196662:BHE196662 AXG196662:AXI196662 ANK196662:ANM196662 ADO196662:ADQ196662 TS196662:TU196662 JW196662:JY196662 WWI131126:WWK131126 WMM131126:WMO131126 WCQ131126:WCS131126 VSU131126:VSW131126 VIY131126:VJA131126 UZC131126:UZE131126 UPG131126:UPI131126 UFK131126:UFM131126 TVO131126:TVQ131126 TLS131126:TLU131126 TBW131126:TBY131126 SSA131126:SSC131126 SIE131126:SIG131126 RYI131126:RYK131126 ROM131126:ROO131126 REQ131126:RES131126 QUU131126:QUW131126 QKY131126:QLA131126 QBC131126:QBE131126 PRG131126:PRI131126 PHK131126:PHM131126 OXO131126:OXQ131126 ONS131126:ONU131126 ODW131126:ODY131126 NUA131126:NUC131126 NKE131126:NKG131126 NAI131126:NAK131126 MQM131126:MQO131126 MGQ131126:MGS131126 LWU131126:LWW131126 LMY131126:LNA131126 LDC131126:LDE131126 KTG131126:KTI131126 KJK131126:KJM131126 JZO131126:JZQ131126 JPS131126:JPU131126 JFW131126:JFY131126 IWA131126:IWC131126 IME131126:IMG131126 ICI131126:ICK131126 HSM131126:HSO131126 HIQ131126:HIS131126 GYU131126:GYW131126 GOY131126:GPA131126 GFC131126:GFE131126 FVG131126:FVI131126 FLK131126:FLM131126 FBO131126:FBQ131126 ERS131126:ERU131126 EHW131126:EHY131126 DYA131126:DYC131126 DOE131126:DOG131126 DEI131126:DEK131126 CUM131126:CUO131126 CKQ131126:CKS131126 CAU131126:CAW131126 BQY131126:BRA131126 BHC131126:BHE131126 AXG131126:AXI131126 ANK131126:ANM131126 ADO131126:ADQ131126 TS131126:TU131126 JW131126:JY131126 WWI65590:WWK65590 WMM65590:WMO65590 WCQ65590:WCS65590 VSU65590:VSW65590 VIY65590:VJA65590 UZC65590:UZE65590 UPG65590:UPI65590 UFK65590:UFM65590 TVO65590:TVQ65590 TLS65590:TLU65590 TBW65590:TBY65590 SSA65590:SSC65590 SIE65590:SIG65590 RYI65590:RYK65590 ROM65590:ROO65590 REQ65590:RES65590 QUU65590:QUW65590 QKY65590:QLA65590 QBC65590:QBE65590 PRG65590:PRI65590 PHK65590:PHM65590 OXO65590:OXQ65590 ONS65590:ONU65590 ODW65590:ODY65590 NUA65590:NUC65590 NKE65590:NKG65590 NAI65590:NAK65590 MQM65590:MQO65590 MGQ65590:MGS65590 LWU65590:LWW65590 LMY65590:LNA65590 LDC65590:LDE65590 KTG65590:KTI65590 KJK65590:KJM65590 JZO65590:JZQ65590 JPS65590:JPU65590 JFW65590:JFY65590 IWA65590:IWC65590 IME65590:IMG65590 ICI65590:ICK65590 HSM65590:HSO65590 HIQ65590:HIS65590 GYU65590:GYW65590 GOY65590:GPA65590 GFC65590:GFE65590 FVG65590:FVI65590 FLK65590:FLM65590 FBO65590:FBQ65590 ERS65590:ERU65590 EHW65590:EHY65590 DYA65590:DYC65590 DOE65590:DOG65590 DEI65590:DEK65590 CUM65590:CUO65590 CKQ65590:CKS65590 CAU65590:CAW65590 BQY65590:BRA65590 BHC65590:BHE65590 AXG65590:AXI65590 ANK65590:ANM65590 ADO65590:ADQ65590 TS65590:TU65590 JW65590:JY65590 W65590:AB65590 W983094:AB983094 W917558:AB917558 W852022:AB852022 W786486:AB786486 W720950:AB720950 W655414:AB655414 W589878:AB589878 W524342:AB524342 W458806:AB458806 W393270:AB393270 W327734:AB327734 W262198:AB262198 W196662:AB196662 W131126:AB131126">
      <formula1>#REF!</formula1>
    </dataValidation>
    <dataValidation type="list" allowBlank="1" showInputMessage="1" showErrorMessage="1" sqref="WWA983091:WWD983091 JO65587:JR65587 TK65587:TN65587 ADG65587:ADJ65587 ANC65587:ANF65587 AWY65587:AXB65587 BGU65587:BGX65587 BQQ65587:BQT65587 CAM65587:CAP65587 CKI65587:CKL65587 CUE65587:CUH65587 DEA65587:DED65587 DNW65587:DNZ65587 DXS65587:DXV65587 EHO65587:EHR65587 ERK65587:ERN65587 FBG65587:FBJ65587 FLC65587:FLF65587 FUY65587:FVB65587 GEU65587:GEX65587 GOQ65587:GOT65587 GYM65587:GYP65587 HII65587:HIL65587 HSE65587:HSH65587 ICA65587:ICD65587 ILW65587:ILZ65587 IVS65587:IVV65587 JFO65587:JFR65587 JPK65587:JPN65587 JZG65587:JZJ65587 KJC65587:KJF65587 KSY65587:KTB65587 LCU65587:LCX65587 LMQ65587:LMT65587 LWM65587:LWP65587 MGI65587:MGL65587 MQE65587:MQH65587 NAA65587:NAD65587 NJW65587:NJZ65587 NTS65587:NTV65587 ODO65587:ODR65587 ONK65587:ONN65587 OXG65587:OXJ65587 PHC65587:PHF65587 PQY65587:PRB65587 QAU65587:QAX65587 QKQ65587:QKT65587 QUM65587:QUP65587 REI65587:REL65587 ROE65587:ROH65587 RYA65587:RYD65587 SHW65587:SHZ65587 SRS65587:SRV65587 TBO65587:TBR65587 TLK65587:TLN65587 TVG65587:TVJ65587 UFC65587:UFF65587 UOY65587:UPB65587 UYU65587:UYX65587 VIQ65587:VIT65587 VSM65587:VSP65587 WCI65587:WCL65587 WME65587:WMH65587 WWA65587:WWD65587 JO131123:JR131123 TK131123:TN131123 ADG131123:ADJ131123 ANC131123:ANF131123 AWY131123:AXB131123 BGU131123:BGX131123 BQQ131123:BQT131123 CAM131123:CAP131123 CKI131123:CKL131123 CUE131123:CUH131123 DEA131123:DED131123 DNW131123:DNZ131123 DXS131123:DXV131123 EHO131123:EHR131123 ERK131123:ERN131123 FBG131123:FBJ131123 FLC131123:FLF131123 FUY131123:FVB131123 GEU131123:GEX131123 GOQ131123:GOT131123 GYM131123:GYP131123 HII131123:HIL131123 HSE131123:HSH131123 ICA131123:ICD131123 ILW131123:ILZ131123 IVS131123:IVV131123 JFO131123:JFR131123 JPK131123:JPN131123 JZG131123:JZJ131123 KJC131123:KJF131123 KSY131123:KTB131123 LCU131123:LCX131123 LMQ131123:LMT131123 LWM131123:LWP131123 MGI131123:MGL131123 MQE131123:MQH131123 NAA131123:NAD131123 NJW131123:NJZ131123 NTS131123:NTV131123 ODO131123:ODR131123 ONK131123:ONN131123 OXG131123:OXJ131123 PHC131123:PHF131123 PQY131123:PRB131123 QAU131123:QAX131123 QKQ131123:QKT131123 QUM131123:QUP131123 REI131123:REL131123 ROE131123:ROH131123 RYA131123:RYD131123 SHW131123:SHZ131123 SRS131123:SRV131123 TBO131123:TBR131123 TLK131123:TLN131123 TVG131123:TVJ131123 UFC131123:UFF131123 UOY131123:UPB131123 UYU131123:UYX131123 VIQ131123:VIT131123 VSM131123:VSP131123 WCI131123:WCL131123 WME131123:WMH131123 WWA131123:WWD131123 JO196659:JR196659 TK196659:TN196659 ADG196659:ADJ196659 ANC196659:ANF196659 AWY196659:AXB196659 BGU196659:BGX196659 BQQ196659:BQT196659 CAM196659:CAP196659 CKI196659:CKL196659 CUE196659:CUH196659 DEA196659:DED196659 DNW196659:DNZ196659 DXS196659:DXV196659 EHO196659:EHR196659 ERK196659:ERN196659 FBG196659:FBJ196659 FLC196659:FLF196659 FUY196659:FVB196659 GEU196659:GEX196659 GOQ196659:GOT196659 GYM196659:GYP196659 HII196659:HIL196659 HSE196659:HSH196659 ICA196659:ICD196659 ILW196659:ILZ196659 IVS196659:IVV196659 JFO196659:JFR196659 JPK196659:JPN196659 JZG196659:JZJ196659 KJC196659:KJF196659 KSY196659:KTB196659 LCU196659:LCX196659 LMQ196659:LMT196659 LWM196659:LWP196659 MGI196659:MGL196659 MQE196659:MQH196659 NAA196659:NAD196659 NJW196659:NJZ196659 NTS196659:NTV196659 ODO196659:ODR196659 ONK196659:ONN196659 OXG196659:OXJ196659 PHC196659:PHF196659 PQY196659:PRB196659 QAU196659:QAX196659 QKQ196659:QKT196659 QUM196659:QUP196659 REI196659:REL196659 ROE196659:ROH196659 RYA196659:RYD196659 SHW196659:SHZ196659 SRS196659:SRV196659 TBO196659:TBR196659 TLK196659:TLN196659 TVG196659:TVJ196659 UFC196659:UFF196659 UOY196659:UPB196659 UYU196659:UYX196659 VIQ196659:VIT196659 VSM196659:VSP196659 WCI196659:WCL196659 WME196659:WMH196659 WWA196659:WWD196659 JO262195:JR262195 TK262195:TN262195 ADG262195:ADJ262195 ANC262195:ANF262195 AWY262195:AXB262195 BGU262195:BGX262195 BQQ262195:BQT262195 CAM262195:CAP262195 CKI262195:CKL262195 CUE262195:CUH262195 DEA262195:DED262195 DNW262195:DNZ262195 DXS262195:DXV262195 EHO262195:EHR262195 ERK262195:ERN262195 FBG262195:FBJ262195 FLC262195:FLF262195 FUY262195:FVB262195 GEU262195:GEX262195 GOQ262195:GOT262195 GYM262195:GYP262195 HII262195:HIL262195 HSE262195:HSH262195 ICA262195:ICD262195 ILW262195:ILZ262195 IVS262195:IVV262195 JFO262195:JFR262195 JPK262195:JPN262195 JZG262195:JZJ262195 KJC262195:KJF262195 KSY262195:KTB262195 LCU262195:LCX262195 LMQ262195:LMT262195 LWM262195:LWP262195 MGI262195:MGL262195 MQE262195:MQH262195 NAA262195:NAD262195 NJW262195:NJZ262195 NTS262195:NTV262195 ODO262195:ODR262195 ONK262195:ONN262195 OXG262195:OXJ262195 PHC262195:PHF262195 PQY262195:PRB262195 QAU262195:QAX262195 QKQ262195:QKT262195 QUM262195:QUP262195 REI262195:REL262195 ROE262195:ROH262195 RYA262195:RYD262195 SHW262195:SHZ262195 SRS262195:SRV262195 TBO262195:TBR262195 TLK262195:TLN262195 TVG262195:TVJ262195 UFC262195:UFF262195 UOY262195:UPB262195 UYU262195:UYX262195 VIQ262195:VIT262195 VSM262195:VSP262195 WCI262195:WCL262195 WME262195:WMH262195 WWA262195:WWD262195 JO327731:JR327731 TK327731:TN327731 ADG327731:ADJ327731 ANC327731:ANF327731 AWY327731:AXB327731 BGU327731:BGX327731 BQQ327731:BQT327731 CAM327731:CAP327731 CKI327731:CKL327731 CUE327731:CUH327731 DEA327731:DED327731 DNW327731:DNZ327731 DXS327731:DXV327731 EHO327731:EHR327731 ERK327731:ERN327731 FBG327731:FBJ327731 FLC327731:FLF327731 FUY327731:FVB327731 GEU327731:GEX327731 GOQ327731:GOT327731 GYM327731:GYP327731 HII327731:HIL327731 HSE327731:HSH327731 ICA327731:ICD327731 ILW327731:ILZ327731 IVS327731:IVV327731 JFO327731:JFR327731 JPK327731:JPN327731 JZG327731:JZJ327731 KJC327731:KJF327731 KSY327731:KTB327731 LCU327731:LCX327731 LMQ327731:LMT327731 LWM327731:LWP327731 MGI327731:MGL327731 MQE327731:MQH327731 NAA327731:NAD327731 NJW327731:NJZ327731 NTS327731:NTV327731 ODO327731:ODR327731 ONK327731:ONN327731 OXG327731:OXJ327731 PHC327731:PHF327731 PQY327731:PRB327731 QAU327731:QAX327731 QKQ327731:QKT327731 QUM327731:QUP327731 REI327731:REL327731 ROE327731:ROH327731 RYA327731:RYD327731 SHW327731:SHZ327731 SRS327731:SRV327731 TBO327731:TBR327731 TLK327731:TLN327731 TVG327731:TVJ327731 UFC327731:UFF327731 UOY327731:UPB327731 UYU327731:UYX327731 VIQ327731:VIT327731 VSM327731:VSP327731 WCI327731:WCL327731 WME327731:WMH327731 WWA327731:WWD327731 JO393267:JR393267 TK393267:TN393267 ADG393267:ADJ393267 ANC393267:ANF393267 AWY393267:AXB393267 BGU393267:BGX393267 BQQ393267:BQT393267 CAM393267:CAP393267 CKI393267:CKL393267 CUE393267:CUH393267 DEA393267:DED393267 DNW393267:DNZ393267 DXS393267:DXV393267 EHO393267:EHR393267 ERK393267:ERN393267 FBG393267:FBJ393267 FLC393267:FLF393267 FUY393267:FVB393267 GEU393267:GEX393267 GOQ393267:GOT393267 GYM393267:GYP393267 HII393267:HIL393267 HSE393267:HSH393267 ICA393267:ICD393267 ILW393267:ILZ393267 IVS393267:IVV393267 JFO393267:JFR393267 JPK393267:JPN393267 JZG393267:JZJ393267 KJC393267:KJF393267 KSY393267:KTB393267 LCU393267:LCX393267 LMQ393267:LMT393267 LWM393267:LWP393267 MGI393267:MGL393267 MQE393267:MQH393267 NAA393267:NAD393267 NJW393267:NJZ393267 NTS393267:NTV393267 ODO393267:ODR393267 ONK393267:ONN393267 OXG393267:OXJ393267 PHC393267:PHF393267 PQY393267:PRB393267 QAU393267:QAX393267 QKQ393267:QKT393267 QUM393267:QUP393267 REI393267:REL393267 ROE393267:ROH393267 RYA393267:RYD393267 SHW393267:SHZ393267 SRS393267:SRV393267 TBO393267:TBR393267 TLK393267:TLN393267 TVG393267:TVJ393267 UFC393267:UFF393267 UOY393267:UPB393267 UYU393267:UYX393267 VIQ393267:VIT393267 VSM393267:VSP393267 WCI393267:WCL393267 WME393267:WMH393267 WWA393267:WWD393267 JO458803:JR458803 TK458803:TN458803 ADG458803:ADJ458803 ANC458803:ANF458803 AWY458803:AXB458803 BGU458803:BGX458803 BQQ458803:BQT458803 CAM458803:CAP458803 CKI458803:CKL458803 CUE458803:CUH458803 DEA458803:DED458803 DNW458803:DNZ458803 DXS458803:DXV458803 EHO458803:EHR458803 ERK458803:ERN458803 FBG458803:FBJ458803 FLC458803:FLF458803 FUY458803:FVB458803 GEU458803:GEX458803 GOQ458803:GOT458803 GYM458803:GYP458803 HII458803:HIL458803 HSE458803:HSH458803 ICA458803:ICD458803 ILW458803:ILZ458803 IVS458803:IVV458803 JFO458803:JFR458803 JPK458803:JPN458803 JZG458803:JZJ458803 KJC458803:KJF458803 KSY458803:KTB458803 LCU458803:LCX458803 LMQ458803:LMT458803 LWM458803:LWP458803 MGI458803:MGL458803 MQE458803:MQH458803 NAA458803:NAD458803 NJW458803:NJZ458803 NTS458803:NTV458803 ODO458803:ODR458803 ONK458803:ONN458803 OXG458803:OXJ458803 PHC458803:PHF458803 PQY458803:PRB458803 QAU458803:QAX458803 QKQ458803:QKT458803 QUM458803:QUP458803 REI458803:REL458803 ROE458803:ROH458803 RYA458803:RYD458803 SHW458803:SHZ458803 SRS458803:SRV458803 TBO458803:TBR458803 TLK458803:TLN458803 TVG458803:TVJ458803 UFC458803:UFF458803 UOY458803:UPB458803 UYU458803:UYX458803 VIQ458803:VIT458803 VSM458803:VSP458803 WCI458803:WCL458803 WME458803:WMH458803 WWA458803:WWD458803 JO524339:JR524339 TK524339:TN524339 ADG524339:ADJ524339 ANC524339:ANF524339 AWY524339:AXB524339 BGU524339:BGX524339 BQQ524339:BQT524339 CAM524339:CAP524339 CKI524339:CKL524339 CUE524339:CUH524339 DEA524339:DED524339 DNW524339:DNZ524339 DXS524339:DXV524339 EHO524339:EHR524339 ERK524339:ERN524339 FBG524339:FBJ524339 FLC524339:FLF524339 FUY524339:FVB524339 GEU524339:GEX524339 GOQ524339:GOT524339 GYM524339:GYP524339 HII524339:HIL524339 HSE524339:HSH524339 ICA524339:ICD524339 ILW524339:ILZ524339 IVS524339:IVV524339 JFO524339:JFR524339 JPK524339:JPN524339 JZG524339:JZJ524339 KJC524339:KJF524339 KSY524339:KTB524339 LCU524339:LCX524339 LMQ524339:LMT524339 LWM524339:LWP524339 MGI524339:MGL524339 MQE524339:MQH524339 NAA524339:NAD524339 NJW524339:NJZ524339 NTS524339:NTV524339 ODO524339:ODR524339 ONK524339:ONN524339 OXG524339:OXJ524339 PHC524339:PHF524339 PQY524339:PRB524339 QAU524339:QAX524339 QKQ524339:QKT524339 QUM524339:QUP524339 REI524339:REL524339 ROE524339:ROH524339 RYA524339:RYD524339 SHW524339:SHZ524339 SRS524339:SRV524339 TBO524339:TBR524339 TLK524339:TLN524339 TVG524339:TVJ524339 UFC524339:UFF524339 UOY524339:UPB524339 UYU524339:UYX524339 VIQ524339:VIT524339 VSM524339:VSP524339 WCI524339:WCL524339 WME524339:WMH524339 WWA524339:WWD524339 JO589875:JR589875 TK589875:TN589875 ADG589875:ADJ589875 ANC589875:ANF589875 AWY589875:AXB589875 BGU589875:BGX589875 BQQ589875:BQT589875 CAM589875:CAP589875 CKI589875:CKL589875 CUE589875:CUH589875 DEA589875:DED589875 DNW589875:DNZ589875 DXS589875:DXV589875 EHO589875:EHR589875 ERK589875:ERN589875 FBG589875:FBJ589875 FLC589875:FLF589875 FUY589875:FVB589875 GEU589875:GEX589875 GOQ589875:GOT589875 GYM589875:GYP589875 HII589875:HIL589875 HSE589875:HSH589875 ICA589875:ICD589875 ILW589875:ILZ589875 IVS589875:IVV589875 JFO589875:JFR589875 JPK589875:JPN589875 JZG589875:JZJ589875 KJC589875:KJF589875 KSY589875:KTB589875 LCU589875:LCX589875 LMQ589875:LMT589875 LWM589875:LWP589875 MGI589875:MGL589875 MQE589875:MQH589875 NAA589875:NAD589875 NJW589875:NJZ589875 NTS589875:NTV589875 ODO589875:ODR589875 ONK589875:ONN589875 OXG589875:OXJ589875 PHC589875:PHF589875 PQY589875:PRB589875 QAU589875:QAX589875 QKQ589875:QKT589875 QUM589875:QUP589875 REI589875:REL589875 ROE589875:ROH589875 RYA589875:RYD589875 SHW589875:SHZ589875 SRS589875:SRV589875 TBO589875:TBR589875 TLK589875:TLN589875 TVG589875:TVJ589875 UFC589875:UFF589875 UOY589875:UPB589875 UYU589875:UYX589875 VIQ589875:VIT589875 VSM589875:VSP589875 WCI589875:WCL589875 WME589875:WMH589875 WWA589875:WWD589875 JO655411:JR655411 TK655411:TN655411 ADG655411:ADJ655411 ANC655411:ANF655411 AWY655411:AXB655411 BGU655411:BGX655411 BQQ655411:BQT655411 CAM655411:CAP655411 CKI655411:CKL655411 CUE655411:CUH655411 DEA655411:DED655411 DNW655411:DNZ655411 DXS655411:DXV655411 EHO655411:EHR655411 ERK655411:ERN655411 FBG655411:FBJ655411 FLC655411:FLF655411 FUY655411:FVB655411 GEU655411:GEX655411 GOQ655411:GOT655411 GYM655411:GYP655411 HII655411:HIL655411 HSE655411:HSH655411 ICA655411:ICD655411 ILW655411:ILZ655411 IVS655411:IVV655411 JFO655411:JFR655411 JPK655411:JPN655411 JZG655411:JZJ655411 KJC655411:KJF655411 KSY655411:KTB655411 LCU655411:LCX655411 LMQ655411:LMT655411 LWM655411:LWP655411 MGI655411:MGL655411 MQE655411:MQH655411 NAA655411:NAD655411 NJW655411:NJZ655411 NTS655411:NTV655411 ODO655411:ODR655411 ONK655411:ONN655411 OXG655411:OXJ655411 PHC655411:PHF655411 PQY655411:PRB655411 QAU655411:QAX655411 QKQ655411:QKT655411 QUM655411:QUP655411 REI655411:REL655411 ROE655411:ROH655411 RYA655411:RYD655411 SHW655411:SHZ655411 SRS655411:SRV655411 TBO655411:TBR655411 TLK655411:TLN655411 TVG655411:TVJ655411 UFC655411:UFF655411 UOY655411:UPB655411 UYU655411:UYX655411 VIQ655411:VIT655411 VSM655411:VSP655411 WCI655411:WCL655411 WME655411:WMH655411 WWA655411:WWD655411 JO720947:JR720947 TK720947:TN720947 ADG720947:ADJ720947 ANC720947:ANF720947 AWY720947:AXB720947 BGU720947:BGX720947 BQQ720947:BQT720947 CAM720947:CAP720947 CKI720947:CKL720947 CUE720947:CUH720947 DEA720947:DED720947 DNW720947:DNZ720947 DXS720947:DXV720947 EHO720947:EHR720947 ERK720947:ERN720947 FBG720947:FBJ720947 FLC720947:FLF720947 FUY720947:FVB720947 GEU720947:GEX720947 GOQ720947:GOT720947 GYM720947:GYP720947 HII720947:HIL720947 HSE720947:HSH720947 ICA720947:ICD720947 ILW720947:ILZ720947 IVS720947:IVV720947 JFO720947:JFR720947 JPK720947:JPN720947 JZG720947:JZJ720947 KJC720947:KJF720947 KSY720947:KTB720947 LCU720947:LCX720947 LMQ720947:LMT720947 LWM720947:LWP720947 MGI720947:MGL720947 MQE720947:MQH720947 NAA720947:NAD720947 NJW720947:NJZ720947 NTS720947:NTV720947 ODO720947:ODR720947 ONK720947:ONN720947 OXG720947:OXJ720947 PHC720947:PHF720947 PQY720947:PRB720947 QAU720947:QAX720947 QKQ720947:QKT720947 QUM720947:QUP720947 REI720947:REL720947 ROE720947:ROH720947 RYA720947:RYD720947 SHW720947:SHZ720947 SRS720947:SRV720947 TBO720947:TBR720947 TLK720947:TLN720947 TVG720947:TVJ720947 UFC720947:UFF720947 UOY720947:UPB720947 UYU720947:UYX720947 VIQ720947:VIT720947 VSM720947:VSP720947 WCI720947:WCL720947 WME720947:WMH720947 WWA720947:WWD720947 JO786483:JR786483 TK786483:TN786483 ADG786483:ADJ786483 ANC786483:ANF786483 AWY786483:AXB786483 BGU786483:BGX786483 BQQ786483:BQT786483 CAM786483:CAP786483 CKI786483:CKL786483 CUE786483:CUH786483 DEA786483:DED786483 DNW786483:DNZ786483 DXS786483:DXV786483 EHO786483:EHR786483 ERK786483:ERN786483 FBG786483:FBJ786483 FLC786483:FLF786483 FUY786483:FVB786483 GEU786483:GEX786483 GOQ786483:GOT786483 GYM786483:GYP786483 HII786483:HIL786483 HSE786483:HSH786483 ICA786483:ICD786483 ILW786483:ILZ786483 IVS786483:IVV786483 JFO786483:JFR786483 JPK786483:JPN786483 JZG786483:JZJ786483 KJC786483:KJF786483 KSY786483:KTB786483 LCU786483:LCX786483 LMQ786483:LMT786483 LWM786483:LWP786483 MGI786483:MGL786483 MQE786483:MQH786483 NAA786483:NAD786483 NJW786483:NJZ786483 NTS786483:NTV786483 ODO786483:ODR786483 ONK786483:ONN786483 OXG786483:OXJ786483 PHC786483:PHF786483 PQY786483:PRB786483 QAU786483:QAX786483 QKQ786483:QKT786483 QUM786483:QUP786483 REI786483:REL786483 ROE786483:ROH786483 RYA786483:RYD786483 SHW786483:SHZ786483 SRS786483:SRV786483 TBO786483:TBR786483 TLK786483:TLN786483 TVG786483:TVJ786483 UFC786483:UFF786483 UOY786483:UPB786483 UYU786483:UYX786483 VIQ786483:VIT786483 VSM786483:VSP786483 WCI786483:WCL786483 WME786483:WMH786483 WWA786483:WWD786483 JO852019:JR852019 TK852019:TN852019 ADG852019:ADJ852019 ANC852019:ANF852019 AWY852019:AXB852019 BGU852019:BGX852019 BQQ852019:BQT852019 CAM852019:CAP852019 CKI852019:CKL852019 CUE852019:CUH852019 DEA852019:DED852019 DNW852019:DNZ852019 DXS852019:DXV852019 EHO852019:EHR852019 ERK852019:ERN852019 FBG852019:FBJ852019 FLC852019:FLF852019 FUY852019:FVB852019 GEU852019:GEX852019 GOQ852019:GOT852019 GYM852019:GYP852019 HII852019:HIL852019 HSE852019:HSH852019 ICA852019:ICD852019 ILW852019:ILZ852019 IVS852019:IVV852019 JFO852019:JFR852019 JPK852019:JPN852019 JZG852019:JZJ852019 KJC852019:KJF852019 KSY852019:KTB852019 LCU852019:LCX852019 LMQ852019:LMT852019 LWM852019:LWP852019 MGI852019:MGL852019 MQE852019:MQH852019 NAA852019:NAD852019 NJW852019:NJZ852019 NTS852019:NTV852019 ODO852019:ODR852019 ONK852019:ONN852019 OXG852019:OXJ852019 PHC852019:PHF852019 PQY852019:PRB852019 QAU852019:QAX852019 QKQ852019:QKT852019 QUM852019:QUP852019 REI852019:REL852019 ROE852019:ROH852019 RYA852019:RYD852019 SHW852019:SHZ852019 SRS852019:SRV852019 TBO852019:TBR852019 TLK852019:TLN852019 TVG852019:TVJ852019 UFC852019:UFF852019 UOY852019:UPB852019 UYU852019:UYX852019 VIQ852019:VIT852019 VSM852019:VSP852019 WCI852019:WCL852019 WME852019:WMH852019 WWA852019:WWD852019 JO917555:JR917555 TK917555:TN917555 ADG917555:ADJ917555 ANC917555:ANF917555 AWY917555:AXB917555 BGU917555:BGX917555 BQQ917555:BQT917555 CAM917555:CAP917555 CKI917555:CKL917555 CUE917555:CUH917555 DEA917555:DED917555 DNW917555:DNZ917555 DXS917555:DXV917555 EHO917555:EHR917555 ERK917555:ERN917555 FBG917555:FBJ917555 FLC917555:FLF917555 FUY917555:FVB917555 GEU917555:GEX917555 GOQ917555:GOT917555 GYM917555:GYP917555 HII917555:HIL917555 HSE917555:HSH917555 ICA917555:ICD917555 ILW917555:ILZ917555 IVS917555:IVV917555 JFO917555:JFR917555 JPK917555:JPN917555 JZG917555:JZJ917555 KJC917555:KJF917555 KSY917555:KTB917555 LCU917555:LCX917555 LMQ917555:LMT917555 LWM917555:LWP917555 MGI917555:MGL917555 MQE917555:MQH917555 NAA917555:NAD917555 NJW917555:NJZ917555 NTS917555:NTV917555 ODO917555:ODR917555 ONK917555:ONN917555 OXG917555:OXJ917555 PHC917555:PHF917555 PQY917555:PRB917555 QAU917555:QAX917555 QKQ917555:QKT917555 QUM917555:QUP917555 REI917555:REL917555 ROE917555:ROH917555 RYA917555:RYD917555 SHW917555:SHZ917555 SRS917555:SRV917555 TBO917555:TBR917555 TLK917555:TLN917555 TVG917555:TVJ917555 UFC917555:UFF917555 UOY917555:UPB917555 UYU917555:UYX917555 VIQ917555:VIT917555 VSM917555:VSP917555 WCI917555:WCL917555 WME917555:WMH917555 WWA917555:WWD917555 WME983091:WMH983091 JO983091:JR983091 TK983091:TN983091 ADG983091:ADJ983091 ANC983091:ANF983091 AWY983091:AXB983091 BGU983091:BGX983091 BQQ983091:BQT983091 CAM983091:CAP983091 CKI983091:CKL983091 CUE983091:CUH983091 DEA983091:DED983091 DNW983091:DNZ983091 DXS983091:DXV983091 EHO983091:EHR983091 ERK983091:ERN983091 FBG983091:FBJ983091 FLC983091:FLF983091 FUY983091:FVB983091 GEU983091:GEX983091 GOQ983091:GOT983091 GYM983091:GYP983091 HII983091:HIL983091 HSE983091:HSH983091 ICA983091:ICD983091 ILW983091:ILZ983091 IVS983091:IVV983091 JFO983091:JFR983091 JPK983091:JPN983091 JZG983091:JZJ983091 KJC983091:KJF983091 KSY983091:KTB983091 LCU983091:LCX983091 LMQ983091:LMT983091 LWM983091:LWP983091 MGI983091:MGL983091 MQE983091:MQH983091 NAA983091:NAD983091 NJW983091:NJZ983091 NTS983091:NTV983091 ODO983091:ODR983091 ONK983091:ONN983091 OXG983091:OXJ983091 PHC983091:PHF983091 PQY983091:PRB983091 QAU983091:QAX983091 QKQ983091:QKT983091 QUM983091:QUP983091 REI983091:REL983091 ROE983091:ROH983091 RYA983091:RYD983091 SHW983091:SHZ983091 SRS983091:SRV983091 TBO983091:TBR983091 TLK983091:TLN983091 TVG983091:TVJ983091 UFC983091:UFF983091 UOY983091:UPB983091 UYU983091:UYX983091 VIQ983091:VIT983091 VSM983091:VSP983091 WCI983091:WCL983091 J983091:O983091 J917555:O917555 J852019:O852019 J786483:O786483 J720947:O720947 J655411:O655411 J589875:O589875 J524339:O524339 J458803:O458803 J393267:O393267 J327731:O327731 J262195:O262195 J196659:O196659 J131123:O131123 J65587:O65587">
      <formula1>$AO$12:$AO$12</formula1>
    </dataValidation>
    <dataValidation type="list" allowBlank="1" showInputMessage="1" showErrorMessage="1" sqref="T2">
      <formula1>"01.,02.,03.,04.,05.,06.,07.,08.,09.,10.,11.,12.,13.,14.,15.,16.,17.,18.,19.,20.,21.,22.,23.,24.,25.,26.,27.,28.,29.,30.,31.,32.,33.,34.,35.,36.,37.,38.,39.,40."</formula1>
    </dataValidation>
    <dataValidation type="list" allowBlank="1" showInputMessage="1" showErrorMessage="1" sqref="JW10:JY10 TS10:TU10 ADO10:ADQ10 ANK10:ANM10 AXG10:AXI10 BHC10:BHE10 BQY10:BRA10 CAU10:CAW10 CKQ10:CKS10 CUM10:CUO10 DEI10:DEK10 DOE10:DOG10 DYA10:DYC10 EHW10:EHY10 ERS10:ERU10 FBO10:FBQ10 FLK10:FLM10 FVG10:FVI10 GFC10:GFE10 GOY10:GPA10 GYU10:GYW10 HIQ10:HIS10 HSM10:HSO10 ICI10:ICK10 IME10:IMG10 IWA10:IWC10 JFW10:JFY10 JPS10:JPU10 JZO10:JZQ10 KJK10:KJM10 KTG10:KTI10 LDC10:LDE10 LMY10:LNA10 LWU10:LWW10 MGQ10:MGS10 MQM10:MQO10 NAI10:NAK10 NKE10:NKG10 NUA10:NUC10 ODW10:ODY10 ONS10:ONU10 OXO10:OXQ10 PHK10:PHM10 PRG10:PRI10 QBC10:QBE10 QKY10:QLA10 QUU10:QUW10 REQ10:RES10 ROM10:ROO10 RYI10:RYK10 SIE10:SIG10 SSA10:SSC10 TBW10:TBY10 TLS10:TLU10 TVO10:TVQ10 UFK10:UFM10 UPG10:UPI10 UZC10:UZE10 VIY10:VJA10 VSU10:VSW10 WCQ10:WCS10 WMM10:WMO10 WWI10:WWK10">
      <formula1>$AN$8:$AN$13</formula1>
    </dataValidation>
    <dataValidation type="list" allowBlank="1" showInputMessage="1" sqref="J11:AB11">
      <formula1>"小規模給食施設、ボランティア給食における食事の提供開始届,食品営業許可証,　　　　　　　,"</formula1>
    </dataValidation>
    <dataValidation type="list" allowBlank="1" showInputMessage="1" showErrorMessage="1" sqref="J10:AB10">
      <formula1>"届出,許可,その他,‐（子ども食堂は開催しない）"</formula1>
    </dataValidation>
    <dataValidation type="list" allowBlank="1" showInputMessage="1" sqref="F55:J58">
      <formula1>"ホームページ,LINE,インスタグラム,　　　　　　　　　,"</formula1>
    </dataValidation>
    <dataValidation type="list" allowBlank="1" showInputMessage="1" showErrorMessage="1" sqref="F54">
      <formula1>"初回のみ必要,毎回必要,不要"</formula1>
    </dataValidation>
    <dataValidation type="list" allowBlank="1" showInputMessage="1" showErrorMessage="1" sqref="B63:F64 B74:F75">
      <formula1>"有,無"</formula1>
    </dataValidation>
  </dataValidations>
  <pageMargins left="0.6692913385826772" right="0.39370078740157483" top="0.39370078740157483" bottom="0.39370078740157483" header="0.27559055118110237" footer="0.31496062992125984"/>
  <pageSetup paperSize="9" scale="80" fitToHeight="0" orientation="portrait" r:id="rId1"/>
  <rowBreaks count="2" manualBreakCount="2">
    <brk id="49" max="28" man="1"/>
    <brk id="89"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8"/>
  <sheetViews>
    <sheetView view="pageBreakPreview" zoomScaleNormal="100" zoomScaleSheetLayoutView="100" workbookViewId="0">
      <selection activeCell="I11" sqref="I11"/>
    </sheetView>
  </sheetViews>
  <sheetFormatPr defaultRowHeight="13.5"/>
  <cols>
    <col min="1" max="1" width="3" style="77" customWidth="1"/>
    <col min="2" max="2" width="4" style="77" customWidth="1"/>
    <col min="3" max="3" width="15" style="77" customWidth="1"/>
    <col min="4" max="4" width="46.5" style="77" customWidth="1"/>
    <col min="5" max="5" width="11.5" style="77" customWidth="1"/>
    <col min="6" max="6" width="10.375" style="77" customWidth="1"/>
    <col min="7" max="7" width="4.125" style="77" customWidth="1"/>
    <col min="8" max="8" width="15.125" style="77" customWidth="1"/>
    <col min="9" max="18" width="5.875" style="77" customWidth="1"/>
    <col min="19" max="16384" width="9" style="77"/>
  </cols>
  <sheetData>
    <row r="1" spans="2:18" ht="18" customHeight="1">
      <c r="B1" s="710" t="s">
        <v>411</v>
      </c>
      <c r="C1" s="710"/>
      <c r="D1" s="710"/>
      <c r="E1" s="710"/>
      <c r="F1" s="710"/>
      <c r="G1" s="76"/>
      <c r="H1" s="710"/>
      <c r="I1" s="103" t="s">
        <v>393</v>
      </c>
      <c r="J1" s="271"/>
      <c r="K1" s="271"/>
      <c r="L1" s="271"/>
      <c r="M1" s="271"/>
      <c r="N1" s="271"/>
      <c r="O1" s="271"/>
      <c r="P1" s="271"/>
      <c r="Q1" s="271"/>
      <c r="R1" s="271"/>
    </row>
    <row r="2" spans="2:18" ht="18" customHeight="1">
      <c r="B2" s="710" t="s">
        <v>270</v>
      </c>
      <c r="C2" s="710"/>
      <c r="D2" s="710"/>
      <c r="E2" s="710"/>
      <c r="F2" s="710"/>
      <c r="G2" s="710"/>
      <c r="H2" s="711"/>
      <c r="I2" s="103" t="s">
        <v>394</v>
      </c>
      <c r="J2" s="271"/>
      <c r="K2" s="271"/>
      <c r="L2" s="271"/>
      <c r="M2" s="271"/>
      <c r="N2" s="271"/>
      <c r="O2" s="271"/>
      <c r="P2" s="271"/>
      <c r="Q2" s="271"/>
      <c r="R2" s="271"/>
    </row>
    <row r="3" spans="2:18" ht="18" customHeight="1">
      <c r="B3" s="1187" t="s">
        <v>407</v>
      </c>
      <c r="C3" s="1187"/>
      <c r="D3" s="279">
        <f>'第８号（要領第８条）事業報告書'!G7</f>
        <v>0</v>
      </c>
      <c r="E3" s="76"/>
      <c r="F3" s="76"/>
      <c r="G3" s="76"/>
      <c r="H3" s="40"/>
      <c r="I3" s="271"/>
      <c r="J3" s="271"/>
      <c r="K3" s="271"/>
      <c r="L3" s="271"/>
      <c r="M3" s="271"/>
      <c r="N3" s="271"/>
      <c r="O3" s="271"/>
      <c r="P3" s="271"/>
      <c r="Q3" s="271"/>
      <c r="R3" s="271"/>
    </row>
    <row r="4" spans="2:18" ht="18" customHeight="1" thickBot="1">
      <c r="B4" s="1188" t="s">
        <v>92</v>
      </c>
      <c r="C4" s="1189"/>
      <c r="D4" s="41"/>
      <c r="E4" s="76"/>
      <c r="F4" s="76"/>
      <c r="G4" s="76"/>
      <c r="H4" s="76"/>
      <c r="I4" s="271"/>
      <c r="J4" s="271"/>
      <c r="K4" s="271"/>
      <c r="L4" s="271"/>
      <c r="M4" s="271"/>
      <c r="N4" s="271"/>
      <c r="O4" s="271"/>
      <c r="P4" s="271"/>
      <c r="Q4" s="271"/>
      <c r="R4" s="271"/>
    </row>
    <row r="5" spans="2:18" s="43" customFormat="1" ht="21.75" customHeight="1">
      <c r="B5" s="712" t="s">
        <v>62</v>
      </c>
      <c r="C5" s="713"/>
      <c r="D5" s="714" t="s">
        <v>63</v>
      </c>
      <c r="E5" s="715"/>
      <c r="F5" s="715"/>
      <c r="G5" s="716"/>
      <c r="H5" s="42" t="s">
        <v>64</v>
      </c>
      <c r="I5" s="272"/>
      <c r="J5" s="272"/>
      <c r="K5" s="272"/>
      <c r="L5" s="272"/>
      <c r="M5" s="272"/>
      <c r="N5" s="272"/>
      <c r="O5" s="272"/>
      <c r="P5" s="272"/>
      <c r="Q5" s="272"/>
      <c r="R5" s="272"/>
    </row>
    <row r="6" spans="2:18" s="78" customFormat="1" ht="16.5" customHeight="1">
      <c r="B6" s="117" t="s">
        <v>65</v>
      </c>
      <c r="C6" s="118"/>
      <c r="D6" s="1011"/>
      <c r="E6" s="1012"/>
      <c r="F6" s="1012"/>
      <c r="G6" s="1013"/>
      <c r="H6" s="260"/>
      <c r="I6" s="102"/>
      <c r="J6" s="102"/>
      <c r="K6" s="102"/>
      <c r="L6" s="102"/>
      <c r="M6" s="102"/>
      <c r="N6" s="102"/>
      <c r="O6" s="102"/>
      <c r="P6" s="102"/>
      <c r="Q6" s="102"/>
      <c r="R6" s="102"/>
    </row>
    <row r="7" spans="2:18" s="78" customFormat="1" ht="16.5" customHeight="1">
      <c r="B7" s="119" t="s">
        <v>281</v>
      </c>
      <c r="C7" s="120"/>
      <c r="D7" s="1014"/>
      <c r="E7" s="1015"/>
      <c r="F7" s="1015"/>
      <c r="G7" s="1016"/>
      <c r="H7" s="261"/>
      <c r="I7" s="102"/>
      <c r="J7" s="102"/>
      <c r="K7" s="102"/>
      <c r="L7" s="102"/>
      <c r="M7" s="102"/>
      <c r="N7" s="102"/>
      <c r="O7" s="102"/>
      <c r="P7" s="102"/>
      <c r="Q7" s="102"/>
      <c r="R7" s="102"/>
    </row>
    <row r="8" spans="2:18" s="78" customFormat="1" ht="16.5" customHeight="1">
      <c r="B8" s="112" t="s">
        <v>282</v>
      </c>
      <c r="C8" s="113"/>
      <c r="D8" s="1192"/>
      <c r="E8" s="724"/>
      <c r="F8" s="724"/>
      <c r="G8" s="725"/>
      <c r="H8" s="262"/>
      <c r="I8" s="102"/>
      <c r="J8" s="102"/>
      <c r="K8" s="102"/>
      <c r="L8" s="102"/>
      <c r="M8" s="102"/>
      <c r="N8" s="102"/>
      <c r="O8" s="102"/>
      <c r="P8" s="102"/>
      <c r="Q8" s="102"/>
      <c r="R8" s="102"/>
    </row>
    <row r="9" spans="2:18" s="78" customFormat="1" ht="16.5" customHeight="1">
      <c r="B9" s="706" t="s">
        <v>283</v>
      </c>
      <c r="C9" s="707"/>
      <c r="D9" s="121"/>
      <c r="E9" s="1191" t="s">
        <v>279</v>
      </c>
      <c r="F9" s="1007"/>
      <c r="G9" s="1008"/>
      <c r="H9" s="265"/>
      <c r="I9" s="102"/>
      <c r="J9" s="102"/>
      <c r="K9" s="102"/>
      <c r="L9" s="102"/>
      <c r="M9" s="102"/>
      <c r="N9" s="102"/>
      <c r="O9" s="102"/>
      <c r="P9" s="102"/>
      <c r="Q9" s="102"/>
      <c r="R9" s="102"/>
    </row>
    <row r="10" spans="2:18" s="78" customFormat="1" ht="16.5" customHeight="1">
      <c r="B10" s="708"/>
      <c r="C10" s="709"/>
      <c r="D10" s="122"/>
      <c r="E10" s="718"/>
      <c r="F10" s="1009"/>
      <c r="G10" s="1010"/>
      <c r="H10" s="262"/>
      <c r="I10" s="102"/>
      <c r="J10" s="102"/>
      <c r="K10" s="102"/>
      <c r="L10" s="102"/>
      <c r="M10" s="102"/>
      <c r="N10" s="102"/>
      <c r="O10" s="102"/>
      <c r="P10" s="102"/>
      <c r="Q10" s="102"/>
      <c r="R10" s="102"/>
    </row>
    <row r="11" spans="2:18" s="78" customFormat="1" ht="16.5" customHeight="1">
      <c r="B11" s="753" t="s">
        <v>280</v>
      </c>
      <c r="C11" s="754"/>
      <c r="D11" s="114" t="s">
        <v>66</v>
      </c>
      <c r="E11" s="115"/>
      <c r="F11" s="115"/>
      <c r="G11" s="116"/>
      <c r="H11" s="301">
        <f>MIN(IF(D4="子ども食堂（月1）",540000,
IF(D4="子ども食堂（月2）",960000,
IF(D4="子ども食堂（月3）",1380000,
IF(D4="子ども食堂（週1）",1800000,
IF(D4="学習支援（月1）",300000,
IF(D4="学習支援（月2）",400000,
IF(D4="学習支援（月3）",500000,
IF(D4="学習支援（週1）",600000,
IF(D4="就労支援（月1）",300000,
IF(D4="就労支援（月2）",400000,
IF(D4="就労支援（月3）",500000,
IF(D4="就労支援（週1）",600000,
IF(D4="その他支援（月1）",100000,
IF(D4="その他支援（月2）",130000,
IF(D4="その他支援（月3）",160000,
IF(D4="その他支援（週1）",200000,
IF(D4="長期休暇対応強化",720000,
IF(D4="体験活動",300000,
IF(D4="イベント",600000,
IF(D4="立上げ（子ども食堂）",500000,
IF(D4="立上げ（学習・就労）",200000,
IF(D4="設備整備",300000,
IF(D4="子ども食堂マップ",300000,0)
)))))))))))))))))))))),
   FLOOR(
     IF(
       OR(
         AND(ISNUMBER(H9),NOT(ISNUMBER(F9))),
         AND(ISNUMBER(H10),NOT(ISNUMBER(F10)))
       ),
       "入力不足箇所あり",
       (
         H53-H6-H7-H8
         -IF(AND(ISNUMBER(F9),ISNUMBER(H9),H9&lt;&gt;0),H9/F9,0)
         -IF(AND(ISNUMBER(F10),ISNUMBER(H10),H10&lt;&gt;0),H10/F10,0)
       )*(2/3)
     ),
   1000),FLOOR(H46*(2/3),1000),
   '第１号（要領第３条）事業収支計画書'!H11
 )</f>
        <v>0</v>
      </c>
      <c r="I11" s="102"/>
      <c r="J11" s="102"/>
      <c r="K11" s="102"/>
      <c r="L11" s="102"/>
      <c r="M11" s="102"/>
      <c r="N11" s="102"/>
      <c r="O11" s="102"/>
      <c r="P11" s="102"/>
      <c r="Q11" s="102"/>
      <c r="R11" s="102"/>
    </row>
    <row r="12" spans="2:18" s="78" customFormat="1" ht="16.5" customHeight="1">
      <c r="B12" s="755" t="s">
        <v>67</v>
      </c>
      <c r="C12" s="756"/>
      <c r="D12" s="45"/>
      <c r="E12" s="46"/>
      <c r="F12" s="46"/>
      <c r="G12" s="47"/>
      <c r="H12" s="264">
        <f>H53-H6-H7-H8-H9-H10-H11</f>
        <v>0</v>
      </c>
      <c r="I12" s="102"/>
      <c r="J12" s="102"/>
      <c r="K12" s="102"/>
      <c r="L12" s="102"/>
      <c r="M12" s="102"/>
      <c r="N12" s="102"/>
      <c r="O12" s="102"/>
      <c r="P12" s="102"/>
      <c r="Q12" s="102"/>
      <c r="R12" s="102"/>
    </row>
    <row r="13" spans="2:18" s="78" customFormat="1" ht="27" customHeight="1" thickBot="1">
      <c r="B13" s="726" t="s">
        <v>68</v>
      </c>
      <c r="C13" s="727"/>
      <c r="D13" s="727"/>
      <c r="E13" s="727"/>
      <c r="F13" s="727"/>
      <c r="G13" s="728"/>
      <c r="H13" s="232">
        <f>SUM(H6:H12)</f>
        <v>0</v>
      </c>
      <c r="I13" s="102"/>
      <c r="J13" s="102"/>
      <c r="K13" s="102"/>
      <c r="L13" s="102"/>
      <c r="M13" s="102"/>
      <c r="N13" s="102"/>
      <c r="O13" s="102"/>
      <c r="P13" s="102"/>
      <c r="Q13" s="102"/>
      <c r="R13" s="102"/>
    </row>
    <row r="14" spans="2:18" s="43" customFormat="1" ht="21.75" customHeight="1">
      <c r="B14" s="712" t="s">
        <v>69</v>
      </c>
      <c r="C14" s="713"/>
      <c r="D14" s="1173" t="s">
        <v>295</v>
      </c>
      <c r="E14" s="1174"/>
      <c r="F14" s="1174"/>
      <c r="G14" s="1175"/>
      <c r="H14" s="42" t="s">
        <v>64</v>
      </c>
      <c r="I14" s="272"/>
      <c r="J14" s="272"/>
      <c r="K14" s="272"/>
      <c r="L14" s="272"/>
      <c r="M14" s="272"/>
      <c r="N14" s="272"/>
      <c r="O14" s="272"/>
      <c r="P14" s="272"/>
      <c r="Q14" s="272"/>
      <c r="R14" s="272"/>
    </row>
    <row r="15" spans="2:18" ht="19.5" customHeight="1">
      <c r="B15" s="731" t="s">
        <v>72</v>
      </c>
      <c r="C15" s="1176" t="s">
        <v>73</v>
      </c>
      <c r="D15" s="1180"/>
      <c r="E15" s="1181"/>
      <c r="F15" s="1181"/>
      <c r="G15" s="1182"/>
      <c r="H15" s="1170">
        <f>'第８号（要領第８条）報告書・決算書別紙１'!B6</f>
        <v>0</v>
      </c>
      <c r="I15" s="271"/>
      <c r="J15" s="271"/>
      <c r="K15" s="271"/>
      <c r="L15" s="271"/>
      <c r="M15" s="271"/>
      <c r="N15" s="271"/>
      <c r="O15" s="271"/>
      <c r="P15" s="271"/>
      <c r="Q15" s="271"/>
      <c r="R15" s="271"/>
    </row>
    <row r="16" spans="2:18" ht="19.5" customHeight="1">
      <c r="B16" s="732"/>
      <c r="C16" s="1177"/>
      <c r="D16" s="1193"/>
      <c r="E16" s="1194"/>
      <c r="F16" s="1194"/>
      <c r="G16" s="1195"/>
      <c r="H16" s="1171"/>
      <c r="I16" s="271"/>
      <c r="J16" s="271"/>
      <c r="K16" s="271"/>
      <c r="L16" s="271"/>
      <c r="M16" s="271"/>
      <c r="N16" s="271"/>
      <c r="O16" s="271"/>
      <c r="P16" s="271"/>
      <c r="Q16" s="271"/>
      <c r="R16" s="271"/>
    </row>
    <row r="17" spans="2:18" ht="19.5" customHeight="1">
      <c r="B17" s="732"/>
      <c r="C17" s="1177"/>
      <c r="D17" s="1193"/>
      <c r="E17" s="1194"/>
      <c r="F17" s="1194"/>
      <c r="G17" s="1195"/>
      <c r="H17" s="1171"/>
      <c r="I17" s="271"/>
      <c r="J17" s="271"/>
      <c r="K17" s="271"/>
      <c r="L17" s="271"/>
      <c r="M17" s="271"/>
      <c r="N17" s="271"/>
      <c r="O17" s="271"/>
      <c r="P17" s="271"/>
      <c r="Q17" s="271"/>
      <c r="R17" s="271"/>
    </row>
    <row r="18" spans="2:18" ht="19.5" customHeight="1">
      <c r="B18" s="732"/>
      <c r="C18" s="1177"/>
      <c r="D18" s="1193"/>
      <c r="E18" s="1194"/>
      <c r="F18" s="1194"/>
      <c r="G18" s="1195"/>
      <c r="H18" s="1171"/>
      <c r="I18" s="271"/>
      <c r="J18" s="271"/>
      <c r="K18" s="271"/>
      <c r="L18" s="271"/>
      <c r="M18" s="271"/>
      <c r="N18" s="271"/>
      <c r="O18" s="271"/>
      <c r="P18" s="271"/>
      <c r="Q18" s="271"/>
      <c r="R18" s="271"/>
    </row>
    <row r="19" spans="2:18" ht="19.5" customHeight="1">
      <c r="B19" s="732"/>
      <c r="C19" s="1177"/>
      <c r="D19" s="1183"/>
      <c r="E19" s="1184"/>
      <c r="F19" s="1184"/>
      <c r="G19" s="1185"/>
      <c r="H19" s="1172"/>
      <c r="I19" s="271"/>
      <c r="J19" s="271"/>
      <c r="K19" s="271"/>
      <c r="L19" s="271"/>
      <c r="M19" s="271"/>
      <c r="N19" s="271"/>
      <c r="O19" s="271"/>
      <c r="P19" s="271"/>
      <c r="Q19" s="271"/>
      <c r="R19" s="271"/>
    </row>
    <row r="20" spans="2:18" ht="19.5" customHeight="1">
      <c r="B20" s="732"/>
      <c r="C20" s="735" t="s">
        <v>74</v>
      </c>
      <c r="D20" s="1180"/>
      <c r="E20" s="1181"/>
      <c r="F20" s="1181"/>
      <c r="G20" s="1182"/>
      <c r="H20" s="1166">
        <f>'第８号（要領第８条）報告書・決算書別紙１'!C6</f>
        <v>0</v>
      </c>
      <c r="I20" s="271"/>
      <c r="J20" s="271"/>
      <c r="K20" s="271"/>
      <c r="L20" s="271"/>
      <c r="M20" s="271"/>
      <c r="N20" s="271"/>
      <c r="O20" s="271"/>
      <c r="P20" s="271"/>
      <c r="Q20" s="271"/>
      <c r="R20" s="271"/>
    </row>
    <row r="21" spans="2:18" ht="19.5" customHeight="1">
      <c r="B21" s="732"/>
      <c r="C21" s="736"/>
      <c r="D21" s="1193"/>
      <c r="E21" s="1194"/>
      <c r="F21" s="1194"/>
      <c r="G21" s="1195"/>
      <c r="H21" s="1167"/>
      <c r="I21" s="271"/>
      <c r="J21" s="271"/>
      <c r="K21" s="271"/>
      <c r="L21" s="271"/>
      <c r="M21" s="271"/>
      <c r="N21" s="271"/>
      <c r="O21" s="271"/>
      <c r="P21" s="271"/>
      <c r="Q21" s="271"/>
      <c r="R21" s="271"/>
    </row>
    <row r="22" spans="2:18" ht="19.5" customHeight="1">
      <c r="B22" s="732"/>
      <c r="C22" s="736"/>
      <c r="D22" s="1193"/>
      <c r="E22" s="1194"/>
      <c r="F22" s="1194"/>
      <c r="G22" s="1195"/>
      <c r="H22" s="1167"/>
      <c r="I22" s="271"/>
      <c r="J22" s="271"/>
      <c r="K22" s="271"/>
      <c r="L22" s="271"/>
      <c r="M22" s="271"/>
      <c r="N22" s="271"/>
      <c r="O22" s="271"/>
      <c r="P22" s="271"/>
      <c r="Q22" s="271"/>
      <c r="R22" s="271"/>
    </row>
    <row r="23" spans="2:18" ht="19.5" customHeight="1">
      <c r="B23" s="732"/>
      <c r="C23" s="736"/>
      <c r="D23" s="1193"/>
      <c r="E23" s="1194"/>
      <c r="F23" s="1194"/>
      <c r="G23" s="1195"/>
      <c r="H23" s="1167"/>
      <c r="I23" s="271"/>
      <c r="J23" s="271"/>
      <c r="K23" s="271"/>
      <c r="L23" s="271"/>
      <c r="M23" s="271"/>
      <c r="N23" s="271"/>
      <c r="O23" s="271"/>
      <c r="P23" s="271"/>
      <c r="Q23" s="271"/>
      <c r="R23" s="271"/>
    </row>
    <row r="24" spans="2:18" ht="19.5" customHeight="1">
      <c r="B24" s="732"/>
      <c r="C24" s="736"/>
      <c r="D24" s="1193"/>
      <c r="E24" s="1194"/>
      <c r="F24" s="1194"/>
      <c r="G24" s="1195"/>
      <c r="H24" s="1167"/>
      <c r="I24" s="271"/>
      <c r="J24" s="271"/>
      <c r="K24" s="271"/>
      <c r="L24" s="271"/>
      <c r="M24" s="271"/>
      <c r="N24" s="271"/>
      <c r="O24" s="271"/>
      <c r="P24" s="271"/>
      <c r="Q24" s="271"/>
      <c r="R24" s="271"/>
    </row>
    <row r="25" spans="2:18" ht="19.5" customHeight="1">
      <c r="B25" s="732"/>
      <c r="C25" s="736"/>
      <c r="D25" s="1183"/>
      <c r="E25" s="1184"/>
      <c r="F25" s="1184"/>
      <c r="G25" s="1185"/>
      <c r="H25" s="1168"/>
      <c r="I25" s="271"/>
      <c r="J25" s="271"/>
      <c r="K25" s="271"/>
      <c r="L25" s="271"/>
      <c r="M25" s="271"/>
      <c r="N25" s="271"/>
      <c r="O25" s="271"/>
      <c r="P25" s="271"/>
      <c r="Q25" s="271"/>
      <c r="R25" s="271"/>
    </row>
    <row r="26" spans="2:18" ht="19.5" customHeight="1">
      <c r="B26" s="732"/>
      <c r="C26" s="738" t="s">
        <v>75</v>
      </c>
      <c r="D26" s="1180"/>
      <c r="E26" s="1181"/>
      <c r="F26" s="1181"/>
      <c r="G26" s="1182"/>
      <c r="H26" s="1166">
        <f>'第８号（要領第８条）報告書・決算書別紙１'!D6</f>
        <v>0</v>
      </c>
      <c r="I26" s="271"/>
      <c r="J26" s="271"/>
      <c r="K26" s="271"/>
      <c r="L26" s="271"/>
      <c r="M26" s="271"/>
      <c r="N26" s="271"/>
      <c r="O26" s="271"/>
      <c r="P26" s="271"/>
      <c r="Q26" s="271"/>
      <c r="R26" s="271"/>
    </row>
    <row r="27" spans="2:18" ht="19.5" customHeight="1">
      <c r="B27" s="732"/>
      <c r="C27" s="737"/>
      <c r="D27" s="1193"/>
      <c r="E27" s="1194"/>
      <c r="F27" s="1194"/>
      <c r="G27" s="1195"/>
      <c r="H27" s="1167"/>
      <c r="I27" s="271"/>
      <c r="J27" s="271"/>
      <c r="K27" s="271"/>
      <c r="L27" s="271"/>
      <c r="M27" s="271"/>
      <c r="N27" s="271"/>
      <c r="O27" s="271"/>
      <c r="P27" s="271"/>
      <c r="Q27" s="271"/>
      <c r="R27" s="271"/>
    </row>
    <row r="28" spans="2:18" ht="19.5" customHeight="1">
      <c r="B28" s="732"/>
      <c r="C28" s="737"/>
      <c r="D28" s="1193"/>
      <c r="E28" s="1194"/>
      <c r="F28" s="1194"/>
      <c r="G28" s="1195"/>
      <c r="H28" s="1167"/>
      <c r="I28" s="271"/>
      <c r="J28" s="271"/>
      <c r="K28" s="271"/>
      <c r="L28" s="271"/>
      <c r="M28" s="271"/>
      <c r="N28" s="271"/>
      <c r="O28" s="271"/>
      <c r="P28" s="271"/>
      <c r="Q28" s="271"/>
      <c r="R28" s="271"/>
    </row>
    <row r="29" spans="2:18" ht="19.5" customHeight="1">
      <c r="B29" s="732"/>
      <c r="C29" s="737"/>
      <c r="D29" s="1193"/>
      <c r="E29" s="1194"/>
      <c r="F29" s="1194"/>
      <c r="G29" s="1195"/>
      <c r="H29" s="1167"/>
      <c r="I29" s="271"/>
      <c r="J29" s="271"/>
      <c r="K29" s="271"/>
      <c r="L29" s="271"/>
      <c r="M29" s="271"/>
      <c r="N29" s="271"/>
      <c r="O29" s="271"/>
      <c r="P29" s="271"/>
      <c r="Q29" s="271"/>
      <c r="R29" s="271"/>
    </row>
    <row r="30" spans="2:18" ht="19.5" customHeight="1">
      <c r="B30" s="732"/>
      <c r="C30" s="737"/>
      <c r="D30" s="1183"/>
      <c r="E30" s="1184"/>
      <c r="F30" s="1184"/>
      <c r="G30" s="1185"/>
      <c r="H30" s="1168"/>
      <c r="I30" s="271"/>
      <c r="J30" s="271"/>
      <c r="K30" s="271"/>
      <c r="L30" s="271"/>
      <c r="M30" s="271"/>
      <c r="N30" s="271"/>
      <c r="O30" s="271"/>
      <c r="P30" s="271"/>
      <c r="Q30" s="271"/>
      <c r="R30" s="271"/>
    </row>
    <row r="31" spans="2:18" ht="19.5" customHeight="1">
      <c r="B31" s="732"/>
      <c r="C31" s="735" t="s">
        <v>76</v>
      </c>
      <c r="D31" s="1180"/>
      <c r="E31" s="1181"/>
      <c r="F31" s="1181"/>
      <c r="G31" s="1182"/>
      <c r="H31" s="1166">
        <f>'第８号（要領第８条）報告書・決算書別紙１'!E6</f>
        <v>0</v>
      </c>
      <c r="I31" s="271"/>
      <c r="J31" s="271"/>
      <c r="K31" s="271"/>
      <c r="L31" s="271"/>
      <c r="M31" s="271"/>
      <c r="N31" s="271"/>
      <c r="O31" s="271"/>
      <c r="P31" s="271"/>
      <c r="Q31" s="271"/>
      <c r="R31" s="271"/>
    </row>
    <row r="32" spans="2:18" ht="19.5" customHeight="1">
      <c r="B32" s="732"/>
      <c r="C32" s="736"/>
      <c r="D32" s="1193"/>
      <c r="E32" s="1194"/>
      <c r="F32" s="1194"/>
      <c r="G32" s="1195"/>
      <c r="H32" s="1167"/>
      <c r="I32" s="271"/>
      <c r="J32" s="271"/>
      <c r="K32" s="271"/>
      <c r="L32" s="271"/>
      <c r="M32" s="271"/>
      <c r="N32" s="271"/>
      <c r="O32" s="271"/>
      <c r="P32" s="271"/>
      <c r="Q32" s="271"/>
      <c r="R32" s="271"/>
    </row>
    <row r="33" spans="2:18" ht="19.5" customHeight="1">
      <c r="B33" s="732"/>
      <c r="C33" s="736"/>
      <c r="D33" s="1193"/>
      <c r="E33" s="1194"/>
      <c r="F33" s="1194"/>
      <c r="G33" s="1195"/>
      <c r="H33" s="1167"/>
      <c r="I33" s="271"/>
      <c r="J33" s="271"/>
      <c r="K33" s="271"/>
      <c r="L33" s="271"/>
      <c r="M33" s="271"/>
      <c r="N33" s="271"/>
      <c r="O33" s="271"/>
      <c r="P33" s="271"/>
      <c r="Q33" s="271"/>
      <c r="R33" s="271"/>
    </row>
    <row r="34" spans="2:18" ht="19.5" customHeight="1">
      <c r="B34" s="732"/>
      <c r="C34" s="736"/>
      <c r="D34" s="1193"/>
      <c r="E34" s="1194"/>
      <c r="F34" s="1194"/>
      <c r="G34" s="1195"/>
      <c r="H34" s="1167"/>
      <c r="I34" s="271"/>
      <c r="J34" s="271"/>
      <c r="K34" s="271"/>
      <c r="L34" s="271"/>
      <c r="M34" s="271"/>
      <c r="N34" s="271"/>
      <c r="O34" s="271"/>
      <c r="P34" s="271"/>
      <c r="Q34" s="271"/>
      <c r="R34" s="271"/>
    </row>
    <row r="35" spans="2:18" ht="19.5" customHeight="1">
      <c r="B35" s="732"/>
      <c r="C35" s="736"/>
      <c r="D35" s="1183"/>
      <c r="E35" s="1184"/>
      <c r="F35" s="1184"/>
      <c r="G35" s="1185"/>
      <c r="H35" s="1168"/>
      <c r="I35" s="271"/>
      <c r="J35" s="271"/>
      <c r="K35" s="271"/>
      <c r="L35" s="271"/>
      <c r="M35" s="271"/>
      <c r="N35" s="271"/>
      <c r="O35" s="271"/>
      <c r="P35" s="271"/>
      <c r="Q35" s="271"/>
      <c r="R35" s="271"/>
    </row>
    <row r="36" spans="2:18" ht="19.5" customHeight="1">
      <c r="B36" s="732"/>
      <c r="C36" s="738" t="s">
        <v>77</v>
      </c>
      <c r="D36" s="1180"/>
      <c r="E36" s="1181"/>
      <c r="F36" s="1181"/>
      <c r="G36" s="1182"/>
      <c r="H36" s="1166">
        <f>'第８号（要領第８条）報告書・決算書別紙１'!F6</f>
        <v>0</v>
      </c>
      <c r="I36" s="271"/>
      <c r="J36" s="271"/>
      <c r="K36" s="271"/>
      <c r="L36" s="271"/>
      <c r="M36" s="271"/>
      <c r="N36" s="271"/>
      <c r="O36" s="271"/>
      <c r="P36" s="271"/>
      <c r="Q36" s="271"/>
      <c r="R36" s="271"/>
    </row>
    <row r="37" spans="2:18" ht="19.5" customHeight="1">
      <c r="B37" s="732"/>
      <c r="C37" s="737"/>
      <c r="D37" s="1193"/>
      <c r="E37" s="1194"/>
      <c r="F37" s="1194"/>
      <c r="G37" s="1195"/>
      <c r="H37" s="1167"/>
      <c r="I37" s="271"/>
      <c r="J37" s="271"/>
      <c r="K37" s="271"/>
      <c r="L37" s="271"/>
      <c r="M37" s="271"/>
      <c r="N37" s="271"/>
      <c r="O37" s="271"/>
      <c r="P37" s="271"/>
      <c r="Q37" s="271"/>
      <c r="R37" s="271"/>
    </row>
    <row r="38" spans="2:18" ht="19.5" customHeight="1">
      <c r="B38" s="732"/>
      <c r="C38" s="737"/>
      <c r="D38" s="1193"/>
      <c r="E38" s="1194"/>
      <c r="F38" s="1194"/>
      <c r="G38" s="1195"/>
      <c r="H38" s="1167"/>
      <c r="I38" s="271"/>
      <c r="J38" s="271"/>
      <c r="K38" s="271"/>
      <c r="L38" s="271"/>
      <c r="M38" s="271"/>
      <c r="N38" s="271"/>
      <c r="O38" s="271"/>
      <c r="P38" s="271"/>
      <c r="Q38" s="271"/>
      <c r="R38" s="271"/>
    </row>
    <row r="39" spans="2:18" ht="19.5" customHeight="1">
      <c r="B39" s="732"/>
      <c r="C39" s="737"/>
      <c r="D39" s="1183"/>
      <c r="E39" s="1184"/>
      <c r="F39" s="1184"/>
      <c r="G39" s="1185"/>
      <c r="H39" s="1168"/>
      <c r="I39" s="271"/>
      <c r="J39" s="271"/>
      <c r="K39" s="271"/>
      <c r="L39" s="271"/>
      <c r="M39" s="271"/>
      <c r="N39" s="271"/>
      <c r="O39" s="271"/>
      <c r="P39" s="271"/>
      <c r="Q39" s="271"/>
      <c r="R39" s="271"/>
    </row>
    <row r="40" spans="2:18" ht="19.5" customHeight="1">
      <c r="B40" s="733"/>
      <c r="C40" s="1178" t="s">
        <v>78</v>
      </c>
      <c r="D40" s="1180"/>
      <c r="E40" s="1181"/>
      <c r="F40" s="1181"/>
      <c r="G40" s="1182"/>
      <c r="H40" s="1166">
        <f>'第８号（要領第８条）報告書・決算書別紙１'!G6</f>
        <v>0</v>
      </c>
      <c r="I40" s="271"/>
      <c r="J40" s="271"/>
      <c r="K40" s="271"/>
      <c r="L40" s="271"/>
      <c r="M40" s="271"/>
      <c r="N40" s="271"/>
      <c r="O40" s="271"/>
      <c r="P40" s="271"/>
      <c r="Q40" s="271"/>
      <c r="R40" s="271"/>
    </row>
    <row r="41" spans="2:18" ht="19.5" customHeight="1">
      <c r="B41" s="733"/>
      <c r="C41" s="916"/>
      <c r="D41" s="1193"/>
      <c r="E41" s="1194"/>
      <c r="F41" s="1194"/>
      <c r="G41" s="1195"/>
      <c r="H41" s="1167"/>
      <c r="I41" s="271"/>
      <c r="J41" s="271"/>
      <c r="K41" s="271"/>
      <c r="L41" s="271"/>
      <c r="M41" s="271"/>
      <c r="N41" s="271"/>
      <c r="O41" s="271"/>
      <c r="P41" s="271"/>
      <c r="Q41" s="271"/>
      <c r="R41" s="271"/>
    </row>
    <row r="42" spans="2:18" ht="19.5" customHeight="1">
      <c r="B42" s="733"/>
      <c r="C42" s="826"/>
      <c r="D42" s="1183"/>
      <c r="E42" s="1184"/>
      <c r="F42" s="1184"/>
      <c r="G42" s="1185"/>
      <c r="H42" s="1168"/>
      <c r="I42" s="271"/>
      <c r="J42" s="271"/>
      <c r="K42" s="271"/>
      <c r="L42" s="271"/>
      <c r="M42" s="271"/>
      <c r="N42" s="271"/>
      <c r="O42" s="271"/>
      <c r="P42" s="271"/>
      <c r="Q42" s="271"/>
      <c r="R42" s="271"/>
    </row>
    <row r="43" spans="2:18" ht="19.5" customHeight="1">
      <c r="B43" s="732"/>
      <c r="C43" s="738" t="s">
        <v>79</v>
      </c>
      <c r="D43" s="1180"/>
      <c r="E43" s="1181"/>
      <c r="F43" s="1181"/>
      <c r="G43" s="1182"/>
      <c r="H43" s="1166">
        <f>'第８号（要領第８条）報告書・決算書別紙１'!H6</f>
        <v>0</v>
      </c>
      <c r="I43" s="271"/>
      <c r="J43" s="271"/>
      <c r="K43" s="271"/>
      <c r="L43" s="271"/>
      <c r="M43" s="271"/>
      <c r="N43" s="271"/>
      <c r="O43" s="271"/>
      <c r="P43" s="271"/>
      <c r="Q43" s="271"/>
      <c r="R43" s="271"/>
    </row>
    <row r="44" spans="2:18" ht="19.5" customHeight="1">
      <c r="B44" s="732"/>
      <c r="C44" s="737"/>
      <c r="D44" s="1193"/>
      <c r="E44" s="1194"/>
      <c r="F44" s="1194"/>
      <c r="G44" s="1195"/>
      <c r="H44" s="1167"/>
      <c r="I44" s="271"/>
      <c r="J44" s="271"/>
      <c r="K44" s="271"/>
      <c r="L44" s="271"/>
      <c r="M44" s="271"/>
      <c r="N44" s="271"/>
      <c r="O44" s="271"/>
      <c r="P44" s="271"/>
      <c r="Q44" s="271"/>
      <c r="R44" s="271"/>
    </row>
    <row r="45" spans="2:18" ht="19.5" customHeight="1">
      <c r="B45" s="732"/>
      <c r="C45" s="743"/>
      <c r="D45" s="1183"/>
      <c r="E45" s="1184"/>
      <c r="F45" s="1184"/>
      <c r="G45" s="1185"/>
      <c r="H45" s="1169"/>
      <c r="I45" s="271"/>
      <c r="J45" s="271"/>
      <c r="K45" s="271"/>
      <c r="L45" s="271"/>
      <c r="M45" s="271"/>
      <c r="N45" s="271"/>
      <c r="O45" s="271"/>
      <c r="P45" s="271"/>
      <c r="Q45" s="271"/>
      <c r="R45" s="271"/>
    </row>
    <row r="46" spans="2:18" ht="18.75" customHeight="1">
      <c r="B46" s="746" t="s">
        <v>80</v>
      </c>
      <c r="C46" s="747"/>
      <c r="D46" s="1073"/>
      <c r="E46" s="1073"/>
      <c r="F46" s="1073"/>
      <c r="G46" s="1179"/>
      <c r="H46" s="67">
        <f>SUM(H15:H45)</f>
        <v>0</v>
      </c>
      <c r="I46" s="271"/>
      <c r="J46" s="271"/>
      <c r="K46" s="271"/>
      <c r="L46" s="271"/>
      <c r="M46" s="271"/>
      <c r="N46" s="271"/>
      <c r="O46" s="271"/>
      <c r="P46" s="271"/>
      <c r="Q46" s="271"/>
      <c r="R46" s="271"/>
    </row>
    <row r="47" spans="2:18" ht="19.5" customHeight="1">
      <c r="B47" s="749" t="s">
        <v>81</v>
      </c>
      <c r="C47" s="917"/>
      <c r="D47" s="889"/>
      <c r="E47" s="1181"/>
      <c r="F47" s="1181"/>
      <c r="G47" s="1182"/>
      <c r="H47" s="1170">
        <f>'第８号（要領第８条）報告書・決算書別紙１'!I6</f>
        <v>0</v>
      </c>
      <c r="I47" s="271"/>
      <c r="J47" s="271"/>
      <c r="K47" s="271"/>
      <c r="L47" s="271"/>
      <c r="M47" s="271"/>
      <c r="N47" s="271"/>
      <c r="O47" s="271"/>
      <c r="P47" s="271"/>
      <c r="Q47" s="271"/>
      <c r="R47" s="271"/>
    </row>
    <row r="48" spans="2:18" ht="19.5" customHeight="1">
      <c r="B48" s="749"/>
      <c r="C48" s="917"/>
      <c r="D48" s="1193"/>
      <c r="E48" s="1194"/>
      <c r="F48" s="1194"/>
      <c r="G48" s="1195"/>
      <c r="H48" s="1171"/>
      <c r="I48" s="271"/>
      <c r="J48" s="271"/>
      <c r="K48" s="271"/>
      <c r="L48" s="271"/>
      <c r="M48" s="271"/>
      <c r="N48" s="271"/>
      <c r="O48" s="271"/>
      <c r="P48" s="271"/>
      <c r="Q48" s="271"/>
      <c r="R48" s="271"/>
    </row>
    <row r="49" spans="2:18" ht="19.5" customHeight="1">
      <c r="B49" s="749"/>
      <c r="C49" s="917"/>
      <c r="D49" s="1193"/>
      <c r="E49" s="1194"/>
      <c r="F49" s="1194"/>
      <c r="G49" s="1195"/>
      <c r="H49" s="1171"/>
      <c r="I49" s="271"/>
      <c r="J49" s="271"/>
      <c r="K49" s="271"/>
      <c r="L49" s="271"/>
      <c r="M49" s="271"/>
      <c r="N49" s="271"/>
      <c r="O49" s="271"/>
      <c r="P49" s="271"/>
      <c r="Q49" s="271"/>
      <c r="R49" s="271"/>
    </row>
    <row r="50" spans="2:18" ht="19.5" customHeight="1">
      <c r="B50" s="749"/>
      <c r="C50" s="917"/>
      <c r="D50" s="1193"/>
      <c r="E50" s="1194"/>
      <c r="F50" s="1194"/>
      <c r="G50" s="1195"/>
      <c r="H50" s="1171"/>
      <c r="I50" s="271"/>
      <c r="J50" s="271"/>
      <c r="K50" s="271"/>
      <c r="L50" s="271"/>
      <c r="M50" s="271"/>
      <c r="N50" s="271"/>
      <c r="O50" s="271"/>
      <c r="P50" s="271"/>
      <c r="Q50" s="271"/>
      <c r="R50" s="271"/>
    </row>
    <row r="51" spans="2:18" ht="19.5" customHeight="1">
      <c r="B51" s="749"/>
      <c r="C51" s="917"/>
      <c r="D51" s="1186"/>
      <c r="E51" s="1184"/>
      <c r="F51" s="1184"/>
      <c r="G51" s="1185"/>
      <c r="H51" s="1172"/>
      <c r="I51" s="271"/>
      <c r="J51" s="271"/>
      <c r="K51" s="271"/>
      <c r="L51" s="271"/>
      <c r="M51" s="271"/>
      <c r="N51" s="271"/>
      <c r="O51" s="271"/>
      <c r="P51" s="271"/>
      <c r="Q51" s="271"/>
      <c r="R51" s="271"/>
    </row>
    <row r="52" spans="2:18" ht="18.75" customHeight="1">
      <c r="B52" s="746" t="s">
        <v>82</v>
      </c>
      <c r="C52" s="747"/>
      <c r="D52" s="747"/>
      <c r="E52" s="747"/>
      <c r="F52" s="747"/>
      <c r="G52" s="748"/>
      <c r="H52" s="67">
        <f>SUM(H47:H51)</f>
        <v>0</v>
      </c>
      <c r="I52" s="271"/>
      <c r="J52" s="271"/>
      <c r="K52" s="271"/>
      <c r="L52" s="271"/>
      <c r="M52" s="271"/>
      <c r="N52" s="271"/>
      <c r="O52" s="271"/>
      <c r="P52" s="271"/>
      <c r="Q52" s="271"/>
      <c r="R52" s="271"/>
    </row>
    <row r="53" spans="2:18" ht="35.25" customHeight="1" thickBot="1">
      <c r="B53" s="726" t="s">
        <v>321</v>
      </c>
      <c r="C53" s="727"/>
      <c r="D53" s="727"/>
      <c r="E53" s="727"/>
      <c r="F53" s="727"/>
      <c r="G53" s="728"/>
      <c r="H53" s="68">
        <f>H46+H52</f>
        <v>0</v>
      </c>
      <c r="I53" s="271"/>
      <c r="J53" s="271"/>
      <c r="K53" s="271"/>
      <c r="L53" s="271"/>
      <c r="M53" s="271"/>
      <c r="N53" s="271"/>
      <c r="O53" s="271"/>
      <c r="P53" s="271"/>
      <c r="Q53" s="271"/>
      <c r="R53" s="271"/>
    </row>
    <row r="54" spans="2:18">
      <c r="B54" s="76"/>
      <c r="C54" s="43"/>
      <c r="D54" s="43"/>
      <c r="E54" s="43"/>
      <c r="F54" s="43"/>
      <c r="G54" s="43"/>
      <c r="H54" s="44"/>
      <c r="I54" s="271"/>
      <c r="J54" s="271"/>
      <c r="K54" s="271"/>
      <c r="L54" s="271"/>
      <c r="M54" s="271"/>
      <c r="N54" s="271"/>
      <c r="O54" s="271"/>
      <c r="P54" s="271"/>
      <c r="Q54" s="271"/>
      <c r="R54" s="271"/>
    </row>
    <row r="55" spans="2:18" s="76" customFormat="1" ht="18" customHeight="1">
      <c r="B55" s="40" t="s">
        <v>84</v>
      </c>
      <c r="C55" s="745" t="s">
        <v>86</v>
      </c>
      <c r="D55" s="745"/>
      <c r="E55" s="745"/>
      <c r="F55" s="745"/>
      <c r="G55" s="745"/>
      <c r="H55" s="745"/>
      <c r="I55" s="286"/>
      <c r="J55" s="286"/>
      <c r="K55" s="286"/>
      <c r="L55" s="286"/>
      <c r="M55" s="286"/>
      <c r="N55" s="286"/>
      <c r="O55" s="286"/>
      <c r="P55" s="286"/>
      <c r="Q55" s="286"/>
      <c r="R55" s="286"/>
    </row>
    <row r="56" spans="2:18" s="76" customFormat="1" ht="18" customHeight="1">
      <c r="B56" s="69"/>
      <c r="C56" s="745"/>
      <c r="D56" s="745"/>
      <c r="E56" s="745"/>
      <c r="F56" s="745"/>
      <c r="G56" s="745"/>
      <c r="H56" s="745"/>
      <c r="I56" s="286"/>
      <c r="J56" s="286"/>
      <c r="K56" s="286"/>
      <c r="L56" s="286"/>
      <c r="M56" s="286"/>
      <c r="N56" s="286"/>
      <c r="O56" s="286"/>
      <c r="P56" s="286"/>
      <c r="Q56" s="286"/>
      <c r="R56" s="286"/>
    </row>
    <row r="57" spans="2:18" s="76" customFormat="1" ht="18" customHeight="1">
      <c r="B57" s="40" t="s">
        <v>84</v>
      </c>
      <c r="C57" s="710" t="s">
        <v>87</v>
      </c>
      <c r="D57" s="710"/>
      <c r="E57" s="710"/>
      <c r="F57" s="710"/>
      <c r="G57" s="710"/>
      <c r="H57" s="710"/>
      <c r="I57" s="286"/>
      <c r="J57" s="286"/>
      <c r="K57" s="286"/>
      <c r="L57" s="286"/>
      <c r="M57" s="286"/>
      <c r="N57" s="286"/>
      <c r="O57" s="286"/>
      <c r="P57" s="286"/>
      <c r="Q57" s="286"/>
      <c r="R57" s="286"/>
    </row>
    <row r="58" spans="2:18" s="76" customFormat="1" ht="18" customHeight="1">
      <c r="B58" s="40" t="s">
        <v>84</v>
      </c>
      <c r="C58" s="710" t="s">
        <v>88</v>
      </c>
      <c r="D58" s="710"/>
      <c r="E58" s="710"/>
      <c r="F58" s="710"/>
      <c r="G58" s="710"/>
      <c r="H58" s="710"/>
      <c r="I58" s="286"/>
      <c r="J58" s="286"/>
      <c r="K58" s="286"/>
      <c r="L58" s="286"/>
      <c r="M58" s="286"/>
      <c r="N58" s="286"/>
      <c r="O58" s="286"/>
      <c r="P58" s="286"/>
      <c r="Q58" s="286"/>
      <c r="R58" s="286"/>
    </row>
    <row r="59" spans="2:18" s="76" customFormat="1" ht="18" customHeight="1">
      <c r="B59" s="40" t="s">
        <v>84</v>
      </c>
      <c r="C59" s="710" t="s">
        <v>89</v>
      </c>
      <c r="D59" s="710"/>
      <c r="E59" s="710"/>
      <c r="F59" s="710"/>
      <c r="G59" s="710"/>
      <c r="H59" s="710"/>
      <c r="I59" s="286"/>
      <c r="J59" s="286"/>
      <c r="K59" s="286"/>
      <c r="L59" s="286"/>
      <c r="M59" s="286"/>
      <c r="N59" s="286"/>
      <c r="O59" s="286"/>
      <c r="P59" s="286"/>
      <c r="Q59" s="286"/>
      <c r="R59" s="286"/>
    </row>
    <row r="60" spans="2:18" s="76" customFormat="1" ht="18" customHeight="1">
      <c r="B60" s="40" t="s">
        <v>84</v>
      </c>
      <c r="C60" s="740" t="s">
        <v>90</v>
      </c>
      <c r="D60" s="740"/>
      <c r="E60" s="740"/>
      <c r="F60" s="740"/>
      <c r="G60" s="740"/>
      <c r="H60" s="740"/>
      <c r="I60" s="286"/>
      <c r="J60" s="286"/>
      <c r="K60" s="286"/>
      <c r="L60" s="286"/>
      <c r="M60" s="286"/>
      <c r="N60" s="286"/>
      <c r="O60" s="286"/>
      <c r="P60" s="286"/>
      <c r="Q60" s="286"/>
      <c r="R60" s="286"/>
    </row>
    <row r="61" spans="2:18" s="76" customFormat="1" ht="18" customHeight="1">
      <c r="B61" s="40"/>
      <c r="C61" s="740"/>
      <c r="D61" s="740"/>
      <c r="E61" s="740"/>
      <c r="F61" s="740"/>
      <c r="G61" s="740"/>
      <c r="H61" s="740"/>
      <c r="I61" s="286"/>
      <c r="J61" s="286"/>
      <c r="K61" s="286"/>
      <c r="L61" s="286"/>
      <c r="M61" s="286"/>
      <c r="N61" s="286"/>
      <c r="O61" s="286"/>
      <c r="P61" s="286"/>
      <c r="Q61" s="286"/>
      <c r="R61" s="286"/>
    </row>
    <row r="62" spans="2:18" s="78" customFormat="1" ht="18" customHeight="1">
      <c r="B62" s="73" t="s">
        <v>84</v>
      </c>
      <c r="C62" s="1190" t="s">
        <v>217</v>
      </c>
      <c r="D62" s="1190"/>
      <c r="E62" s="1190"/>
      <c r="F62" s="1190"/>
      <c r="G62" s="1190"/>
      <c r="H62" s="1190"/>
      <c r="I62" s="102"/>
      <c r="J62" s="102"/>
      <c r="K62" s="102"/>
      <c r="L62" s="102"/>
      <c r="M62" s="102"/>
      <c r="N62" s="102"/>
      <c r="O62" s="102"/>
      <c r="P62" s="102"/>
      <c r="Q62" s="102"/>
      <c r="R62" s="102"/>
    </row>
    <row r="63" spans="2:18" ht="18" customHeight="1">
      <c r="C63"/>
      <c r="D63"/>
      <c r="E63"/>
      <c r="F63"/>
      <c r="G63"/>
      <c r="H63"/>
    </row>
    <row r="64" spans="2:18" ht="18" customHeight="1">
      <c r="C64"/>
      <c r="D64"/>
      <c r="E64"/>
      <c r="F64"/>
      <c r="G64"/>
      <c r="H64"/>
    </row>
    <row r="68" spans="4:4">
      <c r="D68" s="26"/>
    </row>
  </sheetData>
  <sheetProtection algorithmName="SHA-512" hashValue="v1Nwe6C6H8N6XLf5E+TPM4b5dmkYNYBF//pyUzkGebP/ybfZUqxh0aWSsXTnyAh+FJiLxsrOP5yyioWpCzxgBw==" saltValue="E4FghVn21qm8yLT0leaseA==" spinCount="100000" sheet="1" selectLockedCells="1"/>
  <mergeCells count="81">
    <mergeCell ref="D48:G48"/>
    <mergeCell ref="D49:G49"/>
    <mergeCell ref="D50:G50"/>
    <mergeCell ref="D32:G32"/>
    <mergeCell ref="D33:G33"/>
    <mergeCell ref="D34:G34"/>
    <mergeCell ref="D38:G38"/>
    <mergeCell ref="D41:G41"/>
    <mergeCell ref="D37:G37"/>
    <mergeCell ref="D40:G40"/>
    <mergeCell ref="D42:G42"/>
    <mergeCell ref="D43:G43"/>
    <mergeCell ref="D45:G45"/>
    <mergeCell ref="D47:G47"/>
    <mergeCell ref="D44:G44"/>
    <mergeCell ref="D31:G31"/>
    <mergeCell ref="D35:G35"/>
    <mergeCell ref="D36:G36"/>
    <mergeCell ref="D39:G39"/>
    <mergeCell ref="D15:G15"/>
    <mergeCell ref="D19:G19"/>
    <mergeCell ref="D18:G18"/>
    <mergeCell ref="D17:G17"/>
    <mergeCell ref="D16:G16"/>
    <mergeCell ref="D22:G22"/>
    <mergeCell ref="D23:G23"/>
    <mergeCell ref="D24:G24"/>
    <mergeCell ref="D21:G21"/>
    <mergeCell ref="D27:G27"/>
    <mergeCell ref="D28:G28"/>
    <mergeCell ref="D29:G29"/>
    <mergeCell ref="B11:C11"/>
    <mergeCell ref="B12:C12"/>
    <mergeCell ref="B13:G13"/>
    <mergeCell ref="B14:C14"/>
    <mergeCell ref="C26:C30"/>
    <mergeCell ref="D30:G30"/>
    <mergeCell ref="B5:C5"/>
    <mergeCell ref="D5:G5"/>
    <mergeCell ref="B9:C10"/>
    <mergeCell ref="E9:E10"/>
    <mergeCell ref="F9:G9"/>
    <mergeCell ref="F10:G10"/>
    <mergeCell ref="D8:G8"/>
    <mergeCell ref="D7:G7"/>
    <mergeCell ref="D6:G6"/>
    <mergeCell ref="C62:H62"/>
    <mergeCell ref="C55:H56"/>
    <mergeCell ref="C57:H57"/>
    <mergeCell ref="C58:H58"/>
    <mergeCell ref="C59:H59"/>
    <mergeCell ref="C60:H61"/>
    <mergeCell ref="B1:F1"/>
    <mergeCell ref="H1:H2"/>
    <mergeCell ref="B2:G2"/>
    <mergeCell ref="B3:C3"/>
    <mergeCell ref="B4:C4"/>
    <mergeCell ref="B47:C51"/>
    <mergeCell ref="B52:G52"/>
    <mergeCell ref="B53:G53"/>
    <mergeCell ref="D14:G14"/>
    <mergeCell ref="B15:B45"/>
    <mergeCell ref="C15:C19"/>
    <mergeCell ref="C20:C25"/>
    <mergeCell ref="C31:C35"/>
    <mergeCell ref="C36:C39"/>
    <mergeCell ref="C40:C42"/>
    <mergeCell ref="C43:C45"/>
    <mergeCell ref="B46:G46"/>
    <mergeCell ref="D20:G20"/>
    <mergeCell ref="D25:G25"/>
    <mergeCell ref="D26:G26"/>
    <mergeCell ref="D51:G51"/>
    <mergeCell ref="H40:H42"/>
    <mergeCell ref="H43:H45"/>
    <mergeCell ref="H47:H51"/>
    <mergeCell ref="H15:H19"/>
    <mergeCell ref="H20:H25"/>
    <mergeCell ref="H26:H30"/>
    <mergeCell ref="H31:H35"/>
    <mergeCell ref="H36:H39"/>
  </mergeCells>
  <phoneticPr fontId="4"/>
  <conditionalFormatting sqref="D3:D4">
    <cfRule type="cellIs" dxfId="28" priority="32" operator="equal">
      <formula>""</formula>
    </cfRule>
  </conditionalFormatting>
  <conditionalFormatting sqref="D8 D9:F9 D10 F10">
    <cfRule type="cellIs" dxfId="27" priority="25" operator="equal">
      <formula>""</formula>
    </cfRule>
  </conditionalFormatting>
  <conditionalFormatting sqref="D47 D51">
    <cfRule type="cellIs" dxfId="26" priority="26" operator="equal">
      <formula>""</formula>
    </cfRule>
  </conditionalFormatting>
  <conditionalFormatting sqref="D6:G7">
    <cfRule type="cellIs" dxfId="25" priority="1" operator="equal">
      <formula>""</formula>
    </cfRule>
  </conditionalFormatting>
  <conditionalFormatting sqref="D15:H45">
    <cfRule type="cellIs" dxfId="24" priority="5" operator="equal">
      <formula>""</formula>
    </cfRule>
  </conditionalFormatting>
  <conditionalFormatting sqref="D48:H50">
    <cfRule type="cellIs" dxfId="23" priority="2" operator="equal">
      <formula>""</formula>
    </cfRule>
  </conditionalFormatting>
  <conditionalFormatting sqref="H6:H11">
    <cfRule type="cellIs" dxfId="22" priority="23" operator="equal">
      <formula>""</formula>
    </cfRule>
  </conditionalFormatting>
  <dataValidations count="1">
    <dataValidation type="list" allowBlank="1" showInputMessage="1" showErrorMessage="1" sqref="D4">
      <formula1>"子ども食堂（月1）,子ども食堂（月2）,子ども食堂（月3）,子ども食堂（週1）,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s>
  <printOptions horizontalCentered="1" verticalCentered="1"/>
  <pageMargins left="0.70866141732283472" right="0.70866141732283472" top="0.55118110236220474" bottom="0.55118110236220474" header="0.31496062992125984" footer="0.31496062992125984"/>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8"/>
  <sheetViews>
    <sheetView workbookViewId="0">
      <pane xSplit="1" ySplit="8" topLeftCell="B9" activePane="bottomRight" state="frozen"/>
      <selection activeCell="H5" sqref="H5:O5"/>
      <selection pane="topRight" activeCell="H5" sqref="H5:O5"/>
      <selection pane="bottomLeft" activeCell="H5" sqref="H5:O5"/>
      <selection pane="bottomRight" activeCell="L27" sqref="L27"/>
    </sheetView>
  </sheetViews>
  <sheetFormatPr defaultRowHeight="15.75"/>
  <cols>
    <col min="1" max="1" width="13.5" style="106" customWidth="1"/>
    <col min="2" max="4" width="13.5" style="105" customWidth="1"/>
    <col min="5" max="6" width="13.5" style="110" customWidth="1"/>
    <col min="7" max="9" width="13.5" style="105" customWidth="1"/>
    <col min="10" max="19" width="5.75" style="105" customWidth="1"/>
    <col min="20" max="16384" width="9" style="105"/>
  </cols>
  <sheetData>
    <row r="1" spans="1:19" ht="21">
      <c r="A1" s="34" t="s">
        <v>412</v>
      </c>
      <c r="D1" s="111"/>
      <c r="E1" s="111"/>
      <c r="F1" s="111"/>
      <c r="G1" s="111"/>
      <c r="H1" s="111"/>
      <c r="I1" s="132"/>
      <c r="J1" s="103" t="s">
        <v>393</v>
      </c>
      <c r="K1" s="287"/>
      <c r="L1" s="288"/>
      <c r="M1" s="288"/>
      <c r="N1" s="289"/>
      <c r="O1" s="288"/>
      <c r="P1" s="289"/>
      <c r="Q1" s="289"/>
      <c r="R1" s="290"/>
      <c r="S1" s="290"/>
    </row>
    <row r="2" spans="1:19" ht="21">
      <c r="A2" s="169" t="s">
        <v>269</v>
      </c>
      <c r="D2" s="111"/>
      <c r="E2" s="111"/>
      <c r="F2" s="111"/>
      <c r="G2" s="111"/>
      <c r="H2" s="111"/>
      <c r="I2" s="132"/>
      <c r="J2" s="103" t="s">
        <v>394</v>
      </c>
      <c r="K2" s="287"/>
      <c r="L2" s="288"/>
      <c r="M2" s="288"/>
      <c r="N2" s="289"/>
      <c r="O2" s="288"/>
      <c r="P2" s="289"/>
      <c r="Q2" s="289"/>
      <c r="R2" s="290"/>
      <c r="S2" s="290"/>
    </row>
    <row r="3" spans="1:19" ht="19.5">
      <c r="B3" s="107" t="s">
        <v>408</v>
      </c>
      <c r="C3" s="280">
        <f>'第８号（要領第８条）事業報告書'!G7</f>
        <v>0</v>
      </c>
      <c r="D3" s="108"/>
      <c r="E3" s="108"/>
      <c r="F3" s="108"/>
      <c r="G3" s="109"/>
      <c r="H3" s="111"/>
      <c r="I3" s="104"/>
      <c r="J3" s="287"/>
      <c r="K3" s="287"/>
      <c r="L3" s="288"/>
      <c r="M3" s="288"/>
      <c r="N3" s="291"/>
      <c r="O3" s="288"/>
      <c r="P3" s="291"/>
      <c r="Q3" s="291"/>
      <c r="R3" s="290"/>
      <c r="S3" s="290"/>
    </row>
    <row r="4" spans="1:19" ht="18" thickBot="1">
      <c r="B4" s="107" t="s">
        <v>243</v>
      </c>
      <c r="C4" s="164"/>
      <c r="D4"/>
      <c r="E4"/>
      <c r="F4"/>
      <c r="G4" s="132"/>
      <c r="H4" s="111"/>
      <c r="I4" s="132"/>
      <c r="J4" s="292"/>
      <c r="K4" s="1202"/>
      <c r="L4" s="1202"/>
      <c r="M4" s="292"/>
      <c r="N4" s="292"/>
      <c r="O4" s="292"/>
      <c r="P4" s="292"/>
      <c r="Q4" s="292"/>
      <c r="R4" s="290"/>
      <c r="S4" s="290"/>
    </row>
    <row r="5" spans="1:19">
      <c r="A5" s="170" t="s">
        <v>286</v>
      </c>
      <c r="B5" s="171" t="s">
        <v>220</v>
      </c>
      <c r="C5" s="172" t="s">
        <v>221</v>
      </c>
      <c r="D5" s="172" t="s">
        <v>222</v>
      </c>
      <c r="E5" s="172" t="s">
        <v>224</v>
      </c>
      <c r="F5" s="172" t="s">
        <v>225</v>
      </c>
      <c r="G5" s="172" t="s">
        <v>236</v>
      </c>
      <c r="H5" s="172" t="s">
        <v>322</v>
      </c>
      <c r="I5" s="172" t="s">
        <v>285</v>
      </c>
      <c r="J5" s="290"/>
      <c r="K5" s="290"/>
      <c r="L5" s="290"/>
      <c r="M5" s="290"/>
      <c r="N5" s="290"/>
      <c r="O5" s="290"/>
      <c r="P5" s="290"/>
      <c r="Q5" s="290"/>
      <c r="R5" s="290"/>
      <c r="S5" s="290"/>
    </row>
    <row r="6" spans="1:19" ht="16.5" thickBot="1">
      <c r="A6" s="173">
        <f>SUM(B6:I6)</f>
        <v>0</v>
      </c>
      <c r="B6" s="174">
        <f t="shared" ref="B6:I6" si="0">SUMIF($D$9:$D$1008,B$5,$E$9:$E$1008)</f>
        <v>0</v>
      </c>
      <c r="C6" s="174">
        <f t="shared" si="0"/>
        <v>0</v>
      </c>
      <c r="D6" s="174">
        <f t="shared" si="0"/>
        <v>0</v>
      </c>
      <c r="E6" s="174">
        <f t="shared" si="0"/>
        <v>0</v>
      </c>
      <c r="F6" s="174">
        <f t="shared" si="0"/>
        <v>0</v>
      </c>
      <c r="G6" s="174">
        <f t="shared" si="0"/>
        <v>0</v>
      </c>
      <c r="H6" s="174">
        <f t="shared" si="0"/>
        <v>0</v>
      </c>
      <c r="I6" s="174">
        <f t="shared" si="0"/>
        <v>0</v>
      </c>
      <c r="J6" s="290"/>
      <c r="K6" s="290"/>
      <c r="L6" s="290"/>
      <c r="M6" s="290"/>
      <c r="N6" s="290"/>
      <c r="O6" s="290"/>
      <c r="P6" s="290"/>
      <c r="Q6" s="290"/>
      <c r="R6" s="290"/>
      <c r="S6" s="290"/>
    </row>
    <row r="7" spans="1:19">
      <c r="A7" s="175"/>
      <c r="B7" s="70"/>
      <c r="C7" s="70"/>
      <c r="D7" s="70"/>
      <c r="E7" s="70"/>
      <c r="F7" s="70"/>
      <c r="G7" s="70"/>
      <c r="H7" s="70"/>
      <c r="I7" s="70"/>
      <c r="J7" s="290"/>
      <c r="K7" s="290"/>
      <c r="L7" s="290"/>
      <c r="M7" s="290"/>
      <c r="N7" s="290"/>
      <c r="O7" s="290"/>
      <c r="P7" s="290"/>
      <c r="Q7" s="290"/>
      <c r="R7" s="290"/>
      <c r="S7" s="290"/>
    </row>
    <row r="8" spans="1:19" s="106" customFormat="1">
      <c r="A8" s="176" t="s">
        <v>237</v>
      </c>
      <c r="B8" s="176" t="s">
        <v>238</v>
      </c>
      <c r="C8" s="176" t="s">
        <v>239</v>
      </c>
      <c r="D8" s="176" t="s">
        <v>240</v>
      </c>
      <c r="E8" s="176" t="s">
        <v>241</v>
      </c>
      <c r="F8" s="1203" t="s">
        <v>430</v>
      </c>
      <c r="G8" s="1204"/>
      <c r="H8" s="1204"/>
      <c r="I8" s="1205"/>
      <c r="J8" s="293"/>
      <c r="K8" s="293"/>
      <c r="L8" s="293"/>
      <c r="M8" s="293"/>
      <c r="N8" s="293"/>
      <c r="O8" s="293"/>
      <c r="P8" s="293"/>
      <c r="Q8" s="293"/>
      <c r="R8" s="293"/>
      <c r="S8" s="293"/>
    </row>
    <row r="9" spans="1:19">
      <c r="A9" s="177">
        <v>1</v>
      </c>
      <c r="B9" s="233"/>
      <c r="C9" s="233"/>
      <c r="D9" s="225"/>
      <c r="E9" s="179"/>
      <c r="F9" s="1199"/>
      <c r="G9" s="1200"/>
      <c r="H9" s="1200"/>
      <c r="I9" s="1201"/>
      <c r="J9" s="290"/>
      <c r="K9" s="290"/>
      <c r="L9" s="290"/>
      <c r="M9" s="290"/>
      <c r="N9" s="290"/>
      <c r="O9" s="290"/>
      <c r="P9" s="290"/>
      <c r="Q9" s="290"/>
      <c r="R9" s="290"/>
      <c r="S9" s="290"/>
    </row>
    <row r="10" spans="1:19">
      <c r="A10" s="180">
        <v>2</v>
      </c>
      <c r="B10" s="234"/>
      <c r="C10" s="234"/>
      <c r="D10" s="226"/>
      <c r="E10" s="182"/>
      <c r="F10" s="1196"/>
      <c r="G10" s="696"/>
      <c r="H10" s="1197"/>
      <c r="I10" s="1198"/>
      <c r="J10" s="290"/>
      <c r="K10" s="290"/>
      <c r="L10" s="290"/>
      <c r="M10" s="290"/>
      <c r="N10" s="290"/>
      <c r="O10" s="290"/>
      <c r="P10" s="290"/>
      <c r="Q10" s="290"/>
      <c r="R10" s="290"/>
      <c r="S10" s="290"/>
    </row>
    <row r="11" spans="1:19">
      <c r="A11" s="177">
        <v>3</v>
      </c>
      <c r="B11" s="233"/>
      <c r="C11" s="233"/>
      <c r="D11" s="225"/>
      <c r="E11" s="179"/>
      <c r="F11" s="1199"/>
      <c r="G11" s="1200"/>
      <c r="H11" s="1200"/>
      <c r="I11" s="1201"/>
      <c r="J11" s="290"/>
      <c r="K11" s="290"/>
      <c r="L11" s="290"/>
      <c r="M11" s="290"/>
      <c r="N11" s="290"/>
      <c r="O11" s="290"/>
      <c r="P11" s="290"/>
      <c r="Q11" s="290"/>
      <c r="R11" s="290"/>
      <c r="S11" s="290"/>
    </row>
    <row r="12" spans="1:19">
      <c r="A12" s="180">
        <v>4</v>
      </c>
      <c r="B12" s="234"/>
      <c r="C12" s="234"/>
      <c r="D12" s="226"/>
      <c r="E12" s="182"/>
      <c r="F12" s="1196"/>
      <c r="G12" s="696"/>
      <c r="H12" s="1197"/>
      <c r="I12" s="1198"/>
      <c r="J12" s="290"/>
      <c r="K12" s="290"/>
      <c r="L12" s="290"/>
      <c r="M12" s="290"/>
      <c r="N12" s="290"/>
      <c r="O12" s="290"/>
      <c r="P12" s="290"/>
      <c r="Q12" s="290"/>
      <c r="R12" s="290"/>
      <c r="S12" s="290"/>
    </row>
    <row r="13" spans="1:19">
      <c r="A13" s="177">
        <v>5</v>
      </c>
      <c r="B13" s="233"/>
      <c r="C13" s="233"/>
      <c r="D13" s="225"/>
      <c r="E13" s="179"/>
      <c r="F13" s="1199"/>
      <c r="G13" s="1200"/>
      <c r="H13" s="1200"/>
      <c r="I13" s="1201"/>
      <c r="J13" s="290"/>
      <c r="K13" s="290"/>
      <c r="L13" s="290"/>
      <c r="M13" s="290"/>
      <c r="N13" s="290"/>
      <c r="O13" s="290"/>
      <c r="P13" s="290"/>
      <c r="Q13" s="290"/>
      <c r="R13" s="290"/>
      <c r="S13" s="290"/>
    </row>
    <row r="14" spans="1:19">
      <c r="A14" s="180">
        <v>6</v>
      </c>
      <c r="B14" s="234"/>
      <c r="C14" s="234"/>
      <c r="D14" s="226"/>
      <c r="E14" s="182"/>
      <c r="F14" s="1196"/>
      <c r="G14" s="696"/>
      <c r="H14" s="1197"/>
      <c r="I14" s="1198"/>
      <c r="J14" s="290"/>
      <c r="K14" s="290"/>
      <c r="L14" s="290"/>
      <c r="M14" s="290"/>
      <c r="N14" s="290"/>
      <c r="O14" s="290"/>
      <c r="P14" s="290"/>
      <c r="Q14" s="290"/>
      <c r="R14" s="290"/>
      <c r="S14" s="290"/>
    </row>
    <row r="15" spans="1:19">
      <c r="A15" s="177">
        <v>7</v>
      </c>
      <c r="B15" s="233"/>
      <c r="C15" s="233"/>
      <c r="D15" s="225"/>
      <c r="E15" s="179"/>
      <c r="F15" s="1199"/>
      <c r="G15" s="1200"/>
      <c r="H15" s="1200"/>
      <c r="I15" s="1201"/>
      <c r="J15" s="290"/>
      <c r="K15" s="290"/>
      <c r="L15" s="290"/>
      <c r="M15" s="290"/>
      <c r="N15" s="290"/>
      <c r="O15" s="290"/>
      <c r="P15" s="290"/>
      <c r="Q15" s="290"/>
      <c r="R15" s="290"/>
      <c r="S15" s="290"/>
    </row>
    <row r="16" spans="1:19">
      <c r="A16" s="180">
        <v>8</v>
      </c>
      <c r="B16" s="234"/>
      <c r="C16" s="234"/>
      <c r="D16" s="226"/>
      <c r="E16" s="182"/>
      <c r="F16" s="1196"/>
      <c r="G16" s="696"/>
      <c r="H16" s="1197"/>
      <c r="I16" s="1198"/>
      <c r="J16" s="290"/>
      <c r="K16" s="290"/>
      <c r="L16" s="290"/>
      <c r="M16" s="290"/>
      <c r="N16" s="290"/>
      <c r="O16" s="290"/>
      <c r="P16" s="290"/>
      <c r="Q16" s="290"/>
      <c r="R16" s="290"/>
      <c r="S16" s="290"/>
    </row>
    <row r="17" spans="1:19">
      <c r="A17" s="177">
        <v>9</v>
      </c>
      <c r="B17" s="233"/>
      <c r="C17" s="233"/>
      <c r="D17" s="225"/>
      <c r="E17" s="179"/>
      <c r="F17" s="1199"/>
      <c r="G17" s="1200"/>
      <c r="H17" s="1200"/>
      <c r="I17" s="1201"/>
      <c r="J17" s="290"/>
      <c r="K17" s="290"/>
      <c r="L17" s="290"/>
      <c r="M17" s="290"/>
      <c r="N17" s="290"/>
      <c r="O17" s="290"/>
      <c r="P17" s="290"/>
      <c r="Q17" s="290"/>
      <c r="R17" s="290"/>
      <c r="S17" s="290"/>
    </row>
    <row r="18" spans="1:19">
      <c r="A18" s="180">
        <v>10</v>
      </c>
      <c r="B18" s="234"/>
      <c r="C18" s="234"/>
      <c r="D18" s="226"/>
      <c r="E18" s="182"/>
      <c r="F18" s="1196"/>
      <c r="G18" s="696"/>
      <c r="H18" s="1197"/>
      <c r="I18" s="1198"/>
      <c r="J18" s="290"/>
      <c r="K18" s="290"/>
      <c r="L18" s="290"/>
      <c r="M18" s="290"/>
      <c r="N18" s="290"/>
      <c r="O18" s="290"/>
      <c r="P18" s="290"/>
      <c r="Q18" s="290"/>
      <c r="R18" s="290"/>
      <c r="S18" s="290"/>
    </row>
    <row r="19" spans="1:19">
      <c r="A19" s="177">
        <v>11</v>
      </c>
      <c r="B19" s="233"/>
      <c r="C19" s="233"/>
      <c r="D19" s="225"/>
      <c r="E19" s="179"/>
      <c r="F19" s="1199"/>
      <c r="G19" s="1200"/>
      <c r="H19" s="1200"/>
      <c r="I19" s="1201"/>
      <c r="J19" s="290"/>
      <c r="K19" s="290"/>
      <c r="L19" s="290"/>
      <c r="M19" s="290"/>
      <c r="N19" s="290"/>
      <c r="O19" s="290"/>
      <c r="P19" s="290"/>
      <c r="Q19" s="290"/>
      <c r="R19" s="290"/>
      <c r="S19" s="290"/>
    </row>
    <row r="20" spans="1:19">
      <c r="A20" s="180">
        <v>12</v>
      </c>
      <c r="B20" s="234"/>
      <c r="C20" s="234"/>
      <c r="D20" s="226"/>
      <c r="E20" s="182"/>
      <c r="F20" s="1196"/>
      <c r="G20" s="696"/>
      <c r="H20" s="1197"/>
      <c r="I20" s="1198"/>
      <c r="J20" s="290"/>
      <c r="K20" s="290"/>
      <c r="L20" s="290"/>
      <c r="M20" s="290"/>
      <c r="N20" s="290"/>
      <c r="O20" s="290"/>
      <c r="P20" s="290"/>
      <c r="Q20" s="290"/>
      <c r="R20" s="290"/>
      <c r="S20" s="290"/>
    </row>
    <row r="21" spans="1:19">
      <c r="A21" s="177">
        <v>13</v>
      </c>
      <c r="B21" s="233"/>
      <c r="C21" s="233"/>
      <c r="D21" s="225"/>
      <c r="E21" s="179"/>
      <c r="F21" s="1199"/>
      <c r="G21" s="1200"/>
      <c r="H21" s="1200"/>
      <c r="I21" s="1201"/>
      <c r="J21" s="290"/>
      <c r="K21" s="290"/>
      <c r="L21" s="290"/>
      <c r="M21" s="290"/>
      <c r="N21" s="290"/>
      <c r="O21" s="290"/>
      <c r="P21" s="290"/>
      <c r="Q21" s="290"/>
      <c r="R21" s="290"/>
      <c r="S21" s="290"/>
    </row>
    <row r="22" spans="1:19">
      <c r="A22" s="180">
        <v>14</v>
      </c>
      <c r="B22" s="234"/>
      <c r="C22" s="234"/>
      <c r="D22" s="226"/>
      <c r="E22" s="182"/>
      <c r="F22" s="1196"/>
      <c r="G22" s="696"/>
      <c r="H22" s="1197"/>
      <c r="I22" s="1198"/>
      <c r="J22" s="290"/>
      <c r="K22" s="290"/>
      <c r="L22" s="290"/>
      <c r="M22" s="290"/>
      <c r="N22" s="290"/>
      <c r="O22" s="290"/>
      <c r="P22" s="290"/>
      <c r="Q22" s="290"/>
      <c r="R22" s="290"/>
      <c r="S22" s="290"/>
    </row>
    <row r="23" spans="1:19">
      <c r="A23" s="177">
        <v>15</v>
      </c>
      <c r="B23" s="233"/>
      <c r="C23" s="233"/>
      <c r="D23" s="225"/>
      <c r="E23" s="179"/>
      <c r="F23" s="1199"/>
      <c r="G23" s="1200"/>
      <c r="H23" s="1200"/>
      <c r="I23" s="1201"/>
      <c r="J23" s="290"/>
      <c r="K23" s="290"/>
      <c r="L23" s="290"/>
      <c r="M23" s="290"/>
      <c r="N23" s="290"/>
      <c r="O23" s="290"/>
      <c r="P23" s="290"/>
      <c r="Q23" s="290"/>
      <c r="R23" s="290"/>
      <c r="S23" s="290"/>
    </row>
    <row r="24" spans="1:19">
      <c r="A24" s="180">
        <v>16</v>
      </c>
      <c r="B24" s="234"/>
      <c r="C24" s="234"/>
      <c r="D24" s="226"/>
      <c r="E24" s="182"/>
      <c r="F24" s="1196"/>
      <c r="G24" s="696"/>
      <c r="H24" s="1197"/>
      <c r="I24" s="1198"/>
      <c r="J24" s="290"/>
      <c r="K24" s="290"/>
      <c r="L24" s="290"/>
      <c r="M24" s="290"/>
      <c r="N24" s="290"/>
      <c r="O24" s="290"/>
      <c r="P24" s="290"/>
      <c r="Q24" s="290"/>
      <c r="R24" s="290"/>
      <c r="S24" s="290"/>
    </row>
    <row r="25" spans="1:19">
      <c r="A25" s="177">
        <v>17</v>
      </c>
      <c r="B25" s="233"/>
      <c r="C25" s="233"/>
      <c r="D25" s="225"/>
      <c r="E25" s="179"/>
      <c r="F25" s="1199"/>
      <c r="G25" s="1200"/>
      <c r="H25" s="1200"/>
      <c r="I25" s="1201"/>
      <c r="J25" s="290"/>
      <c r="K25" s="290"/>
      <c r="L25" s="290"/>
      <c r="M25" s="290"/>
      <c r="N25" s="290"/>
      <c r="O25" s="290"/>
      <c r="P25" s="290"/>
      <c r="Q25" s="290"/>
      <c r="R25" s="290"/>
      <c r="S25" s="290"/>
    </row>
    <row r="26" spans="1:19">
      <c r="A26" s="180">
        <v>18</v>
      </c>
      <c r="B26" s="234"/>
      <c r="C26" s="234"/>
      <c r="D26" s="226"/>
      <c r="E26" s="182"/>
      <c r="F26" s="1196"/>
      <c r="G26" s="696"/>
      <c r="H26" s="1197"/>
      <c r="I26" s="1198"/>
      <c r="J26" s="290"/>
      <c r="K26" s="290"/>
      <c r="L26" s="290"/>
      <c r="M26" s="290"/>
      <c r="N26" s="290"/>
      <c r="O26" s="290"/>
      <c r="P26" s="290"/>
      <c r="Q26" s="290"/>
      <c r="R26" s="290"/>
      <c r="S26" s="290"/>
    </row>
    <row r="27" spans="1:19">
      <c r="A27" s="177">
        <v>19</v>
      </c>
      <c r="B27" s="233"/>
      <c r="C27" s="233"/>
      <c r="D27" s="225"/>
      <c r="E27" s="179"/>
      <c r="F27" s="1199"/>
      <c r="G27" s="1200"/>
      <c r="H27" s="1200"/>
      <c r="I27" s="1201"/>
      <c r="J27" s="290"/>
      <c r="K27" s="290"/>
      <c r="L27" s="290"/>
      <c r="M27" s="290"/>
      <c r="N27" s="290"/>
      <c r="O27" s="290"/>
      <c r="P27" s="290"/>
      <c r="Q27" s="290"/>
      <c r="R27" s="290"/>
      <c r="S27" s="290"/>
    </row>
    <row r="28" spans="1:19">
      <c r="A28" s="180">
        <v>20</v>
      </c>
      <c r="B28" s="234"/>
      <c r="C28" s="234"/>
      <c r="D28" s="226"/>
      <c r="E28" s="182"/>
      <c r="F28" s="1196"/>
      <c r="G28" s="696"/>
      <c r="H28" s="1197"/>
      <c r="I28" s="1198"/>
      <c r="J28" s="290"/>
      <c r="K28" s="290"/>
      <c r="L28" s="290"/>
      <c r="M28" s="290"/>
      <c r="N28" s="290"/>
      <c r="O28" s="290"/>
      <c r="P28" s="290"/>
      <c r="Q28" s="290"/>
      <c r="R28" s="290"/>
      <c r="S28" s="290"/>
    </row>
    <row r="29" spans="1:19">
      <c r="A29" s="177">
        <v>21</v>
      </c>
      <c r="B29" s="233"/>
      <c r="C29" s="233"/>
      <c r="D29" s="225"/>
      <c r="E29" s="179"/>
      <c r="F29" s="1199"/>
      <c r="G29" s="1200"/>
      <c r="H29" s="1200"/>
      <c r="I29" s="1201"/>
      <c r="J29" s="290"/>
      <c r="K29" s="290"/>
      <c r="L29" s="290"/>
      <c r="M29" s="290"/>
      <c r="N29" s="290"/>
      <c r="O29" s="290"/>
      <c r="P29" s="290"/>
      <c r="Q29" s="290"/>
      <c r="R29" s="290"/>
      <c r="S29" s="290"/>
    </row>
    <row r="30" spans="1:19">
      <c r="A30" s="180">
        <v>22</v>
      </c>
      <c r="B30" s="234"/>
      <c r="C30" s="234"/>
      <c r="D30" s="226"/>
      <c r="E30" s="182"/>
      <c r="F30" s="1196"/>
      <c r="G30" s="696"/>
      <c r="H30" s="1197"/>
      <c r="I30" s="1198"/>
      <c r="J30" s="290"/>
      <c r="K30" s="290"/>
      <c r="L30" s="290"/>
      <c r="M30" s="290"/>
      <c r="N30" s="290"/>
      <c r="O30" s="290"/>
      <c r="P30" s="290"/>
      <c r="Q30" s="290"/>
      <c r="R30" s="290"/>
      <c r="S30" s="290"/>
    </row>
    <row r="31" spans="1:19">
      <c r="A31" s="177">
        <v>23</v>
      </c>
      <c r="B31" s="233"/>
      <c r="C31" s="233"/>
      <c r="D31" s="225"/>
      <c r="E31" s="179"/>
      <c r="F31" s="1199"/>
      <c r="G31" s="1200"/>
      <c r="H31" s="1200"/>
      <c r="I31" s="1201"/>
      <c r="J31" s="290"/>
      <c r="K31" s="290"/>
      <c r="L31" s="290"/>
      <c r="M31" s="290"/>
      <c r="N31" s="290"/>
      <c r="O31" s="290"/>
      <c r="P31" s="290"/>
      <c r="Q31" s="290"/>
      <c r="R31" s="290"/>
      <c r="S31" s="290"/>
    </row>
    <row r="32" spans="1:19">
      <c r="A32" s="180">
        <v>24</v>
      </c>
      <c r="B32" s="234"/>
      <c r="C32" s="234"/>
      <c r="D32" s="226"/>
      <c r="E32" s="182"/>
      <c r="F32" s="1196"/>
      <c r="G32" s="696"/>
      <c r="H32" s="1197"/>
      <c r="I32" s="1198"/>
      <c r="J32" s="290"/>
      <c r="K32" s="290"/>
      <c r="L32" s="290"/>
      <c r="M32" s="290"/>
      <c r="N32" s="290"/>
      <c r="O32" s="290"/>
      <c r="P32" s="290"/>
      <c r="Q32" s="290"/>
      <c r="R32" s="290"/>
      <c r="S32" s="290"/>
    </row>
    <row r="33" spans="1:19">
      <c r="A33" s="177">
        <v>25</v>
      </c>
      <c r="B33" s="233"/>
      <c r="C33" s="233"/>
      <c r="D33" s="225"/>
      <c r="E33" s="179"/>
      <c r="F33" s="1199"/>
      <c r="G33" s="1200"/>
      <c r="H33" s="1200"/>
      <c r="I33" s="1201"/>
      <c r="J33" s="290"/>
      <c r="K33" s="290"/>
      <c r="L33" s="290"/>
      <c r="M33" s="290"/>
      <c r="N33" s="290"/>
      <c r="O33" s="290"/>
      <c r="P33" s="290"/>
      <c r="Q33" s="290"/>
      <c r="R33" s="290"/>
      <c r="S33" s="290"/>
    </row>
    <row r="34" spans="1:19">
      <c r="A34" s="180">
        <v>26</v>
      </c>
      <c r="B34" s="234"/>
      <c r="C34" s="234"/>
      <c r="D34" s="226"/>
      <c r="E34" s="182"/>
      <c r="F34" s="1196"/>
      <c r="G34" s="696"/>
      <c r="H34" s="1197"/>
      <c r="I34" s="1198"/>
      <c r="J34" s="290"/>
      <c r="K34" s="290"/>
      <c r="L34" s="290"/>
      <c r="M34" s="290"/>
      <c r="N34" s="290"/>
      <c r="O34" s="290"/>
      <c r="P34" s="290"/>
      <c r="Q34" s="290"/>
      <c r="R34" s="290"/>
      <c r="S34" s="290"/>
    </row>
    <row r="35" spans="1:19">
      <c r="A35" s="177">
        <v>27</v>
      </c>
      <c r="B35" s="233"/>
      <c r="C35" s="233"/>
      <c r="D35" s="225"/>
      <c r="E35" s="179"/>
      <c r="F35" s="1199"/>
      <c r="G35" s="1200"/>
      <c r="H35" s="1200"/>
      <c r="I35" s="1201"/>
      <c r="J35" s="290"/>
      <c r="K35" s="290"/>
      <c r="L35" s="290"/>
      <c r="M35" s="290"/>
      <c r="N35" s="290"/>
      <c r="O35" s="290"/>
      <c r="P35" s="290"/>
      <c r="Q35" s="290"/>
      <c r="R35" s="290"/>
      <c r="S35" s="290"/>
    </row>
    <row r="36" spans="1:19">
      <c r="A36" s="180">
        <v>28</v>
      </c>
      <c r="B36" s="234"/>
      <c r="C36" s="234"/>
      <c r="D36" s="226"/>
      <c r="E36" s="182"/>
      <c r="F36" s="1196"/>
      <c r="G36" s="696"/>
      <c r="H36" s="1197"/>
      <c r="I36" s="1198"/>
      <c r="J36" s="290"/>
      <c r="K36" s="290"/>
      <c r="L36" s="290"/>
      <c r="M36" s="290"/>
      <c r="N36" s="290"/>
      <c r="O36" s="290"/>
      <c r="P36" s="290"/>
      <c r="Q36" s="290"/>
      <c r="R36" s="290"/>
      <c r="S36" s="290"/>
    </row>
    <row r="37" spans="1:19">
      <c r="A37" s="177">
        <v>29</v>
      </c>
      <c r="B37" s="233"/>
      <c r="C37" s="233"/>
      <c r="D37" s="225"/>
      <c r="E37" s="179"/>
      <c r="F37" s="1199"/>
      <c r="G37" s="1200"/>
      <c r="H37" s="1200"/>
      <c r="I37" s="1201"/>
      <c r="J37" s="290"/>
      <c r="K37" s="290"/>
      <c r="L37" s="290"/>
      <c r="M37" s="290"/>
      <c r="N37" s="290"/>
      <c r="O37" s="290"/>
      <c r="P37" s="290"/>
      <c r="Q37" s="290"/>
      <c r="R37" s="290"/>
      <c r="S37" s="290"/>
    </row>
    <row r="38" spans="1:19">
      <c r="A38" s="180">
        <v>30</v>
      </c>
      <c r="B38" s="234"/>
      <c r="C38" s="234"/>
      <c r="D38" s="226"/>
      <c r="E38" s="182"/>
      <c r="F38" s="1196"/>
      <c r="G38" s="696"/>
      <c r="H38" s="1197"/>
      <c r="I38" s="1198"/>
      <c r="J38" s="290"/>
      <c r="K38" s="290"/>
      <c r="L38" s="290"/>
      <c r="M38" s="290"/>
      <c r="N38" s="290"/>
      <c r="O38" s="290"/>
      <c r="P38" s="290"/>
      <c r="Q38" s="290"/>
      <c r="R38" s="290"/>
      <c r="S38" s="290"/>
    </row>
    <row r="39" spans="1:19">
      <c r="A39" s="177">
        <v>31</v>
      </c>
      <c r="B39" s="233"/>
      <c r="C39" s="233"/>
      <c r="D39" s="225"/>
      <c r="E39" s="179"/>
      <c r="F39" s="1199"/>
      <c r="G39" s="1200"/>
      <c r="H39" s="1200"/>
      <c r="I39" s="1201"/>
      <c r="J39" s="290"/>
      <c r="K39" s="290"/>
      <c r="L39" s="290"/>
      <c r="M39" s="290"/>
      <c r="N39" s="290"/>
      <c r="O39" s="290"/>
      <c r="P39" s="290"/>
      <c r="Q39" s="290"/>
      <c r="R39" s="290"/>
      <c r="S39" s="290"/>
    </row>
    <row r="40" spans="1:19">
      <c r="A40" s="180">
        <v>32</v>
      </c>
      <c r="B40" s="234"/>
      <c r="C40" s="234"/>
      <c r="D40" s="226"/>
      <c r="E40" s="182"/>
      <c r="F40" s="1196"/>
      <c r="G40" s="696"/>
      <c r="H40" s="1197"/>
      <c r="I40" s="1198"/>
      <c r="J40" s="290"/>
      <c r="K40" s="290"/>
      <c r="L40" s="290"/>
      <c r="M40" s="290"/>
      <c r="N40" s="290"/>
      <c r="O40" s="290"/>
      <c r="P40" s="290"/>
      <c r="Q40" s="290"/>
      <c r="R40" s="290"/>
      <c r="S40" s="290"/>
    </row>
    <row r="41" spans="1:19">
      <c r="A41" s="177">
        <v>33</v>
      </c>
      <c r="B41" s="233"/>
      <c r="C41" s="233"/>
      <c r="D41" s="225"/>
      <c r="E41" s="179"/>
      <c r="F41" s="1199"/>
      <c r="G41" s="1200"/>
      <c r="H41" s="1200"/>
      <c r="I41" s="1201"/>
      <c r="J41" s="290"/>
      <c r="K41" s="290"/>
      <c r="L41" s="290"/>
      <c r="M41" s="290"/>
      <c r="N41" s="290"/>
      <c r="O41" s="290"/>
      <c r="P41" s="290"/>
      <c r="Q41" s="290"/>
      <c r="R41" s="290"/>
      <c r="S41" s="290"/>
    </row>
    <row r="42" spans="1:19">
      <c r="A42" s="180">
        <v>34</v>
      </c>
      <c r="B42" s="234"/>
      <c r="C42" s="234"/>
      <c r="D42" s="226"/>
      <c r="E42" s="182"/>
      <c r="F42" s="1196"/>
      <c r="G42" s="696"/>
      <c r="H42" s="1197"/>
      <c r="I42" s="1198"/>
      <c r="J42" s="290"/>
      <c r="K42" s="290"/>
      <c r="L42" s="290"/>
      <c r="M42" s="290"/>
      <c r="N42" s="290"/>
      <c r="O42" s="290"/>
      <c r="P42" s="290"/>
      <c r="Q42" s="290"/>
      <c r="R42" s="290"/>
      <c r="S42" s="290"/>
    </row>
    <row r="43" spans="1:19">
      <c r="A43" s="177">
        <v>35</v>
      </c>
      <c r="B43" s="233"/>
      <c r="C43" s="233"/>
      <c r="D43" s="225"/>
      <c r="E43" s="179"/>
      <c r="F43" s="1199"/>
      <c r="G43" s="1200"/>
      <c r="H43" s="1200"/>
      <c r="I43" s="1201"/>
      <c r="J43" s="290"/>
      <c r="K43" s="290"/>
      <c r="L43" s="290"/>
      <c r="M43" s="290"/>
      <c r="N43" s="290"/>
      <c r="O43" s="290"/>
      <c r="P43" s="290"/>
      <c r="Q43" s="290"/>
      <c r="R43" s="290"/>
      <c r="S43" s="290"/>
    </row>
    <row r="44" spans="1:19">
      <c r="A44" s="180">
        <v>36</v>
      </c>
      <c r="B44" s="234"/>
      <c r="C44" s="234"/>
      <c r="D44" s="226"/>
      <c r="E44" s="182"/>
      <c r="F44" s="1196"/>
      <c r="G44" s="696"/>
      <c r="H44" s="1197"/>
      <c r="I44" s="1198"/>
      <c r="J44" s="290"/>
      <c r="K44" s="290"/>
      <c r="L44" s="290"/>
      <c r="M44" s="290"/>
      <c r="N44" s="290"/>
      <c r="O44" s="290"/>
      <c r="P44" s="290"/>
      <c r="Q44" s="290"/>
      <c r="R44" s="290"/>
      <c r="S44" s="290"/>
    </row>
    <row r="45" spans="1:19">
      <c r="A45" s="177">
        <v>37</v>
      </c>
      <c r="B45" s="233"/>
      <c r="C45" s="233"/>
      <c r="D45" s="225"/>
      <c r="E45" s="179"/>
      <c r="F45" s="1199"/>
      <c r="G45" s="1200"/>
      <c r="H45" s="1200"/>
      <c r="I45" s="1201"/>
      <c r="J45" s="290"/>
      <c r="K45" s="290"/>
      <c r="L45" s="290"/>
      <c r="M45" s="290"/>
      <c r="N45" s="290"/>
      <c r="O45" s="290"/>
      <c r="P45" s="290"/>
      <c r="Q45" s="290"/>
      <c r="R45" s="290"/>
      <c r="S45" s="290"/>
    </row>
    <row r="46" spans="1:19">
      <c r="A46" s="180">
        <v>38</v>
      </c>
      <c r="B46" s="234"/>
      <c r="C46" s="234"/>
      <c r="D46" s="226"/>
      <c r="E46" s="182"/>
      <c r="F46" s="1196"/>
      <c r="G46" s="696"/>
      <c r="H46" s="1197"/>
      <c r="I46" s="1198"/>
      <c r="J46" s="290"/>
      <c r="K46" s="290"/>
      <c r="L46" s="290"/>
      <c r="M46" s="290"/>
      <c r="N46" s="290"/>
      <c r="O46" s="290"/>
      <c r="P46" s="290"/>
      <c r="Q46" s="290"/>
      <c r="R46" s="290"/>
      <c r="S46" s="290"/>
    </row>
    <row r="47" spans="1:19">
      <c r="A47" s="177">
        <v>39</v>
      </c>
      <c r="B47" s="233"/>
      <c r="C47" s="233"/>
      <c r="D47" s="225"/>
      <c r="E47" s="179"/>
      <c r="F47" s="1199"/>
      <c r="G47" s="1200"/>
      <c r="H47" s="1200"/>
      <c r="I47" s="1201"/>
      <c r="J47" s="290"/>
      <c r="K47" s="290"/>
      <c r="L47" s="290"/>
      <c r="M47" s="290"/>
      <c r="N47" s="290"/>
      <c r="O47" s="290"/>
      <c r="P47" s="290"/>
      <c r="Q47" s="290"/>
      <c r="R47" s="290"/>
      <c r="S47" s="290"/>
    </row>
    <row r="48" spans="1:19">
      <c r="A48" s="180">
        <v>40</v>
      </c>
      <c r="B48" s="234"/>
      <c r="C48" s="234"/>
      <c r="D48" s="226"/>
      <c r="E48" s="182"/>
      <c r="F48" s="1196"/>
      <c r="G48" s="696"/>
      <c r="H48" s="1197"/>
      <c r="I48" s="1198"/>
      <c r="J48" s="290"/>
      <c r="K48" s="290"/>
      <c r="L48" s="290"/>
      <c r="M48" s="290"/>
      <c r="N48" s="290"/>
      <c r="O48" s="290"/>
      <c r="P48" s="290"/>
      <c r="Q48" s="290"/>
      <c r="R48" s="290"/>
      <c r="S48" s="290"/>
    </row>
    <row r="49" spans="1:19">
      <c r="A49" s="177">
        <v>41</v>
      </c>
      <c r="B49" s="233"/>
      <c r="C49" s="233"/>
      <c r="D49" s="225"/>
      <c r="E49" s="179"/>
      <c r="F49" s="1199"/>
      <c r="G49" s="1200"/>
      <c r="H49" s="1200"/>
      <c r="I49" s="1201"/>
      <c r="J49" s="290"/>
      <c r="K49" s="290"/>
      <c r="L49" s="290"/>
      <c r="M49" s="290"/>
      <c r="N49" s="290"/>
      <c r="O49" s="290"/>
      <c r="P49" s="290"/>
      <c r="Q49" s="290"/>
      <c r="R49" s="290"/>
      <c r="S49" s="290"/>
    </row>
    <row r="50" spans="1:19">
      <c r="A50" s="180">
        <v>42</v>
      </c>
      <c r="B50" s="234"/>
      <c r="C50" s="234"/>
      <c r="D50" s="226"/>
      <c r="E50" s="182"/>
      <c r="F50" s="1196"/>
      <c r="G50" s="696"/>
      <c r="H50" s="1197"/>
      <c r="I50" s="1198"/>
      <c r="J50" s="290"/>
      <c r="K50" s="290"/>
      <c r="L50" s="290"/>
      <c r="M50" s="290"/>
      <c r="N50" s="290"/>
      <c r="O50" s="290"/>
      <c r="P50" s="290"/>
      <c r="Q50" s="290"/>
      <c r="R50" s="290"/>
      <c r="S50" s="290"/>
    </row>
    <row r="51" spans="1:19">
      <c r="A51" s="177">
        <v>43</v>
      </c>
      <c r="B51" s="233"/>
      <c r="C51" s="233"/>
      <c r="D51" s="225"/>
      <c r="E51" s="179"/>
      <c r="F51" s="1199"/>
      <c r="G51" s="1200"/>
      <c r="H51" s="1200"/>
      <c r="I51" s="1201"/>
      <c r="J51" s="290"/>
      <c r="K51" s="290"/>
      <c r="L51" s="290"/>
      <c r="M51" s="290"/>
      <c r="N51" s="290"/>
      <c r="O51" s="290"/>
      <c r="P51" s="290"/>
      <c r="Q51" s="290"/>
      <c r="R51" s="290"/>
      <c r="S51" s="290"/>
    </row>
    <row r="52" spans="1:19">
      <c r="A52" s="180">
        <v>44</v>
      </c>
      <c r="B52" s="234"/>
      <c r="C52" s="234"/>
      <c r="D52" s="226"/>
      <c r="E52" s="182"/>
      <c r="F52" s="1196"/>
      <c r="G52" s="696"/>
      <c r="H52" s="1197"/>
      <c r="I52" s="1198"/>
      <c r="J52" s="290"/>
      <c r="K52" s="290"/>
      <c r="L52" s="290"/>
      <c r="M52" s="290"/>
      <c r="N52" s="290"/>
      <c r="O52" s="290"/>
      <c r="P52" s="290"/>
      <c r="Q52" s="290"/>
      <c r="R52" s="290"/>
      <c r="S52" s="290"/>
    </row>
    <row r="53" spans="1:19">
      <c r="A53" s="177">
        <v>45</v>
      </c>
      <c r="B53" s="233"/>
      <c r="C53" s="233"/>
      <c r="D53" s="225"/>
      <c r="E53" s="179"/>
      <c r="F53" s="1199"/>
      <c r="G53" s="1200"/>
      <c r="H53" s="1200"/>
      <c r="I53" s="1201"/>
      <c r="J53" s="290"/>
      <c r="K53" s="290"/>
      <c r="L53" s="290"/>
      <c r="M53" s="290"/>
      <c r="N53" s="290"/>
      <c r="O53" s="290"/>
      <c r="P53" s="290"/>
      <c r="Q53" s="290"/>
      <c r="R53" s="290"/>
      <c r="S53" s="290"/>
    </row>
    <row r="54" spans="1:19">
      <c r="A54" s="180">
        <v>46</v>
      </c>
      <c r="B54" s="234"/>
      <c r="C54" s="234"/>
      <c r="D54" s="226"/>
      <c r="E54" s="182"/>
      <c r="F54" s="1196"/>
      <c r="G54" s="696"/>
      <c r="H54" s="1197"/>
      <c r="I54" s="1198"/>
      <c r="J54" s="290"/>
      <c r="K54" s="290"/>
      <c r="L54" s="290"/>
      <c r="M54" s="290"/>
      <c r="N54" s="290"/>
      <c r="O54" s="290"/>
      <c r="P54" s="290"/>
      <c r="Q54" s="290"/>
      <c r="R54" s="290"/>
      <c r="S54" s="290"/>
    </row>
    <row r="55" spans="1:19">
      <c r="A55" s="177">
        <v>47</v>
      </c>
      <c r="B55" s="233"/>
      <c r="C55" s="233"/>
      <c r="D55" s="225"/>
      <c r="E55" s="179"/>
      <c r="F55" s="1199"/>
      <c r="G55" s="1200"/>
      <c r="H55" s="1200"/>
      <c r="I55" s="1201"/>
      <c r="J55" s="290"/>
      <c r="K55" s="290"/>
      <c r="L55" s="290"/>
      <c r="M55" s="290"/>
      <c r="N55" s="290"/>
      <c r="O55" s="290"/>
      <c r="P55" s="290"/>
      <c r="Q55" s="290"/>
      <c r="R55" s="290"/>
      <c r="S55" s="290"/>
    </row>
    <row r="56" spans="1:19">
      <c r="A56" s="180">
        <v>48</v>
      </c>
      <c r="B56" s="234"/>
      <c r="C56" s="234"/>
      <c r="D56" s="226"/>
      <c r="E56" s="182"/>
      <c r="F56" s="1196"/>
      <c r="G56" s="696"/>
      <c r="H56" s="1197"/>
      <c r="I56" s="1198"/>
      <c r="J56" s="290"/>
      <c r="K56" s="290"/>
      <c r="L56" s="290"/>
      <c r="M56" s="290"/>
      <c r="N56" s="290"/>
      <c r="O56" s="290"/>
      <c r="P56" s="290"/>
      <c r="Q56" s="290"/>
      <c r="R56" s="290"/>
      <c r="S56" s="290"/>
    </row>
    <row r="57" spans="1:19">
      <c r="A57" s="177">
        <v>49</v>
      </c>
      <c r="B57" s="233"/>
      <c r="C57" s="233"/>
      <c r="D57" s="225"/>
      <c r="E57" s="179"/>
      <c r="F57" s="1199"/>
      <c r="G57" s="1200"/>
      <c r="H57" s="1200"/>
      <c r="I57" s="1201"/>
      <c r="J57" s="290"/>
      <c r="K57" s="290"/>
      <c r="L57" s="290"/>
      <c r="M57" s="290"/>
      <c r="N57" s="290"/>
      <c r="O57" s="290"/>
      <c r="P57" s="290"/>
      <c r="Q57" s="290"/>
      <c r="R57" s="290"/>
      <c r="S57" s="290"/>
    </row>
    <row r="58" spans="1:19">
      <c r="A58" s="180">
        <v>50</v>
      </c>
      <c r="B58" s="234"/>
      <c r="C58" s="234"/>
      <c r="D58" s="226"/>
      <c r="E58" s="182"/>
      <c r="F58" s="1196"/>
      <c r="G58" s="696"/>
      <c r="H58" s="1197"/>
      <c r="I58" s="1198"/>
      <c r="J58" s="290"/>
      <c r="K58" s="290"/>
      <c r="L58" s="290"/>
      <c r="M58" s="290"/>
      <c r="N58" s="290"/>
      <c r="O58" s="290"/>
      <c r="P58" s="290"/>
      <c r="Q58" s="290"/>
      <c r="R58" s="290"/>
      <c r="S58" s="290"/>
    </row>
    <row r="59" spans="1:19">
      <c r="A59" s="177">
        <v>51</v>
      </c>
      <c r="B59" s="233"/>
      <c r="C59" s="233"/>
      <c r="D59" s="225"/>
      <c r="E59" s="179"/>
      <c r="F59" s="1199"/>
      <c r="G59" s="1200"/>
      <c r="H59" s="1200"/>
      <c r="I59" s="1201"/>
      <c r="J59" s="290"/>
      <c r="K59" s="290"/>
      <c r="L59" s="290"/>
      <c r="M59" s="290"/>
      <c r="N59" s="290"/>
      <c r="O59" s="290"/>
      <c r="P59" s="290"/>
      <c r="Q59" s="290"/>
      <c r="R59" s="290"/>
      <c r="S59" s="290"/>
    </row>
    <row r="60" spans="1:19">
      <c r="A60" s="180">
        <v>52</v>
      </c>
      <c r="B60" s="234"/>
      <c r="C60" s="234"/>
      <c r="D60" s="226"/>
      <c r="E60" s="182"/>
      <c r="F60" s="1196"/>
      <c r="G60" s="696"/>
      <c r="H60" s="1197"/>
      <c r="I60" s="1198"/>
      <c r="J60" s="290"/>
      <c r="K60" s="290"/>
      <c r="L60" s="290"/>
      <c r="M60" s="290"/>
      <c r="N60" s="290"/>
      <c r="O60" s="290"/>
      <c r="P60" s="290"/>
      <c r="Q60" s="290"/>
      <c r="R60" s="290"/>
      <c r="S60" s="290"/>
    </row>
    <row r="61" spans="1:19">
      <c r="A61" s="177">
        <v>53</v>
      </c>
      <c r="B61" s="233"/>
      <c r="C61" s="233"/>
      <c r="D61" s="225"/>
      <c r="E61" s="179"/>
      <c r="F61" s="1199"/>
      <c r="G61" s="1200"/>
      <c r="H61" s="1200"/>
      <c r="I61" s="1201"/>
      <c r="J61" s="290"/>
      <c r="K61" s="290"/>
      <c r="L61" s="290"/>
      <c r="M61" s="290"/>
      <c r="N61" s="290"/>
      <c r="O61" s="290"/>
      <c r="P61" s="290"/>
      <c r="Q61" s="290"/>
      <c r="R61" s="290"/>
      <c r="S61" s="290"/>
    </row>
    <row r="62" spans="1:19">
      <c r="A62" s="180">
        <v>54</v>
      </c>
      <c r="B62" s="234"/>
      <c r="C62" s="234"/>
      <c r="D62" s="226"/>
      <c r="E62" s="182"/>
      <c r="F62" s="1196"/>
      <c r="G62" s="696"/>
      <c r="H62" s="1197"/>
      <c r="I62" s="1198"/>
      <c r="J62" s="290"/>
      <c r="K62" s="290"/>
      <c r="L62" s="290"/>
      <c r="M62" s="290"/>
      <c r="N62" s="290"/>
      <c r="O62" s="290"/>
      <c r="P62" s="290"/>
      <c r="Q62" s="290"/>
      <c r="R62" s="290"/>
      <c r="S62" s="290"/>
    </row>
    <row r="63" spans="1:19">
      <c r="A63" s="177">
        <v>55</v>
      </c>
      <c r="B63" s="233"/>
      <c r="C63" s="233"/>
      <c r="D63" s="225"/>
      <c r="E63" s="179"/>
      <c r="F63" s="1199"/>
      <c r="G63" s="1200"/>
      <c r="H63" s="1200"/>
      <c r="I63" s="1201"/>
      <c r="J63" s="290"/>
      <c r="K63" s="290"/>
      <c r="L63" s="290"/>
      <c r="M63" s="290"/>
      <c r="N63" s="290"/>
      <c r="O63" s="290"/>
      <c r="P63" s="290"/>
      <c r="Q63" s="290"/>
      <c r="R63" s="290"/>
      <c r="S63" s="290"/>
    </row>
    <row r="64" spans="1:19">
      <c r="A64" s="180">
        <v>56</v>
      </c>
      <c r="B64" s="234"/>
      <c r="C64" s="234"/>
      <c r="D64" s="226"/>
      <c r="E64" s="182"/>
      <c r="F64" s="1196"/>
      <c r="G64" s="696"/>
      <c r="H64" s="1197"/>
      <c r="I64" s="1198"/>
      <c r="J64" s="290"/>
      <c r="K64" s="290"/>
      <c r="L64" s="290"/>
      <c r="M64" s="290"/>
      <c r="N64" s="290"/>
      <c r="O64" s="290"/>
      <c r="P64" s="290"/>
      <c r="Q64" s="290"/>
      <c r="R64" s="290"/>
      <c r="S64" s="290"/>
    </row>
    <row r="65" spans="1:19">
      <c r="A65" s="177">
        <v>57</v>
      </c>
      <c r="B65" s="233"/>
      <c r="C65" s="233"/>
      <c r="D65" s="225"/>
      <c r="E65" s="179"/>
      <c r="F65" s="1199"/>
      <c r="G65" s="1200"/>
      <c r="H65" s="1200"/>
      <c r="I65" s="1201"/>
      <c r="J65" s="290"/>
      <c r="K65" s="290"/>
      <c r="L65" s="290"/>
      <c r="M65" s="290"/>
      <c r="N65" s="290"/>
      <c r="O65" s="290"/>
      <c r="P65" s="290"/>
      <c r="Q65" s="290"/>
      <c r="R65" s="290"/>
      <c r="S65" s="290"/>
    </row>
    <row r="66" spans="1:19">
      <c r="A66" s="180">
        <v>58</v>
      </c>
      <c r="B66" s="234"/>
      <c r="C66" s="234"/>
      <c r="D66" s="226"/>
      <c r="E66" s="182"/>
      <c r="F66" s="1196"/>
      <c r="G66" s="696"/>
      <c r="H66" s="1197"/>
      <c r="I66" s="1198"/>
      <c r="J66" s="290"/>
      <c r="K66" s="290"/>
      <c r="L66" s="290"/>
      <c r="M66" s="290"/>
      <c r="N66" s="290"/>
      <c r="O66" s="290"/>
      <c r="P66" s="290"/>
      <c r="Q66" s="290"/>
      <c r="R66" s="290"/>
      <c r="S66" s="290"/>
    </row>
    <row r="67" spans="1:19">
      <c r="A67" s="177">
        <v>59</v>
      </c>
      <c r="B67" s="233"/>
      <c r="C67" s="233"/>
      <c r="D67" s="225"/>
      <c r="E67" s="179"/>
      <c r="F67" s="1199"/>
      <c r="G67" s="1200"/>
      <c r="H67" s="1200"/>
      <c r="I67" s="1201"/>
      <c r="J67" s="290"/>
      <c r="K67" s="290"/>
      <c r="L67" s="290"/>
      <c r="M67" s="290"/>
      <c r="N67" s="290"/>
      <c r="O67" s="290"/>
      <c r="P67" s="290"/>
      <c r="Q67" s="290"/>
      <c r="R67" s="290"/>
      <c r="S67" s="290"/>
    </row>
    <row r="68" spans="1:19">
      <c r="A68" s="180">
        <v>60</v>
      </c>
      <c r="B68" s="234"/>
      <c r="C68" s="234"/>
      <c r="D68" s="226"/>
      <c r="E68" s="182"/>
      <c r="F68" s="1196"/>
      <c r="G68" s="696"/>
      <c r="H68" s="1197"/>
      <c r="I68" s="1198"/>
      <c r="J68" s="290"/>
      <c r="K68" s="290"/>
      <c r="L68" s="290"/>
      <c r="M68" s="290"/>
      <c r="N68" s="290"/>
      <c r="O68" s="290"/>
      <c r="P68" s="290"/>
      <c r="Q68" s="290"/>
      <c r="R68" s="290"/>
      <c r="S68" s="290"/>
    </row>
    <row r="69" spans="1:19">
      <c r="A69" s="177">
        <v>61</v>
      </c>
      <c r="B69" s="233"/>
      <c r="C69" s="233"/>
      <c r="D69" s="225"/>
      <c r="E69" s="179"/>
      <c r="F69" s="1199"/>
      <c r="G69" s="1200"/>
      <c r="H69" s="1200"/>
      <c r="I69" s="1201"/>
      <c r="J69" s="290"/>
      <c r="K69" s="290"/>
      <c r="L69" s="290"/>
      <c r="M69" s="290"/>
      <c r="N69" s="290"/>
      <c r="O69" s="290"/>
      <c r="P69" s="290"/>
      <c r="Q69" s="290"/>
      <c r="R69" s="290"/>
      <c r="S69" s="290"/>
    </row>
    <row r="70" spans="1:19">
      <c r="A70" s="180">
        <v>62</v>
      </c>
      <c r="B70" s="234"/>
      <c r="C70" s="234"/>
      <c r="D70" s="226"/>
      <c r="E70" s="182"/>
      <c r="F70" s="1196"/>
      <c r="G70" s="696"/>
      <c r="H70" s="1197"/>
      <c r="I70" s="1198"/>
      <c r="J70" s="290"/>
      <c r="K70" s="290"/>
      <c r="L70" s="290"/>
      <c r="M70" s="290"/>
      <c r="N70" s="290"/>
      <c r="O70" s="290"/>
      <c r="P70" s="290"/>
      <c r="Q70" s="290"/>
      <c r="R70" s="290"/>
      <c r="S70" s="290"/>
    </row>
    <row r="71" spans="1:19">
      <c r="A71" s="177">
        <v>63</v>
      </c>
      <c r="B71" s="233"/>
      <c r="C71" s="233"/>
      <c r="D71" s="225"/>
      <c r="E71" s="179"/>
      <c r="F71" s="1199"/>
      <c r="G71" s="1200"/>
      <c r="H71" s="1200"/>
      <c r="I71" s="1201"/>
      <c r="J71" s="290"/>
      <c r="K71" s="290"/>
      <c r="L71" s="290"/>
      <c r="M71" s="290"/>
      <c r="N71" s="290"/>
      <c r="O71" s="290"/>
      <c r="P71" s="290"/>
      <c r="Q71" s="290"/>
      <c r="R71" s="290"/>
      <c r="S71" s="290"/>
    </row>
    <row r="72" spans="1:19">
      <c r="A72" s="180">
        <v>64</v>
      </c>
      <c r="B72" s="234"/>
      <c r="C72" s="234"/>
      <c r="D72" s="226"/>
      <c r="E72" s="182"/>
      <c r="F72" s="1196"/>
      <c r="G72" s="696"/>
      <c r="H72" s="1197"/>
      <c r="I72" s="1198"/>
      <c r="J72" s="290"/>
      <c r="K72" s="290"/>
      <c r="L72" s="290"/>
      <c r="M72" s="290"/>
      <c r="N72" s="290"/>
      <c r="O72" s="290"/>
      <c r="P72" s="290"/>
      <c r="Q72" s="290"/>
      <c r="R72" s="290"/>
      <c r="S72" s="290"/>
    </row>
    <row r="73" spans="1:19">
      <c r="A73" s="177">
        <v>65</v>
      </c>
      <c r="B73" s="233"/>
      <c r="C73" s="233"/>
      <c r="D73" s="225"/>
      <c r="E73" s="179"/>
      <c r="F73" s="1199"/>
      <c r="G73" s="1200"/>
      <c r="H73" s="1200"/>
      <c r="I73" s="1201"/>
      <c r="J73" s="290"/>
      <c r="K73" s="290"/>
      <c r="L73" s="290"/>
      <c r="M73" s="290"/>
      <c r="N73" s="290"/>
      <c r="O73" s="290"/>
      <c r="P73" s="290"/>
      <c r="Q73" s="290"/>
      <c r="R73" s="290"/>
      <c r="S73" s="290"/>
    </row>
    <row r="74" spans="1:19">
      <c r="A74" s="180">
        <v>66</v>
      </c>
      <c r="B74" s="234"/>
      <c r="C74" s="234"/>
      <c r="D74" s="226"/>
      <c r="E74" s="182"/>
      <c r="F74" s="1196"/>
      <c r="G74" s="696"/>
      <c r="H74" s="1197"/>
      <c r="I74" s="1198"/>
      <c r="J74" s="290"/>
      <c r="K74" s="290"/>
      <c r="L74" s="290"/>
      <c r="M74" s="290"/>
      <c r="N74" s="290"/>
      <c r="O74" s="290"/>
      <c r="P74" s="290"/>
      <c r="Q74" s="290"/>
      <c r="R74" s="290"/>
      <c r="S74" s="290"/>
    </row>
    <row r="75" spans="1:19">
      <c r="A75" s="177">
        <v>67</v>
      </c>
      <c r="B75" s="233"/>
      <c r="C75" s="233"/>
      <c r="D75" s="225"/>
      <c r="E75" s="179"/>
      <c r="F75" s="1199"/>
      <c r="G75" s="1200"/>
      <c r="H75" s="1200"/>
      <c r="I75" s="1201"/>
      <c r="J75" s="290"/>
      <c r="K75" s="290"/>
      <c r="L75" s="290"/>
      <c r="M75" s="290"/>
      <c r="N75" s="290"/>
      <c r="O75" s="290"/>
      <c r="P75" s="290"/>
      <c r="Q75" s="290"/>
      <c r="R75" s="290"/>
      <c r="S75" s="290"/>
    </row>
    <row r="76" spans="1:19">
      <c r="A76" s="180">
        <v>68</v>
      </c>
      <c r="B76" s="234"/>
      <c r="C76" s="234"/>
      <c r="D76" s="226"/>
      <c r="E76" s="182"/>
      <c r="F76" s="1196"/>
      <c r="G76" s="696"/>
      <c r="H76" s="1197"/>
      <c r="I76" s="1198"/>
      <c r="J76" s="290"/>
      <c r="K76" s="290"/>
      <c r="L76" s="290"/>
      <c r="M76" s="290"/>
      <c r="N76" s="290"/>
      <c r="O76" s="290"/>
      <c r="P76" s="290"/>
      <c r="Q76" s="290"/>
      <c r="R76" s="290"/>
      <c r="S76" s="290"/>
    </row>
    <row r="77" spans="1:19">
      <c r="A77" s="177">
        <v>69</v>
      </c>
      <c r="B77" s="233"/>
      <c r="C77" s="233"/>
      <c r="D77" s="225"/>
      <c r="E77" s="179"/>
      <c r="F77" s="1199"/>
      <c r="G77" s="1200"/>
      <c r="H77" s="1200"/>
      <c r="I77" s="1201"/>
      <c r="J77" s="290"/>
      <c r="K77" s="290"/>
      <c r="L77" s="290"/>
      <c r="M77" s="290"/>
      <c r="N77" s="290"/>
      <c r="O77" s="290"/>
      <c r="P77" s="290"/>
      <c r="Q77" s="290"/>
      <c r="R77" s="290"/>
      <c r="S77" s="290"/>
    </row>
    <row r="78" spans="1:19">
      <c r="A78" s="180">
        <v>70</v>
      </c>
      <c r="B78" s="234"/>
      <c r="C78" s="234"/>
      <c r="D78" s="226"/>
      <c r="E78" s="182"/>
      <c r="F78" s="1196"/>
      <c r="G78" s="696"/>
      <c r="H78" s="1197"/>
      <c r="I78" s="1198"/>
      <c r="J78" s="290"/>
      <c r="K78" s="290"/>
      <c r="L78" s="290"/>
      <c r="M78" s="290"/>
      <c r="N78" s="290"/>
      <c r="O78" s="290"/>
      <c r="P78" s="290"/>
      <c r="Q78" s="290"/>
      <c r="R78" s="290"/>
      <c r="S78" s="290"/>
    </row>
    <row r="79" spans="1:19">
      <c r="A79" s="177">
        <v>71</v>
      </c>
      <c r="B79" s="233"/>
      <c r="C79" s="233"/>
      <c r="D79" s="225"/>
      <c r="E79" s="179"/>
      <c r="F79" s="1199"/>
      <c r="G79" s="1200"/>
      <c r="H79" s="1200"/>
      <c r="I79" s="1201"/>
      <c r="J79" s="290"/>
      <c r="K79" s="290"/>
      <c r="L79" s="290"/>
      <c r="M79" s="290"/>
      <c r="N79" s="290"/>
      <c r="O79" s="290"/>
      <c r="P79" s="290"/>
      <c r="Q79" s="290"/>
      <c r="R79" s="290"/>
      <c r="S79" s="290"/>
    </row>
    <row r="80" spans="1:19">
      <c r="A80" s="180">
        <v>72</v>
      </c>
      <c r="B80" s="234"/>
      <c r="C80" s="234"/>
      <c r="D80" s="226"/>
      <c r="E80" s="182"/>
      <c r="F80" s="1196"/>
      <c r="G80" s="696"/>
      <c r="H80" s="1197"/>
      <c r="I80" s="1198"/>
      <c r="J80" s="290"/>
      <c r="K80" s="290"/>
      <c r="L80" s="290"/>
      <c r="M80" s="290"/>
      <c r="N80" s="290"/>
      <c r="O80" s="290"/>
      <c r="P80" s="290"/>
      <c r="Q80" s="290"/>
      <c r="R80" s="290"/>
      <c r="S80" s="290"/>
    </row>
    <row r="81" spans="1:19">
      <c r="A81" s="177">
        <v>73</v>
      </c>
      <c r="B81" s="233"/>
      <c r="C81" s="233"/>
      <c r="D81" s="225"/>
      <c r="E81" s="179"/>
      <c r="F81" s="1199"/>
      <c r="G81" s="1200"/>
      <c r="H81" s="1200"/>
      <c r="I81" s="1201"/>
      <c r="J81" s="290"/>
      <c r="K81" s="290"/>
      <c r="L81" s="290"/>
      <c r="M81" s="290"/>
      <c r="N81" s="290"/>
      <c r="O81" s="290"/>
      <c r="P81" s="290"/>
      <c r="Q81" s="290"/>
      <c r="R81" s="290"/>
      <c r="S81" s="290"/>
    </row>
    <row r="82" spans="1:19">
      <c r="A82" s="180">
        <v>74</v>
      </c>
      <c r="B82" s="234"/>
      <c r="C82" s="234"/>
      <c r="D82" s="226"/>
      <c r="E82" s="182"/>
      <c r="F82" s="1196"/>
      <c r="G82" s="696"/>
      <c r="H82" s="1197"/>
      <c r="I82" s="1198"/>
      <c r="J82" s="290"/>
      <c r="K82" s="290"/>
      <c r="L82" s="290"/>
      <c r="M82" s="290"/>
      <c r="N82" s="290"/>
      <c r="O82" s="290"/>
      <c r="P82" s="290"/>
      <c r="Q82" s="290"/>
      <c r="R82" s="290"/>
      <c r="S82" s="290"/>
    </row>
    <row r="83" spans="1:19">
      <c r="A83" s="177">
        <v>75</v>
      </c>
      <c r="B83" s="233"/>
      <c r="C83" s="233"/>
      <c r="D83" s="225"/>
      <c r="E83" s="179"/>
      <c r="F83" s="1199"/>
      <c r="G83" s="1200"/>
      <c r="H83" s="1200"/>
      <c r="I83" s="1201"/>
      <c r="J83" s="290"/>
      <c r="K83" s="290"/>
      <c r="L83" s="290"/>
      <c r="M83" s="290"/>
      <c r="N83" s="290"/>
      <c r="O83" s="290"/>
      <c r="P83" s="290"/>
      <c r="Q83" s="290"/>
      <c r="R83" s="290"/>
      <c r="S83" s="290"/>
    </row>
    <row r="84" spans="1:19">
      <c r="A84" s="180">
        <v>76</v>
      </c>
      <c r="B84" s="234"/>
      <c r="C84" s="234"/>
      <c r="D84" s="226"/>
      <c r="E84" s="182"/>
      <c r="F84" s="1196"/>
      <c r="G84" s="696"/>
      <c r="H84" s="1197"/>
      <c r="I84" s="1198"/>
      <c r="J84" s="290"/>
      <c r="K84" s="290"/>
      <c r="L84" s="290"/>
      <c r="M84" s="290"/>
      <c r="N84" s="290"/>
      <c r="O84" s="290"/>
      <c r="P84" s="290"/>
      <c r="Q84" s="290"/>
      <c r="R84" s="290"/>
      <c r="S84" s="290"/>
    </row>
    <row r="85" spans="1:19">
      <c r="A85" s="177">
        <v>77</v>
      </c>
      <c r="B85" s="233"/>
      <c r="C85" s="233"/>
      <c r="D85" s="225"/>
      <c r="E85" s="179"/>
      <c r="F85" s="1199"/>
      <c r="G85" s="1200"/>
      <c r="H85" s="1200"/>
      <c r="I85" s="1201"/>
      <c r="J85" s="290"/>
      <c r="K85" s="290"/>
      <c r="L85" s="290"/>
      <c r="M85" s="290"/>
      <c r="N85" s="290"/>
      <c r="O85" s="290"/>
      <c r="P85" s="290"/>
      <c r="Q85" s="290"/>
      <c r="R85" s="290"/>
      <c r="S85" s="290"/>
    </row>
    <row r="86" spans="1:19">
      <c r="A86" s="180">
        <v>78</v>
      </c>
      <c r="B86" s="234"/>
      <c r="C86" s="234"/>
      <c r="D86" s="226"/>
      <c r="E86" s="182"/>
      <c r="F86" s="1196"/>
      <c r="G86" s="696"/>
      <c r="H86" s="1197"/>
      <c r="I86" s="1198"/>
      <c r="J86" s="290"/>
      <c r="K86" s="290"/>
      <c r="L86" s="290"/>
      <c r="M86" s="290"/>
      <c r="N86" s="290"/>
      <c r="O86" s="290"/>
      <c r="P86" s="290"/>
      <c r="Q86" s="290"/>
      <c r="R86" s="290"/>
      <c r="S86" s="290"/>
    </row>
    <row r="87" spans="1:19">
      <c r="A87" s="177">
        <v>79</v>
      </c>
      <c r="B87" s="233"/>
      <c r="C87" s="233"/>
      <c r="D87" s="225"/>
      <c r="E87" s="179"/>
      <c r="F87" s="1199"/>
      <c r="G87" s="1200"/>
      <c r="H87" s="1200"/>
      <c r="I87" s="1201"/>
      <c r="J87" s="290"/>
      <c r="K87" s="290"/>
      <c r="L87" s="290"/>
      <c r="M87" s="290"/>
      <c r="N87" s="290"/>
      <c r="O87" s="290"/>
      <c r="P87" s="290"/>
      <c r="Q87" s="290"/>
      <c r="R87" s="290"/>
      <c r="S87" s="290"/>
    </row>
    <row r="88" spans="1:19">
      <c r="A88" s="180">
        <v>80</v>
      </c>
      <c r="B88" s="234"/>
      <c r="C88" s="234"/>
      <c r="D88" s="226"/>
      <c r="E88" s="182"/>
      <c r="F88" s="1196"/>
      <c r="G88" s="696"/>
      <c r="H88" s="1197"/>
      <c r="I88" s="1198"/>
      <c r="J88" s="290"/>
      <c r="K88" s="290"/>
      <c r="L88" s="290"/>
      <c r="M88" s="290"/>
      <c r="N88" s="290"/>
      <c r="O88" s="290"/>
      <c r="P88" s="290"/>
      <c r="Q88" s="290"/>
      <c r="R88" s="290"/>
      <c r="S88" s="290"/>
    </row>
    <row r="89" spans="1:19">
      <c r="A89" s="177">
        <v>81</v>
      </c>
      <c r="B89" s="233"/>
      <c r="C89" s="233"/>
      <c r="D89" s="225"/>
      <c r="E89" s="179"/>
      <c r="F89" s="1199"/>
      <c r="G89" s="1200"/>
      <c r="H89" s="1200"/>
      <c r="I89" s="1201"/>
      <c r="J89" s="290"/>
      <c r="K89" s="290"/>
      <c r="L89" s="290"/>
      <c r="M89" s="290"/>
      <c r="N89" s="290"/>
      <c r="O89" s="290"/>
      <c r="P89" s="290"/>
      <c r="Q89" s="290"/>
      <c r="R89" s="290"/>
      <c r="S89" s="290"/>
    </row>
    <row r="90" spans="1:19">
      <c r="A90" s="180">
        <v>82</v>
      </c>
      <c r="B90" s="234"/>
      <c r="C90" s="234"/>
      <c r="D90" s="226"/>
      <c r="E90" s="182"/>
      <c r="F90" s="1196"/>
      <c r="G90" s="696"/>
      <c r="H90" s="1197"/>
      <c r="I90" s="1198"/>
      <c r="J90" s="290"/>
      <c r="K90" s="290"/>
      <c r="L90" s="290"/>
      <c r="M90" s="290"/>
      <c r="N90" s="290"/>
      <c r="O90" s="290"/>
      <c r="P90" s="290"/>
      <c r="Q90" s="290"/>
      <c r="R90" s="290"/>
      <c r="S90" s="290"/>
    </row>
    <row r="91" spans="1:19">
      <c r="A91" s="177">
        <v>83</v>
      </c>
      <c r="B91" s="233"/>
      <c r="C91" s="233"/>
      <c r="D91" s="225"/>
      <c r="E91" s="179"/>
      <c r="F91" s="1199"/>
      <c r="G91" s="1200"/>
      <c r="H91" s="1200"/>
      <c r="I91" s="1201"/>
      <c r="J91" s="290"/>
      <c r="K91" s="290"/>
      <c r="L91" s="290"/>
      <c r="M91" s="290"/>
      <c r="N91" s="290"/>
      <c r="O91" s="290"/>
      <c r="P91" s="290"/>
      <c r="Q91" s="290"/>
      <c r="R91" s="290"/>
      <c r="S91" s="290"/>
    </row>
    <row r="92" spans="1:19">
      <c r="A92" s="180">
        <v>84</v>
      </c>
      <c r="B92" s="234"/>
      <c r="C92" s="234"/>
      <c r="D92" s="226"/>
      <c r="E92" s="182"/>
      <c r="F92" s="1196"/>
      <c r="G92" s="696"/>
      <c r="H92" s="1197"/>
      <c r="I92" s="1198"/>
      <c r="J92" s="290"/>
      <c r="K92" s="290"/>
      <c r="L92" s="290"/>
      <c r="M92" s="290"/>
      <c r="N92" s="290"/>
      <c r="O92" s="290"/>
      <c r="P92" s="290"/>
      <c r="Q92" s="290"/>
      <c r="R92" s="290"/>
      <c r="S92" s="290"/>
    </row>
    <row r="93" spans="1:19">
      <c r="A93" s="177">
        <v>85</v>
      </c>
      <c r="B93" s="233"/>
      <c r="C93" s="233"/>
      <c r="D93" s="225"/>
      <c r="E93" s="179"/>
      <c r="F93" s="1199"/>
      <c r="G93" s="1200"/>
      <c r="H93" s="1200"/>
      <c r="I93" s="1201"/>
      <c r="J93" s="290"/>
      <c r="K93" s="290"/>
      <c r="L93" s="290"/>
      <c r="M93" s="290"/>
      <c r="N93" s="290"/>
      <c r="O93" s="290"/>
      <c r="P93" s="290"/>
      <c r="Q93" s="290"/>
      <c r="R93" s="290"/>
      <c r="S93" s="290"/>
    </row>
    <row r="94" spans="1:19">
      <c r="A94" s="180">
        <v>86</v>
      </c>
      <c r="B94" s="234"/>
      <c r="C94" s="234"/>
      <c r="D94" s="226"/>
      <c r="E94" s="182"/>
      <c r="F94" s="1196"/>
      <c r="G94" s="696"/>
      <c r="H94" s="1197"/>
      <c r="I94" s="1198"/>
      <c r="J94" s="290"/>
      <c r="K94" s="290"/>
      <c r="L94" s="290"/>
      <c r="M94" s="290"/>
      <c r="N94" s="290"/>
      <c r="O94" s="290"/>
      <c r="P94" s="290"/>
      <c r="Q94" s="290"/>
      <c r="R94" s="290"/>
      <c r="S94" s="290"/>
    </row>
    <row r="95" spans="1:19">
      <c r="A95" s="177">
        <v>87</v>
      </c>
      <c r="B95" s="233"/>
      <c r="C95" s="233"/>
      <c r="D95" s="225"/>
      <c r="E95" s="179"/>
      <c r="F95" s="1199"/>
      <c r="G95" s="1200"/>
      <c r="H95" s="1200"/>
      <c r="I95" s="1201"/>
      <c r="J95" s="290"/>
      <c r="K95" s="290"/>
      <c r="L95" s="290"/>
      <c r="M95" s="290"/>
      <c r="N95" s="290"/>
      <c r="O95" s="290"/>
      <c r="P95" s="290"/>
      <c r="Q95" s="290"/>
      <c r="R95" s="290"/>
      <c r="S95" s="290"/>
    </row>
    <row r="96" spans="1:19">
      <c r="A96" s="180">
        <v>88</v>
      </c>
      <c r="B96" s="234"/>
      <c r="C96" s="234"/>
      <c r="D96" s="226"/>
      <c r="E96" s="182"/>
      <c r="F96" s="1196"/>
      <c r="G96" s="696"/>
      <c r="H96" s="1197"/>
      <c r="I96" s="1198"/>
      <c r="J96" s="290"/>
      <c r="K96" s="290"/>
      <c r="L96" s="290"/>
      <c r="M96" s="290"/>
      <c r="N96" s="290"/>
      <c r="O96" s="290"/>
      <c r="P96" s="290"/>
      <c r="Q96" s="290"/>
      <c r="R96" s="290"/>
      <c r="S96" s="290"/>
    </row>
    <row r="97" spans="1:19">
      <c r="A97" s="177">
        <v>89</v>
      </c>
      <c r="B97" s="233"/>
      <c r="C97" s="233"/>
      <c r="D97" s="225"/>
      <c r="E97" s="179"/>
      <c r="F97" s="1199"/>
      <c r="G97" s="1200"/>
      <c r="H97" s="1200"/>
      <c r="I97" s="1201"/>
      <c r="J97" s="290"/>
      <c r="K97" s="290"/>
      <c r="L97" s="290"/>
      <c r="M97" s="290"/>
      <c r="N97" s="290"/>
      <c r="O97" s="290"/>
      <c r="P97" s="290"/>
      <c r="Q97" s="290"/>
      <c r="R97" s="290"/>
      <c r="S97" s="290"/>
    </row>
    <row r="98" spans="1:19">
      <c r="A98" s="180">
        <v>90</v>
      </c>
      <c r="B98" s="234"/>
      <c r="C98" s="234"/>
      <c r="D98" s="226"/>
      <c r="E98" s="182"/>
      <c r="F98" s="1196"/>
      <c r="G98" s="696"/>
      <c r="H98" s="1197"/>
      <c r="I98" s="1198"/>
      <c r="J98" s="290"/>
      <c r="K98" s="290"/>
      <c r="L98" s="290"/>
      <c r="M98" s="290"/>
      <c r="N98" s="290"/>
      <c r="O98" s="290"/>
      <c r="P98" s="290"/>
      <c r="Q98" s="290"/>
      <c r="R98" s="290"/>
      <c r="S98" s="290"/>
    </row>
    <row r="99" spans="1:19">
      <c r="A99" s="177">
        <v>91</v>
      </c>
      <c r="B99" s="233"/>
      <c r="C99" s="233"/>
      <c r="D99" s="225"/>
      <c r="E99" s="179"/>
      <c r="F99" s="1199"/>
      <c r="G99" s="1200"/>
      <c r="H99" s="1200"/>
      <c r="I99" s="1201"/>
      <c r="J99" s="290"/>
      <c r="K99" s="290"/>
      <c r="L99" s="290"/>
      <c r="M99" s="290"/>
      <c r="N99" s="290"/>
      <c r="O99" s="290"/>
      <c r="P99" s="290"/>
      <c r="Q99" s="290"/>
      <c r="R99" s="290"/>
      <c r="S99" s="290"/>
    </row>
    <row r="100" spans="1:19">
      <c r="A100" s="180">
        <v>92</v>
      </c>
      <c r="B100" s="234"/>
      <c r="C100" s="234"/>
      <c r="D100" s="226"/>
      <c r="E100" s="182"/>
      <c r="F100" s="1196"/>
      <c r="G100" s="696"/>
      <c r="H100" s="1197"/>
      <c r="I100" s="1198"/>
      <c r="J100" s="290"/>
      <c r="K100" s="290"/>
      <c r="L100" s="290"/>
      <c r="M100" s="290"/>
      <c r="N100" s="290"/>
      <c r="O100" s="290"/>
      <c r="P100" s="290"/>
      <c r="Q100" s="290"/>
      <c r="R100" s="290"/>
      <c r="S100" s="290"/>
    </row>
    <row r="101" spans="1:19">
      <c r="A101" s="177">
        <v>93</v>
      </c>
      <c r="B101" s="233"/>
      <c r="C101" s="233"/>
      <c r="D101" s="225"/>
      <c r="E101" s="179"/>
      <c r="F101" s="1199"/>
      <c r="G101" s="1200"/>
      <c r="H101" s="1200"/>
      <c r="I101" s="1201"/>
      <c r="J101" s="290"/>
      <c r="K101" s="290"/>
      <c r="L101" s="290"/>
      <c r="M101" s="290"/>
      <c r="N101" s="290"/>
      <c r="O101" s="290"/>
      <c r="P101" s="290"/>
      <c r="Q101" s="290"/>
      <c r="R101" s="290"/>
      <c r="S101" s="290"/>
    </row>
    <row r="102" spans="1:19">
      <c r="A102" s="180">
        <v>94</v>
      </c>
      <c r="B102" s="234"/>
      <c r="C102" s="234"/>
      <c r="D102" s="226"/>
      <c r="E102" s="182"/>
      <c r="F102" s="1196"/>
      <c r="G102" s="696"/>
      <c r="H102" s="1197"/>
      <c r="I102" s="1198"/>
      <c r="J102" s="290"/>
      <c r="K102" s="290"/>
      <c r="L102" s="290"/>
      <c r="M102" s="290"/>
      <c r="N102" s="290"/>
      <c r="O102" s="290"/>
      <c r="P102" s="290"/>
      <c r="Q102" s="290"/>
      <c r="R102" s="290"/>
      <c r="S102" s="290"/>
    </row>
    <row r="103" spans="1:19">
      <c r="A103" s="177">
        <v>95</v>
      </c>
      <c r="B103" s="233"/>
      <c r="C103" s="233"/>
      <c r="D103" s="225"/>
      <c r="E103" s="179"/>
      <c r="F103" s="1199"/>
      <c r="G103" s="1200"/>
      <c r="H103" s="1200"/>
      <c r="I103" s="1201"/>
      <c r="J103" s="290"/>
      <c r="K103" s="290"/>
      <c r="L103" s="290"/>
      <c r="M103" s="290"/>
      <c r="N103" s="290"/>
      <c r="O103" s="290"/>
      <c r="P103" s="290"/>
      <c r="Q103" s="290"/>
      <c r="R103" s="290"/>
      <c r="S103" s="290"/>
    </row>
    <row r="104" spans="1:19">
      <c r="A104" s="180">
        <v>96</v>
      </c>
      <c r="B104" s="234"/>
      <c r="C104" s="234"/>
      <c r="D104" s="226"/>
      <c r="E104" s="182"/>
      <c r="F104" s="1196"/>
      <c r="G104" s="696"/>
      <c r="H104" s="1197"/>
      <c r="I104" s="1198"/>
      <c r="J104" s="290"/>
      <c r="K104" s="290"/>
      <c r="L104" s="290"/>
      <c r="M104" s="290"/>
      <c r="N104" s="290"/>
      <c r="O104" s="290"/>
      <c r="P104" s="290"/>
      <c r="Q104" s="290"/>
      <c r="R104" s="290"/>
      <c r="S104" s="290"/>
    </row>
    <row r="105" spans="1:19">
      <c r="A105" s="177">
        <v>97</v>
      </c>
      <c r="B105" s="233"/>
      <c r="C105" s="233"/>
      <c r="D105" s="225"/>
      <c r="E105" s="179"/>
      <c r="F105" s="1199"/>
      <c r="G105" s="1200"/>
      <c r="H105" s="1200"/>
      <c r="I105" s="1201"/>
      <c r="J105" s="290"/>
      <c r="K105" s="290"/>
      <c r="L105" s="290"/>
      <c r="M105" s="290"/>
      <c r="N105" s="290"/>
      <c r="O105" s="290"/>
      <c r="P105" s="290"/>
      <c r="Q105" s="290"/>
      <c r="R105" s="290"/>
      <c r="S105" s="290"/>
    </row>
    <row r="106" spans="1:19">
      <c r="A106" s="180">
        <v>98</v>
      </c>
      <c r="B106" s="234"/>
      <c r="C106" s="234"/>
      <c r="D106" s="226"/>
      <c r="E106" s="182"/>
      <c r="F106" s="1196"/>
      <c r="G106" s="696"/>
      <c r="H106" s="1197"/>
      <c r="I106" s="1198"/>
      <c r="J106" s="290"/>
      <c r="K106" s="290"/>
      <c r="L106" s="290"/>
      <c r="M106" s="290"/>
      <c r="N106" s="290"/>
      <c r="O106" s="290"/>
      <c r="P106" s="290"/>
      <c r="Q106" s="290"/>
      <c r="R106" s="290"/>
      <c r="S106" s="290"/>
    </row>
    <row r="107" spans="1:19">
      <c r="A107" s="177">
        <v>99</v>
      </c>
      <c r="B107" s="233"/>
      <c r="C107" s="233"/>
      <c r="D107" s="225"/>
      <c r="E107" s="179"/>
      <c r="F107" s="1199"/>
      <c r="G107" s="1200"/>
      <c r="H107" s="1200"/>
      <c r="I107" s="1201"/>
      <c r="J107" s="290"/>
      <c r="K107" s="290"/>
      <c r="L107" s="290"/>
      <c r="M107" s="290"/>
      <c r="N107" s="290"/>
      <c r="O107" s="290"/>
      <c r="P107" s="290"/>
      <c r="Q107" s="290"/>
      <c r="R107" s="290"/>
      <c r="S107" s="290"/>
    </row>
    <row r="108" spans="1:19">
      <c r="A108" s="180">
        <v>100</v>
      </c>
      <c r="B108" s="234"/>
      <c r="C108" s="234"/>
      <c r="D108" s="226"/>
      <c r="E108" s="182"/>
      <c r="F108" s="1196"/>
      <c r="G108" s="696"/>
      <c r="H108" s="1197"/>
      <c r="I108" s="1198"/>
      <c r="J108" s="290"/>
      <c r="K108" s="290"/>
      <c r="L108" s="290"/>
      <c r="M108" s="290"/>
      <c r="N108" s="290"/>
      <c r="O108" s="290"/>
      <c r="P108" s="290"/>
      <c r="Q108" s="290"/>
      <c r="R108" s="290"/>
      <c r="S108" s="290"/>
    </row>
    <row r="109" spans="1:19">
      <c r="A109" s="177">
        <v>101</v>
      </c>
      <c r="B109" s="233"/>
      <c r="C109" s="233"/>
      <c r="D109" s="225"/>
      <c r="E109" s="179"/>
      <c r="F109" s="1199"/>
      <c r="G109" s="1200"/>
      <c r="H109" s="1200"/>
      <c r="I109" s="1201"/>
      <c r="J109" s="290"/>
      <c r="K109" s="290"/>
      <c r="L109" s="290"/>
      <c r="M109" s="290"/>
      <c r="N109" s="290"/>
      <c r="O109" s="290"/>
      <c r="P109" s="290"/>
      <c r="Q109" s="290"/>
      <c r="R109" s="290"/>
      <c r="S109" s="290"/>
    </row>
    <row r="110" spans="1:19">
      <c r="A110" s="180">
        <v>102</v>
      </c>
      <c r="B110" s="234"/>
      <c r="C110" s="234"/>
      <c r="D110" s="226"/>
      <c r="E110" s="182"/>
      <c r="F110" s="1196"/>
      <c r="G110" s="696"/>
      <c r="H110" s="1197"/>
      <c r="I110" s="1198"/>
      <c r="J110" s="290"/>
      <c r="K110" s="290"/>
      <c r="L110" s="290"/>
      <c r="M110" s="290"/>
      <c r="N110" s="290"/>
      <c r="O110" s="290"/>
      <c r="P110" s="290"/>
      <c r="Q110" s="290"/>
      <c r="R110" s="290"/>
      <c r="S110" s="290"/>
    </row>
    <row r="111" spans="1:19">
      <c r="A111" s="177">
        <v>103</v>
      </c>
      <c r="B111" s="233"/>
      <c r="C111" s="233"/>
      <c r="D111" s="225"/>
      <c r="E111" s="179"/>
      <c r="F111" s="1199"/>
      <c r="G111" s="1200"/>
      <c r="H111" s="1200"/>
      <c r="I111" s="1201"/>
      <c r="J111" s="290"/>
      <c r="K111" s="290"/>
      <c r="L111" s="290"/>
      <c r="M111" s="290"/>
      <c r="N111" s="290"/>
      <c r="O111" s="290"/>
      <c r="P111" s="290"/>
      <c r="Q111" s="290"/>
      <c r="R111" s="290"/>
      <c r="S111" s="290"/>
    </row>
    <row r="112" spans="1:19">
      <c r="A112" s="180">
        <v>104</v>
      </c>
      <c r="B112" s="234"/>
      <c r="C112" s="234"/>
      <c r="D112" s="226"/>
      <c r="E112" s="182"/>
      <c r="F112" s="1196"/>
      <c r="G112" s="696"/>
      <c r="H112" s="1197"/>
      <c r="I112" s="1198"/>
      <c r="J112" s="290"/>
      <c r="K112" s="290"/>
      <c r="L112" s="290"/>
      <c r="M112" s="290"/>
      <c r="N112" s="290"/>
      <c r="O112" s="290"/>
      <c r="P112" s="290"/>
      <c r="Q112" s="290"/>
      <c r="R112" s="290"/>
      <c r="S112" s="290"/>
    </row>
    <row r="113" spans="1:19">
      <c r="A113" s="177">
        <v>105</v>
      </c>
      <c r="B113" s="233"/>
      <c r="C113" s="233"/>
      <c r="D113" s="225"/>
      <c r="E113" s="179"/>
      <c r="F113" s="1199"/>
      <c r="G113" s="1200"/>
      <c r="H113" s="1200"/>
      <c r="I113" s="1201"/>
      <c r="J113" s="290"/>
      <c r="K113" s="290"/>
      <c r="L113" s="290"/>
      <c r="M113" s="290"/>
      <c r="N113" s="290"/>
      <c r="O113" s="290"/>
      <c r="P113" s="290"/>
      <c r="Q113" s="290"/>
      <c r="R113" s="290"/>
      <c r="S113" s="290"/>
    </row>
    <row r="114" spans="1:19">
      <c r="A114" s="180">
        <v>106</v>
      </c>
      <c r="B114" s="234"/>
      <c r="C114" s="234"/>
      <c r="D114" s="226"/>
      <c r="E114" s="182"/>
      <c r="F114" s="1196"/>
      <c r="G114" s="696"/>
      <c r="H114" s="1197"/>
      <c r="I114" s="1198"/>
      <c r="J114" s="290"/>
      <c r="K114" s="290"/>
      <c r="L114" s="290"/>
      <c r="M114" s="290"/>
      <c r="N114" s="290"/>
      <c r="O114" s="290"/>
      <c r="P114" s="290"/>
      <c r="Q114" s="290"/>
      <c r="R114" s="290"/>
      <c r="S114" s="290"/>
    </row>
    <row r="115" spans="1:19">
      <c r="A115" s="177">
        <v>107</v>
      </c>
      <c r="B115" s="233"/>
      <c r="C115" s="233"/>
      <c r="D115" s="225"/>
      <c r="E115" s="179"/>
      <c r="F115" s="1199"/>
      <c r="G115" s="1200"/>
      <c r="H115" s="1200"/>
      <c r="I115" s="1201"/>
      <c r="J115" s="290"/>
      <c r="K115" s="290"/>
      <c r="L115" s="290"/>
      <c r="M115" s="290"/>
      <c r="N115" s="290"/>
      <c r="O115" s="290"/>
      <c r="P115" s="290"/>
      <c r="Q115" s="290"/>
      <c r="R115" s="290"/>
      <c r="S115" s="290"/>
    </row>
    <row r="116" spans="1:19">
      <c r="A116" s="180">
        <v>108</v>
      </c>
      <c r="B116" s="234"/>
      <c r="C116" s="234"/>
      <c r="D116" s="226"/>
      <c r="E116" s="182"/>
      <c r="F116" s="1196"/>
      <c r="G116" s="696"/>
      <c r="H116" s="1197"/>
      <c r="I116" s="1198"/>
      <c r="J116" s="290"/>
      <c r="K116" s="290"/>
      <c r="L116" s="290"/>
      <c r="M116" s="290"/>
      <c r="N116" s="290"/>
      <c r="O116" s="290"/>
      <c r="P116" s="290"/>
      <c r="Q116" s="290"/>
      <c r="R116" s="290"/>
      <c r="S116" s="290"/>
    </row>
    <row r="117" spans="1:19">
      <c r="A117" s="177">
        <v>109</v>
      </c>
      <c r="B117" s="233"/>
      <c r="C117" s="233"/>
      <c r="D117" s="225"/>
      <c r="E117" s="179"/>
      <c r="F117" s="1199"/>
      <c r="G117" s="1200"/>
      <c r="H117" s="1200"/>
      <c r="I117" s="1201"/>
      <c r="J117" s="290"/>
      <c r="K117" s="290"/>
      <c r="L117" s="290"/>
      <c r="M117" s="290"/>
      <c r="N117" s="290"/>
      <c r="O117" s="290"/>
      <c r="P117" s="290"/>
      <c r="Q117" s="290"/>
      <c r="R117" s="290"/>
      <c r="S117" s="290"/>
    </row>
    <row r="118" spans="1:19">
      <c r="A118" s="180">
        <v>110</v>
      </c>
      <c r="B118" s="234"/>
      <c r="C118" s="234"/>
      <c r="D118" s="226"/>
      <c r="E118" s="182"/>
      <c r="F118" s="1196"/>
      <c r="G118" s="696"/>
      <c r="H118" s="1197"/>
      <c r="I118" s="1198"/>
      <c r="J118" s="290"/>
      <c r="K118" s="290"/>
      <c r="L118" s="290"/>
      <c r="M118" s="290"/>
      <c r="N118" s="290"/>
      <c r="O118" s="290"/>
      <c r="P118" s="290"/>
      <c r="Q118" s="290"/>
      <c r="R118" s="290"/>
      <c r="S118" s="290"/>
    </row>
    <row r="119" spans="1:19">
      <c r="A119" s="177">
        <v>111</v>
      </c>
      <c r="B119" s="233"/>
      <c r="C119" s="233"/>
      <c r="D119" s="225"/>
      <c r="E119" s="179"/>
      <c r="F119" s="1199"/>
      <c r="G119" s="1200"/>
      <c r="H119" s="1200"/>
      <c r="I119" s="1201"/>
      <c r="J119" s="290"/>
      <c r="K119" s="290"/>
      <c r="L119" s="290"/>
      <c r="M119" s="290"/>
      <c r="N119" s="290"/>
      <c r="O119" s="290"/>
      <c r="P119" s="290"/>
      <c r="Q119" s="290"/>
      <c r="R119" s="290"/>
      <c r="S119" s="290"/>
    </row>
    <row r="120" spans="1:19">
      <c r="A120" s="180">
        <v>112</v>
      </c>
      <c r="B120" s="234"/>
      <c r="C120" s="234"/>
      <c r="D120" s="226"/>
      <c r="E120" s="182"/>
      <c r="F120" s="1196"/>
      <c r="G120" s="696"/>
      <c r="H120" s="1197"/>
      <c r="I120" s="1198"/>
      <c r="J120" s="290"/>
      <c r="K120" s="290"/>
      <c r="L120" s="290"/>
      <c r="M120" s="290"/>
      <c r="N120" s="290"/>
      <c r="O120" s="290"/>
      <c r="P120" s="290"/>
      <c r="Q120" s="290"/>
      <c r="R120" s="290"/>
      <c r="S120" s="290"/>
    </row>
    <row r="121" spans="1:19">
      <c r="A121" s="177">
        <v>113</v>
      </c>
      <c r="B121" s="233"/>
      <c r="C121" s="233"/>
      <c r="D121" s="225"/>
      <c r="E121" s="179"/>
      <c r="F121" s="1199"/>
      <c r="G121" s="1200"/>
      <c r="H121" s="1200"/>
      <c r="I121" s="1201"/>
      <c r="J121" s="290"/>
      <c r="K121" s="290"/>
      <c r="L121" s="290"/>
      <c r="M121" s="290"/>
      <c r="N121" s="290"/>
      <c r="O121" s="290"/>
      <c r="P121" s="290"/>
      <c r="Q121" s="290"/>
      <c r="R121" s="290"/>
      <c r="S121" s="290"/>
    </row>
    <row r="122" spans="1:19">
      <c r="A122" s="180">
        <v>114</v>
      </c>
      <c r="B122" s="234"/>
      <c r="C122" s="234"/>
      <c r="D122" s="226"/>
      <c r="E122" s="182"/>
      <c r="F122" s="1196"/>
      <c r="G122" s="696"/>
      <c r="H122" s="1197"/>
      <c r="I122" s="1198"/>
      <c r="J122" s="290"/>
      <c r="K122" s="290"/>
      <c r="L122" s="290"/>
      <c r="M122" s="290"/>
      <c r="N122" s="290"/>
      <c r="O122" s="290"/>
      <c r="P122" s="290"/>
      <c r="Q122" s="290"/>
      <c r="R122" s="290"/>
      <c r="S122" s="290"/>
    </row>
    <row r="123" spans="1:19">
      <c r="A123" s="177">
        <v>115</v>
      </c>
      <c r="B123" s="233"/>
      <c r="C123" s="233"/>
      <c r="D123" s="225"/>
      <c r="E123" s="179"/>
      <c r="F123" s="1199"/>
      <c r="G123" s="1200"/>
      <c r="H123" s="1200"/>
      <c r="I123" s="1201"/>
      <c r="J123" s="290"/>
      <c r="K123" s="290"/>
      <c r="L123" s="290"/>
      <c r="M123" s="290"/>
      <c r="N123" s="290"/>
      <c r="O123" s="290"/>
      <c r="P123" s="290"/>
      <c r="Q123" s="290"/>
      <c r="R123" s="290"/>
      <c r="S123" s="290"/>
    </row>
    <row r="124" spans="1:19">
      <c r="A124" s="180">
        <v>116</v>
      </c>
      <c r="B124" s="234"/>
      <c r="C124" s="234"/>
      <c r="D124" s="226"/>
      <c r="E124" s="182"/>
      <c r="F124" s="1196"/>
      <c r="G124" s="696"/>
      <c r="H124" s="1197"/>
      <c r="I124" s="1198"/>
      <c r="J124" s="290"/>
      <c r="K124" s="290"/>
      <c r="L124" s="290"/>
      <c r="M124" s="290"/>
      <c r="N124" s="290"/>
      <c r="O124" s="290"/>
      <c r="P124" s="290"/>
      <c r="Q124" s="290"/>
      <c r="R124" s="290"/>
      <c r="S124" s="290"/>
    </row>
    <row r="125" spans="1:19">
      <c r="A125" s="177">
        <v>117</v>
      </c>
      <c r="B125" s="233"/>
      <c r="C125" s="233"/>
      <c r="D125" s="225"/>
      <c r="E125" s="179"/>
      <c r="F125" s="1199"/>
      <c r="G125" s="1200"/>
      <c r="H125" s="1200"/>
      <c r="I125" s="1201"/>
      <c r="J125" s="290"/>
      <c r="K125" s="290"/>
      <c r="L125" s="290"/>
      <c r="M125" s="290"/>
      <c r="N125" s="290"/>
      <c r="O125" s="290"/>
      <c r="P125" s="290"/>
      <c r="Q125" s="290"/>
      <c r="R125" s="290"/>
      <c r="S125" s="290"/>
    </row>
    <row r="126" spans="1:19">
      <c r="A126" s="180">
        <v>118</v>
      </c>
      <c r="B126" s="234"/>
      <c r="C126" s="234"/>
      <c r="D126" s="226"/>
      <c r="E126" s="182"/>
      <c r="F126" s="1196"/>
      <c r="G126" s="696"/>
      <c r="H126" s="1197"/>
      <c r="I126" s="1198"/>
      <c r="J126" s="290"/>
      <c r="K126" s="290"/>
      <c r="L126" s="290"/>
      <c r="M126" s="290"/>
      <c r="N126" s="290"/>
      <c r="O126" s="290"/>
      <c r="P126" s="290"/>
      <c r="Q126" s="290"/>
      <c r="R126" s="290"/>
      <c r="S126" s="290"/>
    </row>
    <row r="127" spans="1:19">
      <c r="A127" s="177">
        <v>119</v>
      </c>
      <c r="B127" s="233"/>
      <c r="C127" s="233"/>
      <c r="D127" s="225"/>
      <c r="E127" s="179"/>
      <c r="F127" s="1199"/>
      <c r="G127" s="1200"/>
      <c r="H127" s="1200"/>
      <c r="I127" s="1201"/>
      <c r="J127" s="290"/>
      <c r="K127" s="290"/>
      <c r="L127" s="290"/>
      <c r="M127" s="290"/>
      <c r="N127" s="290"/>
      <c r="O127" s="290"/>
      <c r="P127" s="290"/>
      <c r="Q127" s="290"/>
      <c r="R127" s="290"/>
      <c r="S127" s="290"/>
    </row>
    <row r="128" spans="1:19">
      <c r="A128" s="180">
        <v>120</v>
      </c>
      <c r="B128" s="234"/>
      <c r="C128" s="234"/>
      <c r="D128" s="226"/>
      <c r="E128" s="182"/>
      <c r="F128" s="1196"/>
      <c r="G128" s="696"/>
      <c r="H128" s="1197"/>
      <c r="I128" s="1198"/>
      <c r="J128" s="290"/>
      <c r="K128" s="290"/>
      <c r="L128" s="290"/>
      <c r="M128" s="290"/>
      <c r="N128" s="290"/>
      <c r="O128" s="290"/>
      <c r="P128" s="290"/>
      <c r="Q128" s="290"/>
      <c r="R128" s="290"/>
      <c r="S128" s="290"/>
    </row>
    <row r="129" spans="1:19">
      <c r="A129" s="177">
        <v>121</v>
      </c>
      <c r="B129" s="233"/>
      <c r="C129" s="233"/>
      <c r="D129" s="225"/>
      <c r="E129" s="179"/>
      <c r="F129" s="1199"/>
      <c r="G129" s="1200"/>
      <c r="H129" s="1200"/>
      <c r="I129" s="1201"/>
      <c r="J129" s="290"/>
      <c r="K129" s="290"/>
      <c r="L129" s="290"/>
      <c r="M129" s="290"/>
      <c r="N129" s="290"/>
      <c r="O129" s="290"/>
      <c r="P129" s="290"/>
      <c r="Q129" s="290"/>
      <c r="R129" s="290"/>
      <c r="S129" s="290"/>
    </row>
    <row r="130" spans="1:19">
      <c r="A130" s="180">
        <v>122</v>
      </c>
      <c r="B130" s="234"/>
      <c r="C130" s="234"/>
      <c r="D130" s="226"/>
      <c r="E130" s="182"/>
      <c r="F130" s="1196"/>
      <c r="G130" s="696"/>
      <c r="H130" s="1197"/>
      <c r="I130" s="1198"/>
      <c r="J130" s="290"/>
      <c r="K130" s="290"/>
      <c r="L130" s="290"/>
      <c r="M130" s="290"/>
      <c r="N130" s="290"/>
      <c r="O130" s="290"/>
      <c r="P130" s="290"/>
      <c r="Q130" s="290"/>
      <c r="R130" s="290"/>
      <c r="S130" s="290"/>
    </row>
    <row r="131" spans="1:19">
      <c r="A131" s="177">
        <v>123</v>
      </c>
      <c r="B131" s="233"/>
      <c r="C131" s="233"/>
      <c r="D131" s="225"/>
      <c r="E131" s="179"/>
      <c r="F131" s="1199"/>
      <c r="G131" s="1200"/>
      <c r="H131" s="1200"/>
      <c r="I131" s="1201"/>
      <c r="J131" s="290"/>
      <c r="K131" s="290"/>
      <c r="L131" s="290"/>
      <c r="M131" s="290"/>
      <c r="N131" s="290"/>
      <c r="O131" s="290"/>
      <c r="P131" s="290"/>
      <c r="Q131" s="290"/>
      <c r="R131" s="290"/>
      <c r="S131" s="290"/>
    </row>
    <row r="132" spans="1:19">
      <c r="A132" s="180">
        <v>124</v>
      </c>
      <c r="B132" s="234"/>
      <c r="C132" s="234"/>
      <c r="D132" s="226"/>
      <c r="E132" s="182"/>
      <c r="F132" s="1196"/>
      <c r="G132" s="696"/>
      <c r="H132" s="1197"/>
      <c r="I132" s="1198"/>
      <c r="J132" s="290"/>
      <c r="K132" s="290"/>
      <c r="L132" s="290"/>
      <c r="M132" s="290"/>
      <c r="N132" s="290"/>
      <c r="O132" s="290"/>
      <c r="P132" s="290"/>
      <c r="Q132" s="290"/>
      <c r="R132" s="290"/>
      <c r="S132" s="290"/>
    </row>
    <row r="133" spans="1:19">
      <c r="A133" s="177">
        <v>125</v>
      </c>
      <c r="B133" s="233"/>
      <c r="C133" s="233"/>
      <c r="D133" s="225"/>
      <c r="E133" s="179"/>
      <c r="F133" s="1199"/>
      <c r="G133" s="1200"/>
      <c r="H133" s="1200"/>
      <c r="I133" s="1201"/>
      <c r="J133" s="290"/>
      <c r="K133" s="290"/>
      <c r="L133" s="290"/>
      <c r="M133" s="290"/>
      <c r="N133" s="290"/>
      <c r="O133" s="290"/>
      <c r="P133" s="290"/>
      <c r="Q133" s="290"/>
      <c r="R133" s="290"/>
      <c r="S133" s="290"/>
    </row>
    <row r="134" spans="1:19">
      <c r="A134" s="180">
        <v>126</v>
      </c>
      <c r="B134" s="234"/>
      <c r="C134" s="234"/>
      <c r="D134" s="226"/>
      <c r="E134" s="182"/>
      <c r="F134" s="1196"/>
      <c r="G134" s="696"/>
      <c r="H134" s="1197"/>
      <c r="I134" s="1198"/>
      <c r="J134" s="290"/>
      <c r="K134" s="290"/>
      <c r="L134" s="290"/>
      <c r="M134" s="290"/>
      <c r="N134" s="290"/>
      <c r="O134" s="290"/>
      <c r="P134" s="290"/>
      <c r="Q134" s="290"/>
      <c r="R134" s="290"/>
      <c r="S134" s="290"/>
    </row>
    <row r="135" spans="1:19">
      <c r="A135" s="177">
        <v>127</v>
      </c>
      <c r="B135" s="233"/>
      <c r="C135" s="233"/>
      <c r="D135" s="225"/>
      <c r="E135" s="179"/>
      <c r="F135" s="1199"/>
      <c r="G135" s="1200"/>
      <c r="H135" s="1200"/>
      <c r="I135" s="1201"/>
      <c r="J135" s="290"/>
      <c r="K135" s="290"/>
      <c r="L135" s="290"/>
      <c r="M135" s="290"/>
      <c r="N135" s="290"/>
      <c r="O135" s="290"/>
      <c r="P135" s="290"/>
      <c r="Q135" s="290"/>
      <c r="R135" s="290"/>
      <c r="S135" s="290"/>
    </row>
    <row r="136" spans="1:19">
      <c r="A136" s="180">
        <v>128</v>
      </c>
      <c r="B136" s="234"/>
      <c r="C136" s="234"/>
      <c r="D136" s="226"/>
      <c r="E136" s="182"/>
      <c r="F136" s="1196"/>
      <c r="G136" s="696"/>
      <c r="H136" s="1197"/>
      <c r="I136" s="1198"/>
      <c r="J136" s="290"/>
      <c r="K136" s="290"/>
      <c r="L136" s="290"/>
      <c r="M136" s="290"/>
      <c r="N136" s="290"/>
      <c r="O136" s="290"/>
      <c r="P136" s="290"/>
      <c r="Q136" s="290"/>
      <c r="R136" s="290"/>
      <c r="S136" s="290"/>
    </row>
    <row r="137" spans="1:19">
      <c r="A137" s="177">
        <v>129</v>
      </c>
      <c r="B137" s="233"/>
      <c r="C137" s="233"/>
      <c r="D137" s="225"/>
      <c r="E137" s="179"/>
      <c r="F137" s="1199"/>
      <c r="G137" s="1200"/>
      <c r="H137" s="1200"/>
      <c r="I137" s="1201"/>
      <c r="J137" s="290"/>
      <c r="K137" s="290"/>
      <c r="L137" s="290"/>
      <c r="M137" s="290"/>
      <c r="N137" s="290"/>
      <c r="O137" s="290"/>
      <c r="P137" s="290"/>
      <c r="Q137" s="290"/>
      <c r="R137" s="290"/>
      <c r="S137" s="290"/>
    </row>
    <row r="138" spans="1:19">
      <c r="A138" s="180">
        <v>130</v>
      </c>
      <c r="B138" s="234"/>
      <c r="C138" s="234"/>
      <c r="D138" s="226"/>
      <c r="E138" s="182"/>
      <c r="F138" s="1196"/>
      <c r="G138" s="696"/>
      <c r="H138" s="1197"/>
      <c r="I138" s="1198"/>
      <c r="J138" s="290"/>
      <c r="K138" s="290"/>
      <c r="L138" s="290"/>
      <c r="M138" s="290"/>
      <c r="N138" s="290"/>
      <c r="O138" s="290"/>
      <c r="P138" s="290"/>
      <c r="Q138" s="290"/>
      <c r="R138" s="290"/>
      <c r="S138" s="290"/>
    </row>
    <row r="139" spans="1:19">
      <c r="A139" s="177">
        <v>131</v>
      </c>
      <c r="B139" s="233"/>
      <c r="C139" s="233"/>
      <c r="D139" s="225"/>
      <c r="E139" s="179"/>
      <c r="F139" s="1199"/>
      <c r="G139" s="1200"/>
      <c r="H139" s="1200"/>
      <c r="I139" s="1201"/>
      <c r="J139" s="290"/>
      <c r="K139" s="290"/>
      <c r="L139" s="290"/>
      <c r="M139" s="290"/>
      <c r="N139" s="290"/>
      <c r="O139" s="290"/>
      <c r="P139" s="290"/>
      <c r="Q139" s="290"/>
      <c r="R139" s="290"/>
      <c r="S139" s="290"/>
    </row>
    <row r="140" spans="1:19">
      <c r="A140" s="180">
        <v>132</v>
      </c>
      <c r="B140" s="234"/>
      <c r="C140" s="234"/>
      <c r="D140" s="226"/>
      <c r="E140" s="182"/>
      <c r="F140" s="1196"/>
      <c r="G140" s="696"/>
      <c r="H140" s="1197"/>
      <c r="I140" s="1198"/>
      <c r="J140" s="290"/>
      <c r="K140" s="290"/>
      <c r="L140" s="290"/>
      <c r="M140" s="290"/>
      <c r="N140" s="290"/>
      <c r="O140" s="290"/>
      <c r="P140" s="290"/>
      <c r="Q140" s="290"/>
      <c r="R140" s="290"/>
      <c r="S140" s="290"/>
    </row>
    <row r="141" spans="1:19">
      <c r="A141" s="177">
        <v>133</v>
      </c>
      <c r="B141" s="233"/>
      <c r="C141" s="233"/>
      <c r="D141" s="225"/>
      <c r="E141" s="179"/>
      <c r="F141" s="1199"/>
      <c r="G141" s="1200"/>
      <c r="H141" s="1200"/>
      <c r="I141" s="1201"/>
      <c r="J141" s="290"/>
      <c r="K141" s="290"/>
      <c r="L141" s="290"/>
      <c r="M141" s="290"/>
      <c r="N141" s="290"/>
      <c r="O141" s="290"/>
      <c r="P141" s="290"/>
      <c r="Q141" s="290"/>
      <c r="R141" s="290"/>
      <c r="S141" s="290"/>
    </row>
    <row r="142" spans="1:19">
      <c r="A142" s="180">
        <v>134</v>
      </c>
      <c r="B142" s="234"/>
      <c r="C142" s="234"/>
      <c r="D142" s="226"/>
      <c r="E142" s="182"/>
      <c r="F142" s="1196"/>
      <c r="G142" s="696"/>
      <c r="H142" s="1197"/>
      <c r="I142" s="1198"/>
      <c r="J142" s="290"/>
      <c r="K142" s="290"/>
      <c r="L142" s="290"/>
      <c r="M142" s="290"/>
      <c r="N142" s="290"/>
      <c r="O142" s="290"/>
      <c r="P142" s="290"/>
      <c r="Q142" s="290"/>
      <c r="R142" s="290"/>
      <c r="S142" s="290"/>
    </row>
    <row r="143" spans="1:19">
      <c r="A143" s="177">
        <v>135</v>
      </c>
      <c r="B143" s="233"/>
      <c r="C143" s="233"/>
      <c r="D143" s="225"/>
      <c r="E143" s="179"/>
      <c r="F143" s="1199"/>
      <c r="G143" s="1200"/>
      <c r="H143" s="1200"/>
      <c r="I143" s="1201"/>
      <c r="J143" s="290"/>
      <c r="K143" s="290"/>
      <c r="L143" s="290"/>
      <c r="M143" s="290"/>
      <c r="N143" s="290"/>
      <c r="O143" s="290"/>
      <c r="P143" s="290"/>
      <c r="Q143" s="290"/>
      <c r="R143" s="290"/>
      <c r="S143" s="290"/>
    </row>
    <row r="144" spans="1:19">
      <c r="A144" s="180">
        <v>136</v>
      </c>
      <c r="B144" s="234"/>
      <c r="C144" s="234"/>
      <c r="D144" s="226"/>
      <c r="E144" s="182"/>
      <c r="F144" s="1196"/>
      <c r="G144" s="696"/>
      <c r="H144" s="1197"/>
      <c r="I144" s="1198"/>
      <c r="J144" s="290"/>
      <c r="K144" s="290"/>
      <c r="L144" s="290"/>
      <c r="M144" s="290"/>
      <c r="N144" s="290"/>
      <c r="O144" s="290"/>
      <c r="P144" s="290"/>
      <c r="Q144" s="290"/>
      <c r="R144" s="290"/>
      <c r="S144" s="290"/>
    </row>
    <row r="145" spans="1:19">
      <c r="A145" s="177">
        <v>137</v>
      </c>
      <c r="B145" s="233"/>
      <c r="C145" s="233"/>
      <c r="D145" s="225"/>
      <c r="E145" s="179"/>
      <c r="F145" s="1199"/>
      <c r="G145" s="1200"/>
      <c r="H145" s="1200"/>
      <c r="I145" s="1201"/>
      <c r="J145" s="290"/>
      <c r="K145" s="290"/>
      <c r="L145" s="290"/>
      <c r="M145" s="290"/>
      <c r="N145" s="290"/>
      <c r="O145" s="290"/>
      <c r="P145" s="290"/>
      <c r="Q145" s="290"/>
      <c r="R145" s="290"/>
      <c r="S145" s="290"/>
    </row>
    <row r="146" spans="1:19">
      <c r="A146" s="180">
        <v>138</v>
      </c>
      <c r="B146" s="234"/>
      <c r="C146" s="234"/>
      <c r="D146" s="226"/>
      <c r="E146" s="182"/>
      <c r="F146" s="1196"/>
      <c r="G146" s="696"/>
      <c r="H146" s="1197"/>
      <c r="I146" s="1198"/>
      <c r="J146" s="290"/>
      <c r="K146" s="290"/>
      <c r="L146" s="290"/>
      <c r="M146" s="290"/>
      <c r="N146" s="290"/>
      <c r="O146" s="290"/>
      <c r="P146" s="290"/>
      <c r="Q146" s="290"/>
      <c r="R146" s="290"/>
      <c r="S146" s="290"/>
    </row>
    <row r="147" spans="1:19">
      <c r="A147" s="177">
        <v>139</v>
      </c>
      <c r="B147" s="233"/>
      <c r="C147" s="233"/>
      <c r="D147" s="225"/>
      <c r="E147" s="179"/>
      <c r="F147" s="1199"/>
      <c r="G147" s="1200"/>
      <c r="H147" s="1200"/>
      <c r="I147" s="1201"/>
      <c r="J147" s="290"/>
      <c r="K147" s="290"/>
      <c r="L147" s="290"/>
      <c r="M147" s="290"/>
      <c r="N147" s="290"/>
      <c r="O147" s="290"/>
      <c r="P147" s="290"/>
      <c r="Q147" s="290"/>
      <c r="R147" s="290"/>
      <c r="S147" s="290"/>
    </row>
    <row r="148" spans="1:19">
      <c r="A148" s="180">
        <v>140</v>
      </c>
      <c r="B148" s="234"/>
      <c r="C148" s="234"/>
      <c r="D148" s="226"/>
      <c r="E148" s="182"/>
      <c r="F148" s="1196"/>
      <c r="G148" s="696"/>
      <c r="H148" s="1197"/>
      <c r="I148" s="1198"/>
      <c r="J148" s="290"/>
      <c r="K148" s="290"/>
      <c r="L148" s="290"/>
      <c r="M148" s="290"/>
      <c r="N148" s="290"/>
      <c r="O148" s="290"/>
      <c r="P148" s="290"/>
      <c r="Q148" s="290"/>
      <c r="R148" s="290"/>
      <c r="S148" s="290"/>
    </row>
    <row r="149" spans="1:19">
      <c r="A149" s="177">
        <v>141</v>
      </c>
      <c r="B149" s="233"/>
      <c r="C149" s="233"/>
      <c r="D149" s="225"/>
      <c r="E149" s="179"/>
      <c r="F149" s="1199"/>
      <c r="G149" s="1200"/>
      <c r="H149" s="1200"/>
      <c r="I149" s="1201"/>
      <c r="J149" s="290"/>
      <c r="K149" s="290"/>
      <c r="L149" s="290"/>
      <c r="M149" s="290"/>
      <c r="N149" s="290"/>
      <c r="O149" s="290"/>
      <c r="P149" s="290"/>
      <c r="Q149" s="290"/>
      <c r="R149" s="290"/>
      <c r="S149" s="290"/>
    </row>
    <row r="150" spans="1:19">
      <c r="A150" s="180">
        <v>142</v>
      </c>
      <c r="B150" s="234"/>
      <c r="C150" s="234"/>
      <c r="D150" s="226"/>
      <c r="E150" s="182"/>
      <c r="F150" s="1196"/>
      <c r="G150" s="696"/>
      <c r="H150" s="1197"/>
      <c r="I150" s="1198"/>
      <c r="J150" s="290"/>
      <c r="K150" s="290"/>
      <c r="L150" s="290"/>
      <c r="M150" s="290"/>
      <c r="N150" s="290"/>
      <c r="O150" s="290"/>
      <c r="P150" s="290"/>
      <c r="Q150" s="290"/>
      <c r="R150" s="290"/>
      <c r="S150" s="290"/>
    </row>
    <row r="151" spans="1:19">
      <c r="A151" s="177">
        <v>143</v>
      </c>
      <c r="B151" s="233"/>
      <c r="C151" s="233"/>
      <c r="D151" s="225"/>
      <c r="E151" s="179"/>
      <c r="F151" s="1199"/>
      <c r="G151" s="1200"/>
      <c r="H151" s="1200"/>
      <c r="I151" s="1201"/>
      <c r="J151" s="290"/>
      <c r="K151" s="290"/>
      <c r="L151" s="290"/>
      <c r="M151" s="290"/>
      <c r="N151" s="290"/>
      <c r="O151" s="290"/>
      <c r="P151" s="290"/>
      <c r="Q151" s="290"/>
      <c r="R151" s="290"/>
      <c r="S151" s="290"/>
    </row>
    <row r="152" spans="1:19">
      <c r="A152" s="180">
        <v>144</v>
      </c>
      <c r="B152" s="234"/>
      <c r="C152" s="234"/>
      <c r="D152" s="226"/>
      <c r="E152" s="182"/>
      <c r="F152" s="1196"/>
      <c r="G152" s="696"/>
      <c r="H152" s="1197"/>
      <c r="I152" s="1198"/>
      <c r="J152" s="290"/>
      <c r="K152" s="290"/>
      <c r="L152" s="290"/>
      <c r="M152" s="290"/>
      <c r="N152" s="290"/>
      <c r="O152" s="290"/>
      <c r="P152" s="290"/>
      <c r="Q152" s="290"/>
      <c r="R152" s="290"/>
      <c r="S152" s="290"/>
    </row>
    <row r="153" spans="1:19">
      <c r="A153" s="177">
        <v>145</v>
      </c>
      <c r="B153" s="233"/>
      <c r="C153" s="233"/>
      <c r="D153" s="225"/>
      <c r="E153" s="179"/>
      <c r="F153" s="1199"/>
      <c r="G153" s="1200"/>
      <c r="H153" s="1200"/>
      <c r="I153" s="1201"/>
      <c r="J153" s="290"/>
      <c r="K153" s="290"/>
      <c r="L153" s="290"/>
      <c r="M153" s="290"/>
      <c r="N153" s="290"/>
      <c r="O153" s="290"/>
      <c r="P153" s="290"/>
      <c r="Q153" s="290"/>
      <c r="R153" s="290"/>
      <c r="S153" s="290"/>
    </row>
    <row r="154" spans="1:19">
      <c r="A154" s="180">
        <v>146</v>
      </c>
      <c r="B154" s="234"/>
      <c r="C154" s="234"/>
      <c r="D154" s="226"/>
      <c r="E154" s="182"/>
      <c r="F154" s="1196"/>
      <c r="G154" s="696"/>
      <c r="H154" s="1197"/>
      <c r="I154" s="1198"/>
      <c r="J154" s="290"/>
      <c r="K154" s="290"/>
      <c r="L154" s="290"/>
      <c r="M154" s="290"/>
      <c r="N154" s="290"/>
      <c r="O154" s="290"/>
      <c r="P154" s="290"/>
      <c r="Q154" s="290"/>
      <c r="R154" s="290"/>
      <c r="S154" s="290"/>
    </row>
    <row r="155" spans="1:19">
      <c r="A155" s="177">
        <v>147</v>
      </c>
      <c r="B155" s="233"/>
      <c r="C155" s="233"/>
      <c r="D155" s="225"/>
      <c r="E155" s="179"/>
      <c r="F155" s="1199"/>
      <c r="G155" s="1200"/>
      <c r="H155" s="1200"/>
      <c r="I155" s="1201"/>
      <c r="J155" s="290"/>
      <c r="K155" s="290"/>
      <c r="L155" s="290"/>
      <c r="M155" s="290"/>
      <c r="N155" s="290"/>
      <c r="O155" s="290"/>
      <c r="P155" s="290"/>
      <c r="Q155" s="290"/>
      <c r="R155" s="290"/>
      <c r="S155" s="290"/>
    </row>
    <row r="156" spans="1:19">
      <c r="A156" s="180">
        <v>148</v>
      </c>
      <c r="B156" s="234"/>
      <c r="C156" s="234"/>
      <c r="D156" s="226"/>
      <c r="E156" s="182"/>
      <c r="F156" s="1196"/>
      <c r="G156" s="696"/>
      <c r="H156" s="1197"/>
      <c r="I156" s="1198"/>
      <c r="J156" s="290"/>
      <c r="K156" s="290"/>
      <c r="L156" s="290"/>
      <c r="M156" s="290"/>
      <c r="N156" s="290"/>
      <c r="O156" s="290"/>
      <c r="P156" s="290"/>
      <c r="Q156" s="290"/>
      <c r="R156" s="290"/>
      <c r="S156" s="290"/>
    </row>
    <row r="157" spans="1:19">
      <c r="A157" s="177">
        <v>149</v>
      </c>
      <c r="B157" s="233"/>
      <c r="C157" s="233"/>
      <c r="D157" s="225"/>
      <c r="E157" s="179"/>
      <c r="F157" s="1199"/>
      <c r="G157" s="1200"/>
      <c r="H157" s="1200"/>
      <c r="I157" s="1201"/>
      <c r="J157" s="290"/>
      <c r="K157" s="290"/>
      <c r="L157" s="290"/>
      <c r="M157" s="290"/>
      <c r="N157" s="290"/>
      <c r="O157" s="290"/>
      <c r="P157" s="290"/>
      <c r="Q157" s="290"/>
      <c r="R157" s="290"/>
      <c r="S157" s="290"/>
    </row>
    <row r="158" spans="1:19">
      <c r="A158" s="180">
        <v>150</v>
      </c>
      <c r="B158" s="234"/>
      <c r="C158" s="234"/>
      <c r="D158" s="226"/>
      <c r="E158" s="182"/>
      <c r="F158" s="1196"/>
      <c r="G158" s="696"/>
      <c r="H158" s="1197"/>
      <c r="I158" s="1198"/>
      <c r="J158" s="290"/>
      <c r="K158" s="290"/>
      <c r="L158" s="290"/>
      <c r="M158" s="290"/>
      <c r="N158" s="290"/>
      <c r="O158" s="290"/>
      <c r="P158" s="290"/>
      <c r="Q158" s="290"/>
      <c r="R158" s="290"/>
      <c r="S158" s="290"/>
    </row>
    <row r="159" spans="1:19">
      <c r="A159" s="177">
        <v>151</v>
      </c>
      <c r="B159" s="233"/>
      <c r="C159" s="233"/>
      <c r="D159" s="225"/>
      <c r="E159" s="179"/>
      <c r="F159" s="1199"/>
      <c r="G159" s="1200"/>
      <c r="H159" s="1200"/>
      <c r="I159" s="1201"/>
      <c r="J159" s="290"/>
      <c r="K159" s="290"/>
      <c r="L159" s="290"/>
      <c r="M159" s="290"/>
      <c r="N159" s="290"/>
      <c r="O159" s="290"/>
      <c r="P159" s="290"/>
      <c r="Q159" s="290"/>
      <c r="R159" s="290"/>
      <c r="S159" s="290"/>
    </row>
    <row r="160" spans="1:19">
      <c r="A160" s="180">
        <v>152</v>
      </c>
      <c r="B160" s="234"/>
      <c r="C160" s="234"/>
      <c r="D160" s="226"/>
      <c r="E160" s="182"/>
      <c r="F160" s="1196"/>
      <c r="G160" s="696"/>
      <c r="H160" s="1197"/>
      <c r="I160" s="1198"/>
      <c r="J160" s="290"/>
      <c r="K160" s="290"/>
      <c r="L160" s="290"/>
      <c r="M160" s="290"/>
      <c r="N160" s="290"/>
      <c r="O160" s="290"/>
      <c r="P160" s="290"/>
      <c r="Q160" s="290"/>
      <c r="R160" s="290"/>
      <c r="S160" s="290"/>
    </row>
    <row r="161" spans="1:19">
      <c r="A161" s="177">
        <v>153</v>
      </c>
      <c r="B161" s="233"/>
      <c r="C161" s="233"/>
      <c r="D161" s="225"/>
      <c r="E161" s="179"/>
      <c r="F161" s="1199"/>
      <c r="G161" s="1200"/>
      <c r="H161" s="1200"/>
      <c r="I161" s="1201"/>
      <c r="J161" s="290"/>
      <c r="K161" s="290"/>
      <c r="L161" s="290"/>
      <c r="M161" s="290"/>
      <c r="N161" s="290"/>
      <c r="O161" s="290"/>
      <c r="P161" s="290"/>
      <c r="Q161" s="290"/>
      <c r="R161" s="290"/>
      <c r="S161" s="290"/>
    </row>
    <row r="162" spans="1:19">
      <c r="A162" s="180">
        <v>154</v>
      </c>
      <c r="B162" s="234"/>
      <c r="C162" s="234"/>
      <c r="D162" s="226"/>
      <c r="E162" s="182"/>
      <c r="F162" s="1196"/>
      <c r="G162" s="696"/>
      <c r="H162" s="1197"/>
      <c r="I162" s="1198"/>
      <c r="J162" s="290"/>
      <c r="K162" s="290"/>
      <c r="L162" s="290"/>
      <c r="M162" s="290"/>
      <c r="N162" s="290"/>
      <c r="O162" s="290"/>
      <c r="P162" s="290"/>
      <c r="Q162" s="290"/>
      <c r="R162" s="290"/>
      <c r="S162" s="290"/>
    </row>
    <row r="163" spans="1:19">
      <c r="A163" s="177">
        <v>155</v>
      </c>
      <c r="B163" s="233"/>
      <c r="C163" s="233"/>
      <c r="D163" s="225"/>
      <c r="E163" s="179"/>
      <c r="F163" s="1199"/>
      <c r="G163" s="1200"/>
      <c r="H163" s="1200"/>
      <c r="I163" s="1201"/>
      <c r="J163" s="290"/>
      <c r="K163" s="290"/>
      <c r="L163" s="290"/>
      <c r="M163" s="290"/>
      <c r="N163" s="290"/>
      <c r="O163" s="290"/>
      <c r="P163" s="290"/>
      <c r="Q163" s="290"/>
      <c r="R163" s="290"/>
      <c r="S163" s="290"/>
    </row>
    <row r="164" spans="1:19">
      <c r="A164" s="180">
        <v>156</v>
      </c>
      <c r="B164" s="234"/>
      <c r="C164" s="234"/>
      <c r="D164" s="226"/>
      <c r="E164" s="182"/>
      <c r="F164" s="1196"/>
      <c r="G164" s="696"/>
      <c r="H164" s="1197"/>
      <c r="I164" s="1198"/>
      <c r="J164" s="290"/>
      <c r="K164" s="290"/>
      <c r="L164" s="290"/>
      <c r="M164" s="290"/>
      <c r="N164" s="290"/>
      <c r="O164" s="290"/>
      <c r="P164" s="290"/>
      <c r="Q164" s="290"/>
      <c r="R164" s="290"/>
      <c r="S164" s="290"/>
    </row>
    <row r="165" spans="1:19">
      <c r="A165" s="177">
        <v>157</v>
      </c>
      <c r="B165" s="233"/>
      <c r="C165" s="233"/>
      <c r="D165" s="225"/>
      <c r="E165" s="179"/>
      <c r="F165" s="1199"/>
      <c r="G165" s="1200"/>
      <c r="H165" s="1200"/>
      <c r="I165" s="1201"/>
      <c r="J165" s="290"/>
      <c r="K165" s="290"/>
      <c r="L165" s="290"/>
      <c r="M165" s="290"/>
      <c r="N165" s="290"/>
      <c r="O165" s="290"/>
      <c r="P165" s="290"/>
      <c r="Q165" s="290"/>
      <c r="R165" s="290"/>
      <c r="S165" s="290"/>
    </row>
    <row r="166" spans="1:19">
      <c r="A166" s="180">
        <v>158</v>
      </c>
      <c r="B166" s="234"/>
      <c r="C166" s="234"/>
      <c r="D166" s="226"/>
      <c r="E166" s="182"/>
      <c r="F166" s="1196"/>
      <c r="G166" s="696"/>
      <c r="H166" s="1197"/>
      <c r="I166" s="1198"/>
      <c r="J166" s="290"/>
      <c r="K166" s="290"/>
      <c r="L166" s="290"/>
      <c r="M166" s="290"/>
      <c r="N166" s="290"/>
      <c r="O166" s="290"/>
      <c r="P166" s="290"/>
      <c r="Q166" s="290"/>
      <c r="R166" s="290"/>
      <c r="S166" s="290"/>
    </row>
    <row r="167" spans="1:19">
      <c r="A167" s="177">
        <v>159</v>
      </c>
      <c r="B167" s="233"/>
      <c r="C167" s="233"/>
      <c r="D167" s="225"/>
      <c r="E167" s="179"/>
      <c r="F167" s="1199"/>
      <c r="G167" s="1200"/>
      <c r="H167" s="1200"/>
      <c r="I167" s="1201"/>
      <c r="J167" s="290"/>
      <c r="K167" s="290"/>
      <c r="L167" s="290"/>
      <c r="M167" s="290"/>
      <c r="N167" s="290"/>
      <c r="O167" s="290"/>
      <c r="P167" s="290"/>
      <c r="Q167" s="290"/>
      <c r="R167" s="290"/>
      <c r="S167" s="290"/>
    </row>
    <row r="168" spans="1:19">
      <c r="A168" s="180">
        <v>160</v>
      </c>
      <c r="B168" s="234"/>
      <c r="C168" s="234"/>
      <c r="D168" s="226"/>
      <c r="E168" s="182"/>
      <c r="F168" s="1196"/>
      <c r="G168" s="696"/>
      <c r="H168" s="1197"/>
      <c r="I168" s="1198"/>
      <c r="J168" s="290"/>
      <c r="K168" s="290"/>
      <c r="L168" s="290"/>
      <c r="M168" s="290"/>
      <c r="N168" s="290"/>
      <c r="O168" s="290"/>
      <c r="P168" s="290"/>
      <c r="Q168" s="290"/>
      <c r="R168" s="290"/>
      <c r="S168" s="290"/>
    </row>
    <row r="169" spans="1:19">
      <c r="A169" s="177">
        <v>161</v>
      </c>
      <c r="B169" s="233"/>
      <c r="C169" s="233"/>
      <c r="D169" s="225"/>
      <c r="E169" s="179"/>
      <c r="F169" s="1199"/>
      <c r="G169" s="1200"/>
      <c r="H169" s="1200"/>
      <c r="I169" s="1201"/>
      <c r="J169" s="290"/>
      <c r="K169" s="290"/>
      <c r="L169" s="290"/>
      <c r="M169" s="290"/>
      <c r="N169" s="290"/>
      <c r="O169" s="290"/>
      <c r="P169" s="290"/>
      <c r="Q169" s="290"/>
      <c r="R169" s="290"/>
      <c r="S169" s="290"/>
    </row>
    <row r="170" spans="1:19">
      <c r="A170" s="180">
        <v>162</v>
      </c>
      <c r="B170" s="234"/>
      <c r="C170" s="234"/>
      <c r="D170" s="226"/>
      <c r="E170" s="182"/>
      <c r="F170" s="1196"/>
      <c r="G170" s="696"/>
      <c r="H170" s="1197"/>
      <c r="I170" s="1198"/>
      <c r="J170" s="290"/>
      <c r="K170" s="290"/>
      <c r="L170" s="290"/>
      <c r="M170" s="290"/>
      <c r="N170" s="290"/>
      <c r="O170" s="290"/>
      <c r="P170" s="290"/>
      <c r="Q170" s="290"/>
      <c r="R170" s="290"/>
      <c r="S170" s="290"/>
    </row>
    <row r="171" spans="1:19">
      <c r="A171" s="177">
        <v>163</v>
      </c>
      <c r="B171" s="233"/>
      <c r="C171" s="233"/>
      <c r="D171" s="225"/>
      <c r="E171" s="179"/>
      <c r="F171" s="1199"/>
      <c r="G171" s="1200"/>
      <c r="H171" s="1200"/>
      <c r="I171" s="1201"/>
      <c r="J171" s="290"/>
      <c r="K171" s="290"/>
      <c r="L171" s="290"/>
      <c r="M171" s="290"/>
      <c r="N171" s="290"/>
      <c r="O171" s="290"/>
      <c r="P171" s="290"/>
      <c r="Q171" s="290"/>
      <c r="R171" s="290"/>
      <c r="S171" s="290"/>
    </row>
    <row r="172" spans="1:19">
      <c r="A172" s="180">
        <v>164</v>
      </c>
      <c r="B172" s="234"/>
      <c r="C172" s="234"/>
      <c r="D172" s="226"/>
      <c r="E172" s="182"/>
      <c r="F172" s="1196"/>
      <c r="G172" s="696"/>
      <c r="H172" s="1197"/>
      <c r="I172" s="1198"/>
      <c r="J172" s="290"/>
      <c r="K172" s="290"/>
      <c r="L172" s="290"/>
      <c r="M172" s="290"/>
      <c r="N172" s="290"/>
      <c r="O172" s="290"/>
      <c r="P172" s="290"/>
      <c r="Q172" s="290"/>
      <c r="R172" s="290"/>
      <c r="S172" s="290"/>
    </row>
    <row r="173" spans="1:19">
      <c r="A173" s="177">
        <v>165</v>
      </c>
      <c r="B173" s="233"/>
      <c r="C173" s="233"/>
      <c r="D173" s="225"/>
      <c r="E173" s="179"/>
      <c r="F173" s="1199"/>
      <c r="G173" s="1200"/>
      <c r="H173" s="1200"/>
      <c r="I173" s="1201"/>
      <c r="J173" s="290"/>
      <c r="K173" s="290"/>
      <c r="L173" s="290"/>
      <c r="M173" s="290"/>
      <c r="N173" s="290"/>
      <c r="O173" s="290"/>
      <c r="P173" s="290"/>
      <c r="Q173" s="290"/>
      <c r="R173" s="290"/>
      <c r="S173" s="290"/>
    </row>
    <row r="174" spans="1:19">
      <c r="A174" s="180">
        <v>166</v>
      </c>
      <c r="B174" s="234"/>
      <c r="C174" s="234"/>
      <c r="D174" s="226"/>
      <c r="E174" s="182"/>
      <c r="F174" s="1196"/>
      <c r="G174" s="696"/>
      <c r="H174" s="1197"/>
      <c r="I174" s="1198"/>
      <c r="J174" s="290"/>
      <c r="K174" s="290"/>
      <c r="L174" s="290"/>
      <c r="M174" s="290"/>
      <c r="N174" s="290"/>
      <c r="O174" s="290"/>
      <c r="P174" s="290"/>
      <c r="Q174" s="290"/>
      <c r="R174" s="290"/>
      <c r="S174" s="290"/>
    </row>
    <row r="175" spans="1:19">
      <c r="A175" s="177">
        <v>167</v>
      </c>
      <c r="B175" s="233"/>
      <c r="C175" s="233"/>
      <c r="D175" s="225"/>
      <c r="E175" s="179"/>
      <c r="F175" s="1199"/>
      <c r="G175" s="1200"/>
      <c r="H175" s="1200"/>
      <c r="I175" s="1201"/>
      <c r="J175" s="290"/>
      <c r="K175" s="290"/>
      <c r="L175" s="290"/>
      <c r="M175" s="290"/>
      <c r="N175" s="290"/>
      <c r="O175" s="290"/>
      <c r="P175" s="290"/>
      <c r="Q175" s="290"/>
      <c r="R175" s="290"/>
      <c r="S175" s="290"/>
    </row>
    <row r="176" spans="1:19">
      <c r="A176" s="180">
        <v>168</v>
      </c>
      <c r="B176" s="234"/>
      <c r="C176" s="234"/>
      <c r="D176" s="226"/>
      <c r="E176" s="182"/>
      <c r="F176" s="1196"/>
      <c r="G176" s="696"/>
      <c r="H176" s="1197"/>
      <c r="I176" s="1198"/>
      <c r="J176" s="290"/>
      <c r="K176" s="290"/>
      <c r="L176" s="290"/>
      <c r="M176" s="290"/>
      <c r="N176" s="290"/>
      <c r="O176" s="290"/>
      <c r="P176" s="290"/>
      <c r="Q176" s="290"/>
      <c r="R176" s="290"/>
      <c r="S176" s="290"/>
    </row>
    <row r="177" spans="1:19">
      <c r="A177" s="177">
        <v>169</v>
      </c>
      <c r="B177" s="233"/>
      <c r="C177" s="233"/>
      <c r="D177" s="225"/>
      <c r="E177" s="179"/>
      <c r="F177" s="1199"/>
      <c r="G177" s="1200"/>
      <c r="H177" s="1200"/>
      <c r="I177" s="1201"/>
      <c r="J177" s="290"/>
      <c r="K177" s="290"/>
      <c r="L177" s="290"/>
      <c r="M177" s="290"/>
      <c r="N177" s="290"/>
      <c r="O177" s="290"/>
      <c r="P177" s="290"/>
      <c r="Q177" s="290"/>
      <c r="R177" s="290"/>
      <c r="S177" s="290"/>
    </row>
    <row r="178" spans="1:19">
      <c r="A178" s="180">
        <v>170</v>
      </c>
      <c r="B178" s="234"/>
      <c r="C178" s="234"/>
      <c r="D178" s="226"/>
      <c r="E178" s="182"/>
      <c r="F178" s="1196"/>
      <c r="G178" s="696"/>
      <c r="H178" s="1197"/>
      <c r="I178" s="1198"/>
      <c r="J178" s="290"/>
      <c r="K178" s="290"/>
      <c r="L178" s="290"/>
      <c r="M178" s="290"/>
      <c r="N178" s="290"/>
      <c r="O178" s="290"/>
      <c r="P178" s="290"/>
      <c r="Q178" s="290"/>
      <c r="R178" s="290"/>
      <c r="S178" s="290"/>
    </row>
    <row r="179" spans="1:19">
      <c r="A179" s="177">
        <v>171</v>
      </c>
      <c r="B179" s="233"/>
      <c r="C179" s="233"/>
      <c r="D179" s="225"/>
      <c r="E179" s="179"/>
      <c r="F179" s="1199"/>
      <c r="G179" s="1200"/>
      <c r="H179" s="1200"/>
      <c r="I179" s="1201"/>
      <c r="J179" s="290"/>
      <c r="K179" s="290"/>
      <c r="L179" s="290"/>
      <c r="M179" s="290"/>
      <c r="N179" s="290"/>
      <c r="O179" s="290"/>
      <c r="P179" s="290"/>
      <c r="Q179" s="290"/>
      <c r="R179" s="290"/>
      <c r="S179" s="290"/>
    </row>
    <row r="180" spans="1:19">
      <c r="A180" s="180">
        <v>172</v>
      </c>
      <c r="B180" s="235"/>
      <c r="C180" s="235"/>
      <c r="D180" s="181"/>
      <c r="E180" s="182"/>
      <c r="F180" s="1196"/>
      <c r="G180" s="696"/>
      <c r="H180" s="1197"/>
      <c r="I180" s="1198"/>
      <c r="J180" s="290"/>
      <c r="K180" s="290"/>
      <c r="L180" s="290"/>
      <c r="M180" s="290"/>
      <c r="N180" s="290"/>
      <c r="O180" s="290"/>
      <c r="P180" s="290"/>
      <c r="Q180" s="290"/>
      <c r="R180" s="290"/>
      <c r="S180" s="290"/>
    </row>
    <row r="181" spans="1:19">
      <c r="A181" s="177">
        <v>173</v>
      </c>
      <c r="B181" s="236"/>
      <c r="C181" s="236"/>
      <c r="D181" s="178"/>
      <c r="E181" s="179"/>
      <c r="F181" s="1199"/>
      <c r="G181" s="1200"/>
      <c r="H181" s="1200"/>
      <c r="I181" s="1201"/>
      <c r="J181" s="290"/>
      <c r="K181" s="290"/>
      <c r="L181" s="290"/>
      <c r="M181" s="290"/>
      <c r="N181" s="290"/>
      <c r="O181" s="290"/>
      <c r="P181" s="290"/>
      <c r="Q181" s="290"/>
      <c r="R181" s="290"/>
      <c r="S181" s="290"/>
    </row>
    <row r="182" spans="1:19">
      <c r="A182" s="180">
        <v>174</v>
      </c>
      <c r="B182" s="235"/>
      <c r="C182" s="235"/>
      <c r="D182" s="181"/>
      <c r="E182" s="182"/>
      <c r="F182" s="1196"/>
      <c r="G182" s="696"/>
      <c r="H182" s="1197"/>
      <c r="I182" s="1198"/>
      <c r="J182" s="290"/>
      <c r="K182" s="290"/>
      <c r="L182" s="290"/>
      <c r="M182" s="290"/>
      <c r="N182" s="290"/>
      <c r="O182" s="290"/>
      <c r="P182" s="290"/>
      <c r="Q182" s="290"/>
      <c r="R182" s="290"/>
      <c r="S182" s="290"/>
    </row>
    <row r="183" spans="1:19">
      <c r="A183" s="177">
        <v>175</v>
      </c>
      <c r="B183" s="236"/>
      <c r="C183" s="236"/>
      <c r="D183" s="178"/>
      <c r="E183" s="179"/>
      <c r="F183" s="1199"/>
      <c r="G183" s="1200"/>
      <c r="H183" s="1200"/>
      <c r="I183" s="1201"/>
      <c r="J183" s="290"/>
      <c r="K183" s="290"/>
      <c r="L183" s="290"/>
      <c r="M183" s="290"/>
      <c r="N183" s="290"/>
      <c r="O183" s="290"/>
      <c r="P183" s="290"/>
      <c r="Q183" s="290"/>
      <c r="R183" s="290"/>
      <c r="S183" s="290"/>
    </row>
    <row r="184" spans="1:19">
      <c r="A184" s="180">
        <v>176</v>
      </c>
      <c r="B184" s="235"/>
      <c r="C184" s="235"/>
      <c r="D184" s="181"/>
      <c r="E184" s="182"/>
      <c r="F184" s="1196"/>
      <c r="G184" s="696"/>
      <c r="H184" s="1197"/>
      <c r="I184" s="1198"/>
      <c r="J184" s="290"/>
      <c r="K184" s="290"/>
      <c r="L184" s="290"/>
      <c r="M184" s="290"/>
      <c r="N184" s="290"/>
      <c r="O184" s="290"/>
      <c r="P184" s="290"/>
      <c r="Q184" s="290"/>
      <c r="R184" s="290"/>
      <c r="S184" s="290"/>
    </row>
    <row r="185" spans="1:19">
      <c r="A185" s="177">
        <v>177</v>
      </c>
      <c r="B185" s="236"/>
      <c r="C185" s="236"/>
      <c r="D185" s="178"/>
      <c r="E185" s="179"/>
      <c r="F185" s="1199"/>
      <c r="G185" s="1200"/>
      <c r="H185" s="1200"/>
      <c r="I185" s="1201"/>
      <c r="J185" s="290"/>
      <c r="K185" s="290"/>
      <c r="L185" s="290"/>
      <c r="M185" s="290"/>
      <c r="N185" s="290"/>
      <c r="O185" s="290"/>
      <c r="P185" s="290"/>
      <c r="Q185" s="290"/>
      <c r="R185" s="290"/>
      <c r="S185" s="290"/>
    </row>
    <row r="186" spans="1:19">
      <c r="A186" s="180">
        <v>178</v>
      </c>
      <c r="B186" s="235"/>
      <c r="C186" s="235"/>
      <c r="D186" s="181"/>
      <c r="E186" s="182"/>
      <c r="F186" s="1196"/>
      <c r="G186" s="696"/>
      <c r="H186" s="1197"/>
      <c r="I186" s="1198"/>
      <c r="J186" s="290"/>
      <c r="K186" s="290"/>
      <c r="L186" s="290"/>
      <c r="M186" s="290"/>
      <c r="N186" s="290"/>
      <c r="O186" s="290"/>
      <c r="P186" s="290"/>
      <c r="Q186" s="290"/>
      <c r="R186" s="290"/>
      <c r="S186" s="290"/>
    </row>
    <row r="187" spans="1:19">
      <c r="A187" s="177">
        <v>179</v>
      </c>
      <c r="B187" s="236"/>
      <c r="C187" s="236"/>
      <c r="D187" s="178"/>
      <c r="E187" s="179"/>
      <c r="F187" s="1199"/>
      <c r="G187" s="1200"/>
      <c r="H187" s="1200"/>
      <c r="I187" s="1201"/>
      <c r="J187" s="290"/>
      <c r="K187" s="290"/>
      <c r="L187" s="290"/>
      <c r="M187" s="290"/>
      <c r="N187" s="290"/>
      <c r="O187" s="290"/>
      <c r="P187" s="290"/>
      <c r="Q187" s="290"/>
      <c r="R187" s="290"/>
      <c r="S187" s="290"/>
    </row>
    <row r="188" spans="1:19">
      <c r="A188" s="180">
        <v>180</v>
      </c>
      <c r="B188" s="235"/>
      <c r="C188" s="235"/>
      <c r="D188" s="181"/>
      <c r="E188" s="182"/>
      <c r="F188" s="1196"/>
      <c r="G188" s="696"/>
      <c r="H188" s="1197"/>
      <c r="I188" s="1198"/>
      <c r="J188" s="290"/>
      <c r="K188" s="290"/>
      <c r="L188" s="290"/>
      <c r="M188" s="290"/>
      <c r="N188" s="290"/>
      <c r="O188" s="290"/>
      <c r="P188" s="290"/>
      <c r="Q188" s="290"/>
      <c r="R188" s="290"/>
      <c r="S188" s="290"/>
    </row>
    <row r="189" spans="1:19">
      <c r="A189" s="177">
        <v>181</v>
      </c>
      <c r="B189" s="236"/>
      <c r="C189" s="236"/>
      <c r="D189" s="178"/>
      <c r="E189" s="179"/>
      <c r="F189" s="1199"/>
      <c r="G189" s="1200"/>
      <c r="H189" s="1200"/>
      <c r="I189" s="1201"/>
      <c r="J189" s="290"/>
      <c r="K189" s="290"/>
      <c r="L189" s="290"/>
      <c r="M189" s="290"/>
      <c r="N189" s="290"/>
      <c r="O189" s="290"/>
      <c r="P189" s="290"/>
      <c r="Q189" s="290"/>
      <c r="R189" s="290"/>
      <c r="S189" s="290"/>
    </row>
    <row r="190" spans="1:19">
      <c r="A190" s="180">
        <v>182</v>
      </c>
      <c r="B190" s="235"/>
      <c r="C190" s="235"/>
      <c r="D190" s="181"/>
      <c r="E190" s="182"/>
      <c r="F190" s="1196"/>
      <c r="G190" s="696"/>
      <c r="H190" s="1197"/>
      <c r="I190" s="1198"/>
      <c r="J190" s="290"/>
      <c r="K190" s="290"/>
      <c r="L190" s="290"/>
      <c r="M190" s="290"/>
      <c r="N190" s="290"/>
      <c r="O190" s="290"/>
      <c r="P190" s="290"/>
      <c r="Q190" s="290"/>
      <c r="R190" s="290"/>
      <c r="S190" s="290"/>
    </row>
    <row r="191" spans="1:19">
      <c r="A191" s="177">
        <v>183</v>
      </c>
      <c r="B191" s="236"/>
      <c r="C191" s="236"/>
      <c r="D191" s="178"/>
      <c r="E191" s="179"/>
      <c r="F191" s="1199"/>
      <c r="G191" s="1200"/>
      <c r="H191" s="1200"/>
      <c r="I191" s="1201"/>
      <c r="J191" s="290"/>
      <c r="K191" s="290"/>
      <c r="L191" s="290"/>
      <c r="M191" s="290"/>
      <c r="N191" s="290"/>
      <c r="O191" s="290"/>
      <c r="P191" s="290"/>
      <c r="Q191" s="290"/>
      <c r="R191" s="290"/>
      <c r="S191" s="290"/>
    </row>
    <row r="192" spans="1:19">
      <c r="A192" s="180">
        <v>184</v>
      </c>
      <c r="B192" s="235"/>
      <c r="C192" s="235"/>
      <c r="D192" s="181"/>
      <c r="E192" s="182"/>
      <c r="F192" s="1196"/>
      <c r="G192" s="696"/>
      <c r="H192" s="1197"/>
      <c r="I192" s="1198"/>
      <c r="J192" s="290"/>
      <c r="K192" s="290"/>
      <c r="L192" s="290"/>
      <c r="M192" s="290"/>
      <c r="N192" s="290"/>
      <c r="O192" s="290"/>
      <c r="P192" s="290"/>
      <c r="Q192" s="290"/>
      <c r="R192" s="290"/>
      <c r="S192" s="290"/>
    </row>
    <row r="193" spans="1:19">
      <c r="A193" s="177">
        <v>185</v>
      </c>
      <c r="B193" s="236"/>
      <c r="C193" s="236"/>
      <c r="D193" s="178"/>
      <c r="E193" s="179"/>
      <c r="F193" s="1199"/>
      <c r="G193" s="1200"/>
      <c r="H193" s="1200"/>
      <c r="I193" s="1201"/>
      <c r="J193" s="290"/>
      <c r="K193" s="290"/>
      <c r="L193" s="290"/>
      <c r="M193" s="290"/>
      <c r="N193" s="290"/>
      <c r="O193" s="290"/>
      <c r="P193" s="290"/>
      <c r="Q193" s="290"/>
      <c r="R193" s="290"/>
      <c r="S193" s="290"/>
    </row>
    <row r="194" spans="1:19">
      <c r="A194" s="180">
        <v>186</v>
      </c>
      <c r="B194" s="235"/>
      <c r="C194" s="235"/>
      <c r="D194" s="181"/>
      <c r="E194" s="182"/>
      <c r="F194" s="1196"/>
      <c r="G194" s="696"/>
      <c r="H194" s="1197"/>
      <c r="I194" s="1198"/>
      <c r="J194" s="290"/>
      <c r="K194" s="290"/>
      <c r="L194" s="290"/>
      <c r="M194" s="290"/>
      <c r="N194" s="290"/>
      <c r="O194" s="290"/>
      <c r="P194" s="290"/>
      <c r="Q194" s="290"/>
      <c r="R194" s="290"/>
      <c r="S194" s="290"/>
    </row>
    <row r="195" spans="1:19">
      <c r="A195" s="177">
        <v>187</v>
      </c>
      <c r="B195" s="236"/>
      <c r="C195" s="236"/>
      <c r="D195" s="178"/>
      <c r="E195" s="179"/>
      <c r="F195" s="1199"/>
      <c r="G195" s="1200"/>
      <c r="H195" s="1200"/>
      <c r="I195" s="1201"/>
      <c r="J195" s="290"/>
      <c r="K195" s="290"/>
      <c r="L195" s="290"/>
      <c r="M195" s="290"/>
      <c r="N195" s="290"/>
      <c r="O195" s="290"/>
      <c r="P195" s="290"/>
      <c r="Q195" s="290"/>
      <c r="R195" s="290"/>
      <c r="S195" s="290"/>
    </row>
    <row r="196" spans="1:19">
      <c r="A196" s="180">
        <v>188</v>
      </c>
      <c r="B196" s="235"/>
      <c r="C196" s="235"/>
      <c r="D196" s="181"/>
      <c r="E196" s="182"/>
      <c r="F196" s="1196"/>
      <c r="G196" s="696"/>
      <c r="H196" s="1197"/>
      <c r="I196" s="1198"/>
      <c r="J196" s="290"/>
      <c r="K196" s="290"/>
      <c r="L196" s="290"/>
      <c r="M196" s="290"/>
      <c r="N196" s="290"/>
      <c r="O196" s="290"/>
      <c r="P196" s="290"/>
      <c r="Q196" s="290"/>
      <c r="R196" s="290"/>
      <c r="S196" s="290"/>
    </row>
    <row r="197" spans="1:19">
      <c r="A197" s="177">
        <v>189</v>
      </c>
      <c r="B197" s="236"/>
      <c r="C197" s="236"/>
      <c r="D197" s="178"/>
      <c r="E197" s="179"/>
      <c r="F197" s="1199"/>
      <c r="G197" s="1200"/>
      <c r="H197" s="1200"/>
      <c r="I197" s="1201"/>
      <c r="J197" s="290"/>
      <c r="K197" s="290"/>
      <c r="L197" s="290"/>
      <c r="M197" s="290"/>
      <c r="N197" s="290"/>
      <c r="O197" s="290"/>
      <c r="P197" s="290"/>
      <c r="Q197" s="290"/>
      <c r="R197" s="290"/>
      <c r="S197" s="290"/>
    </row>
    <row r="198" spans="1:19">
      <c r="A198" s="180">
        <v>190</v>
      </c>
      <c r="B198" s="235"/>
      <c r="C198" s="235"/>
      <c r="D198" s="181"/>
      <c r="E198" s="182"/>
      <c r="F198" s="1196"/>
      <c r="G198" s="696"/>
      <c r="H198" s="1197"/>
      <c r="I198" s="1198"/>
      <c r="J198" s="290"/>
      <c r="K198" s="290"/>
      <c r="L198" s="290"/>
      <c r="M198" s="290"/>
      <c r="N198" s="290"/>
      <c r="O198" s="290"/>
      <c r="P198" s="290"/>
      <c r="Q198" s="290"/>
      <c r="R198" s="290"/>
      <c r="S198" s="290"/>
    </row>
    <row r="199" spans="1:19">
      <c r="A199" s="177">
        <v>191</v>
      </c>
      <c r="B199" s="236"/>
      <c r="C199" s="236"/>
      <c r="D199" s="178"/>
      <c r="E199" s="179"/>
      <c r="F199" s="1199"/>
      <c r="G199" s="1200"/>
      <c r="H199" s="1200"/>
      <c r="I199" s="1201"/>
      <c r="J199" s="290"/>
      <c r="K199" s="290"/>
      <c r="L199" s="290"/>
      <c r="M199" s="290"/>
      <c r="N199" s="290"/>
      <c r="O199" s="290"/>
      <c r="P199" s="290"/>
      <c r="Q199" s="290"/>
      <c r="R199" s="290"/>
      <c r="S199" s="290"/>
    </row>
    <row r="200" spans="1:19">
      <c r="A200" s="180">
        <v>192</v>
      </c>
      <c r="B200" s="235"/>
      <c r="C200" s="235"/>
      <c r="D200" s="181"/>
      <c r="E200" s="182"/>
      <c r="F200" s="1196"/>
      <c r="G200" s="696"/>
      <c r="H200" s="1197"/>
      <c r="I200" s="1198"/>
      <c r="J200" s="290"/>
      <c r="K200" s="290"/>
      <c r="L200" s="290"/>
      <c r="M200" s="290"/>
      <c r="N200" s="290"/>
      <c r="O200" s="290"/>
      <c r="P200" s="290"/>
      <c r="Q200" s="290"/>
      <c r="R200" s="290"/>
      <c r="S200" s="290"/>
    </row>
    <row r="201" spans="1:19">
      <c r="A201" s="177">
        <v>193</v>
      </c>
      <c r="B201" s="236"/>
      <c r="C201" s="236"/>
      <c r="D201" s="178"/>
      <c r="E201" s="179"/>
      <c r="F201" s="1199"/>
      <c r="G201" s="1200"/>
      <c r="H201" s="1200"/>
      <c r="I201" s="1201"/>
      <c r="J201" s="290"/>
      <c r="K201" s="290"/>
      <c r="L201" s="290"/>
      <c r="M201" s="290"/>
      <c r="N201" s="290"/>
      <c r="O201" s="290"/>
      <c r="P201" s="290"/>
      <c r="Q201" s="290"/>
      <c r="R201" s="290"/>
      <c r="S201" s="290"/>
    </row>
    <row r="202" spans="1:19">
      <c r="A202" s="180">
        <v>194</v>
      </c>
      <c r="B202" s="235"/>
      <c r="C202" s="235"/>
      <c r="D202" s="181"/>
      <c r="E202" s="182"/>
      <c r="F202" s="1196"/>
      <c r="G202" s="696"/>
      <c r="H202" s="1197"/>
      <c r="I202" s="1198"/>
      <c r="J202" s="290"/>
      <c r="K202" s="290"/>
      <c r="L202" s="290"/>
      <c r="M202" s="290"/>
      <c r="N202" s="290"/>
      <c r="O202" s="290"/>
      <c r="P202" s="290"/>
      <c r="Q202" s="290"/>
      <c r="R202" s="290"/>
      <c r="S202" s="290"/>
    </row>
    <row r="203" spans="1:19">
      <c r="A203" s="177">
        <v>195</v>
      </c>
      <c r="B203" s="236"/>
      <c r="C203" s="236"/>
      <c r="D203" s="178"/>
      <c r="E203" s="179"/>
      <c r="F203" s="1199"/>
      <c r="G203" s="1200"/>
      <c r="H203" s="1200"/>
      <c r="I203" s="1201"/>
      <c r="J203" s="290"/>
      <c r="K203" s="290"/>
      <c r="L203" s="290"/>
      <c r="M203" s="290"/>
      <c r="N203" s="290"/>
      <c r="O203" s="290"/>
      <c r="P203" s="290"/>
      <c r="Q203" s="290"/>
      <c r="R203" s="290"/>
      <c r="S203" s="290"/>
    </row>
    <row r="204" spans="1:19">
      <c r="A204" s="180">
        <v>196</v>
      </c>
      <c r="B204" s="235"/>
      <c r="C204" s="235"/>
      <c r="D204" s="181"/>
      <c r="E204" s="182"/>
      <c r="F204" s="1196"/>
      <c r="G204" s="696"/>
      <c r="H204" s="1197"/>
      <c r="I204" s="1198"/>
      <c r="J204" s="290"/>
      <c r="K204" s="290"/>
      <c r="L204" s="290"/>
      <c r="M204" s="290"/>
      <c r="N204" s="290"/>
      <c r="O204" s="290"/>
      <c r="P204" s="290"/>
      <c r="Q204" s="290"/>
      <c r="R204" s="290"/>
      <c r="S204" s="290"/>
    </row>
    <row r="205" spans="1:19">
      <c r="A205" s="177">
        <v>197</v>
      </c>
      <c r="B205" s="236"/>
      <c r="C205" s="236"/>
      <c r="D205" s="178"/>
      <c r="E205" s="179"/>
      <c r="F205" s="1199"/>
      <c r="G205" s="1200"/>
      <c r="H205" s="1200"/>
      <c r="I205" s="1201"/>
      <c r="J205" s="290"/>
      <c r="K205" s="290"/>
      <c r="L205" s="290"/>
      <c r="M205" s="290"/>
      <c r="N205" s="290"/>
      <c r="O205" s="290"/>
      <c r="P205" s="290"/>
      <c r="Q205" s="290"/>
      <c r="R205" s="290"/>
      <c r="S205" s="290"/>
    </row>
    <row r="206" spans="1:19">
      <c r="A206" s="180">
        <v>198</v>
      </c>
      <c r="B206" s="235"/>
      <c r="C206" s="235"/>
      <c r="D206" s="181"/>
      <c r="E206" s="182"/>
      <c r="F206" s="1196"/>
      <c r="G206" s="696"/>
      <c r="H206" s="1197"/>
      <c r="I206" s="1198"/>
      <c r="J206" s="290"/>
      <c r="K206" s="290"/>
      <c r="L206" s="290"/>
      <c r="M206" s="290"/>
      <c r="N206" s="290"/>
      <c r="O206" s="290"/>
      <c r="P206" s="290"/>
      <c r="Q206" s="290"/>
      <c r="R206" s="290"/>
      <c r="S206" s="290"/>
    </row>
    <row r="207" spans="1:19">
      <c r="A207" s="177">
        <v>199</v>
      </c>
      <c r="B207" s="236"/>
      <c r="C207" s="236"/>
      <c r="D207" s="178"/>
      <c r="E207" s="179"/>
      <c r="F207" s="1199"/>
      <c r="G207" s="1200"/>
      <c r="H207" s="1200"/>
      <c r="I207" s="1201"/>
      <c r="J207" s="290"/>
      <c r="K207" s="290"/>
      <c r="L207" s="290"/>
      <c r="M207" s="290"/>
      <c r="N207" s="290"/>
      <c r="O207" s="290"/>
      <c r="P207" s="290"/>
      <c r="Q207" s="290"/>
      <c r="R207" s="290"/>
      <c r="S207" s="290"/>
    </row>
    <row r="208" spans="1:19">
      <c r="A208" s="180">
        <v>200</v>
      </c>
      <c r="B208" s="235"/>
      <c r="C208" s="235"/>
      <c r="D208" s="181"/>
      <c r="E208" s="182"/>
      <c r="F208" s="1196"/>
      <c r="G208" s="696"/>
      <c r="H208" s="1197"/>
      <c r="I208" s="1198"/>
      <c r="J208" s="290"/>
      <c r="K208" s="290"/>
      <c r="L208" s="290"/>
      <c r="M208" s="290"/>
      <c r="N208" s="290"/>
      <c r="O208" s="290"/>
      <c r="P208" s="290"/>
      <c r="Q208" s="290"/>
      <c r="R208" s="290"/>
      <c r="S208" s="290"/>
    </row>
    <row r="209" spans="1:19">
      <c r="A209" s="177">
        <v>201</v>
      </c>
      <c r="B209" s="236"/>
      <c r="C209" s="236"/>
      <c r="D209" s="178"/>
      <c r="E209" s="179"/>
      <c r="F209" s="1199"/>
      <c r="G209" s="1200"/>
      <c r="H209" s="1200"/>
      <c r="I209" s="1201"/>
      <c r="J209" s="290"/>
      <c r="K209" s="290"/>
      <c r="L209" s="290"/>
      <c r="M209" s="290"/>
      <c r="N209" s="290"/>
      <c r="O209" s="290"/>
      <c r="P209" s="290"/>
      <c r="Q209" s="290"/>
      <c r="R209" s="290"/>
      <c r="S209" s="290"/>
    </row>
    <row r="210" spans="1:19">
      <c r="A210" s="180">
        <v>202</v>
      </c>
      <c r="B210" s="235"/>
      <c r="C210" s="235"/>
      <c r="D210" s="181"/>
      <c r="E210" s="182"/>
      <c r="F210" s="1196"/>
      <c r="G210" s="696"/>
      <c r="H210" s="1197"/>
      <c r="I210" s="1198"/>
      <c r="J210" s="290"/>
      <c r="K210" s="290"/>
      <c r="L210" s="290"/>
      <c r="M210" s="290"/>
      <c r="N210" s="290"/>
      <c r="O210" s="290"/>
      <c r="P210" s="290"/>
      <c r="Q210" s="290"/>
      <c r="R210" s="290"/>
      <c r="S210" s="290"/>
    </row>
    <row r="211" spans="1:19">
      <c r="A211" s="177">
        <v>203</v>
      </c>
      <c r="B211" s="236"/>
      <c r="C211" s="236"/>
      <c r="D211" s="178"/>
      <c r="E211" s="179"/>
      <c r="F211" s="1199"/>
      <c r="G211" s="1200"/>
      <c r="H211" s="1200"/>
      <c r="I211" s="1201"/>
      <c r="J211" s="290"/>
      <c r="K211" s="290"/>
      <c r="L211" s="290"/>
      <c r="M211" s="290"/>
      <c r="N211" s="290"/>
      <c r="O211" s="290"/>
      <c r="P211" s="290"/>
      <c r="Q211" s="290"/>
      <c r="R211" s="290"/>
      <c r="S211" s="290"/>
    </row>
    <row r="212" spans="1:19">
      <c r="A212" s="180">
        <v>204</v>
      </c>
      <c r="B212" s="235"/>
      <c r="C212" s="235"/>
      <c r="D212" s="181"/>
      <c r="E212" s="182"/>
      <c r="F212" s="1196"/>
      <c r="G212" s="696"/>
      <c r="H212" s="1197"/>
      <c r="I212" s="1198"/>
      <c r="J212" s="290"/>
      <c r="K212" s="290"/>
      <c r="L212" s="290"/>
      <c r="M212" s="290"/>
      <c r="N212" s="290"/>
      <c r="O212" s="290"/>
      <c r="P212" s="290"/>
      <c r="Q212" s="290"/>
      <c r="R212" s="290"/>
      <c r="S212" s="290"/>
    </row>
    <row r="213" spans="1:19">
      <c r="A213" s="177">
        <v>205</v>
      </c>
      <c r="B213" s="236"/>
      <c r="C213" s="236"/>
      <c r="D213" s="178"/>
      <c r="E213" s="179"/>
      <c r="F213" s="1199"/>
      <c r="G213" s="1200"/>
      <c r="H213" s="1200"/>
      <c r="I213" s="1201"/>
      <c r="J213" s="290"/>
      <c r="K213" s="290"/>
      <c r="L213" s="290"/>
      <c r="M213" s="290"/>
      <c r="N213" s="290"/>
      <c r="O213" s="290"/>
      <c r="P213" s="290"/>
      <c r="Q213" s="290"/>
      <c r="R213" s="290"/>
      <c r="S213" s="290"/>
    </row>
    <row r="214" spans="1:19">
      <c r="A214" s="180">
        <v>206</v>
      </c>
      <c r="B214" s="235"/>
      <c r="C214" s="235"/>
      <c r="D214" s="181"/>
      <c r="E214" s="182"/>
      <c r="F214" s="1196"/>
      <c r="G214" s="696"/>
      <c r="H214" s="1197"/>
      <c r="I214" s="1198"/>
      <c r="J214" s="290"/>
      <c r="K214" s="290"/>
      <c r="L214" s="290"/>
      <c r="M214" s="290"/>
      <c r="N214" s="290"/>
      <c r="O214" s="290"/>
      <c r="P214" s="290"/>
      <c r="Q214" s="290"/>
      <c r="R214" s="290"/>
      <c r="S214" s="290"/>
    </row>
    <row r="215" spans="1:19">
      <c r="A215" s="177">
        <v>207</v>
      </c>
      <c r="B215" s="236"/>
      <c r="C215" s="236"/>
      <c r="D215" s="178"/>
      <c r="E215" s="179"/>
      <c r="F215" s="1199"/>
      <c r="G215" s="1200"/>
      <c r="H215" s="1200"/>
      <c r="I215" s="1201"/>
      <c r="J215" s="290"/>
      <c r="K215" s="290"/>
      <c r="L215" s="290"/>
      <c r="M215" s="290"/>
      <c r="N215" s="290"/>
      <c r="O215" s="290"/>
      <c r="P215" s="290"/>
      <c r="Q215" s="290"/>
      <c r="R215" s="290"/>
      <c r="S215" s="290"/>
    </row>
    <row r="216" spans="1:19">
      <c r="A216" s="180">
        <v>208</v>
      </c>
      <c r="B216" s="235"/>
      <c r="C216" s="235"/>
      <c r="D216" s="181"/>
      <c r="E216" s="182"/>
      <c r="F216" s="1196"/>
      <c r="G216" s="696"/>
      <c r="H216" s="1197"/>
      <c r="I216" s="1198"/>
      <c r="J216" s="290"/>
      <c r="K216" s="290"/>
      <c r="L216" s="290"/>
      <c r="M216" s="290"/>
      <c r="N216" s="290"/>
      <c r="O216" s="290"/>
      <c r="P216" s="290"/>
      <c r="Q216" s="290"/>
      <c r="R216" s="290"/>
      <c r="S216" s="290"/>
    </row>
    <row r="217" spans="1:19">
      <c r="A217" s="177">
        <v>209</v>
      </c>
      <c r="B217" s="236"/>
      <c r="C217" s="236"/>
      <c r="D217" s="178"/>
      <c r="E217" s="179"/>
      <c r="F217" s="1199"/>
      <c r="G217" s="1200"/>
      <c r="H217" s="1200"/>
      <c r="I217" s="1201"/>
      <c r="J217" s="290"/>
      <c r="K217" s="290"/>
      <c r="L217" s="290"/>
      <c r="M217" s="290"/>
      <c r="N217" s="290"/>
      <c r="O217" s="290"/>
      <c r="P217" s="290"/>
      <c r="Q217" s="290"/>
      <c r="R217" s="290"/>
      <c r="S217" s="290"/>
    </row>
    <row r="218" spans="1:19">
      <c r="A218" s="180">
        <v>210</v>
      </c>
      <c r="B218" s="235"/>
      <c r="C218" s="235"/>
      <c r="D218" s="181"/>
      <c r="E218" s="182"/>
      <c r="F218" s="1196"/>
      <c r="G218" s="696"/>
      <c r="H218" s="1197"/>
      <c r="I218" s="1198"/>
      <c r="J218" s="290"/>
      <c r="K218" s="290"/>
      <c r="L218" s="290"/>
      <c r="M218" s="290"/>
      <c r="N218" s="290"/>
      <c r="O218" s="290"/>
      <c r="P218" s="290"/>
      <c r="Q218" s="290"/>
      <c r="R218" s="290"/>
      <c r="S218" s="290"/>
    </row>
    <row r="219" spans="1:19">
      <c r="A219" s="177">
        <v>211</v>
      </c>
      <c r="B219" s="236"/>
      <c r="C219" s="236"/>
      <c r="D219" s="178"/>
      <c r="E219" s="179"/>
      <c r="F219" s="1199"/>
      <c r="G219" s="1200"/>
      <c r="H219" s="1200"/>
      <c r="I219" s="1201"/>
      <c r="J219" s="290"/>
      <c r="K219" s="290"/>
      <c r="L219" s="290"/>
      <c r="M219" s="290"/>
      <c r="N219" s="290"/>
      <c r="O219" s="290"/>
      <c r="P219" s="290"/>
      <c r="Q219" s="290"/>
      <c r="R219" s="290"/>
      <c r="S219" s="290"/>
    </row>
    <row r="220" spans="1:19">
      <c r="A220" s="180">
        <v>212</v>
      </c>
      <c r="B220" s="235"/>
      <c r="C220" s="235"/>
      <c r="D220" s="181"/>
      <c r="E220" s="182"/>
      <c r="F220" s="1196"/>
      <c r="G220" s="696"/>
      <c r="H220" s="1197"/>
      <c r="I220" s="1198"/>
      <c r="J220" s="290"/>
      <c r="K220" s="290"/>
      <c r="L220" s="290"/>
      <c r="M220" s="290"/>
      <c r="N220" s="290"/>
      <c r="O220" s="290"/>
      <c r="P220" s="290"/>
      <c r="Q220" s="290"/>
      <c r="R220" s="290"/>
      <c r="S220" s="290"/>
    </row>
    <row r="221" spans="1:19">
      <c r="A221" s="177">
        <v>213</v>
      </c>
      <c r="B221" s="236"/>
      <c r="C221" s="236"/>
      <c r="D221" s="178"/>
      <c r="E221" s="179"/>
      <c r="F221" s="1199"/>
      <c r="G221" s="1200"/>
      <c r="H221" s="1200"/>
      <c r="I221" s="1201"/>
      <c r="J221" s="290"/>
      <c r="K221" s="290"/>
      <c r="L221" s="290"/>
      <c r="M221" s="290"/>
      <c r="N221" s="290"/>
      <c r="O221" s="290"/>
      <c r="P221" s="290"/>
      <c r="Q221" s="290"/>
      <c r="R221" s="290"/>
      <c r="S221" s="290"/>
    </row>
    <row r="222" spans="1:19">
      <c r="A222" s="180">
        <v>214</v>
      </c>
      <c r="B222" s="235"/>
      <c r="C222" s="235"/>
      <c r="D222" s="181"/>
      <c r="E222" s="182"/>
      <c r="F222" s="1196"/>
      <c r="G222" s="696"/>
      <c r="H222" s="1197"/>
      <c r="I222" s="1198"/>
      <c r="J222" s="290"/>
      <c r="K222" s="290"/>
      <c r="L222" s="290"/>
      <c r="M222" s="290"/>
      <c r="N222" s="290"/>
      <c r="O222" s="290"/>
      <c r="P222" s="290"/>
      <c r="Q222" s="290"/>
      <c r="R222" s="290"/>
      <c r="S222" s="290"/>
    </row>
    <row r="223" spans="1:19">
      <c r="A223" s="177">
        <v>215</v>
      </c>
      <c r="B223" s="236"/>
      <c r="C223" s="236"/>
      <c r="D223" s="178"/>
      <c r="E223" s="179"/>
      <c r="F223" s="1199"/>
      <c r="G223" s="1200"/>
      <c r="H223" s="1200"/>
      <c r="I223" s="1201"/>
      <c r="J223" s="290"/>
      <c r="K223" s="290"/>
      <c r="L223" s="290"/>
      <c r="M223" s="290"/>
      <c r="N223" s="290"/>
      <c r="O223" s="290"/>
      <c r="P223" s="290"/>
      <c r="Q223" s="290"/>
      <c r="R223" s="290"/>
      <c r="S223" s="290"/>
    </row>
    <row r="224" spans="1:19">
      <c r="A224" s="180">
        <v>216</v>
      </c>
      <c r="B224" s="235"/>
      <c r="C224" s="235"/>
      <c r="D224" s="181"/>
      <c r="E224" s="182"/>
      <c r="F224" s="1196"/>
      <c r="G224" s="696"/>
      <c r="H224" s="1197"/>
      <c r="I224" s="1198"/>
      <c r="J224" s="290"/>
      <c r="K224" s="290"/>
      <c r="L224" s="290"/>
      <c r="M224" s="290"/>
      <c r="N224" s="290"/>
      <c r="O224" s="290"/>
      <c r="P224" s="290"/>
      <c r="Q224" s="290"/>
      <c r="R224" s="290"/>
      <c r="S224" s="290"/>
    </row>
    <row r="225" spans="1:19">
      <c r="A225" s="177">
        <v>217</v>
      </c>
      <c r="B225" s="236"/>
      <c r="C225" s="236"/>
      <c r="D225" s="178"/>
      <c r="E225" s="179"/>
      <c r="F225" s="1199"/>
      <c r="G225" s="1200"/>
      <c r="H225" s="1200"/>
      <c r="I225" s="1201"/>
      <c r="J225" s="290"/>
      <c r="K225" s="290"/>
      <c r="L225" s="290"/>
      <c r="M225" s="290"/>
      <c r="N225" s="290"/>
      <c r="O225" s="290"/>
      <c r="P225" s="290"/>
      <c r="Q225" s="290"/>
      <c r="R225" s="290"/>
      <c r="S225" s="290"/>
    </row>
    <row r="226" spans="1:19">
      <c r="A226" s="180">
        <v>218</v>
      </c>
      <c r="B226" s="235"/>
      <c r="C226" s="235"/>
      <c r="D226" s="181"/>
      <c r="E226" s="182"/>
      <c r="F226" s="1196"/>
      <c r="G226" s="696"/>
      <c r="H226" s="1197"/>
      <c r="I226" s="1198"/>
      <c r="J226" s="290"/>
      <c r="K226" s="290"/>
      <c r="L226" s="290"/>
      <c r="M226" s="290"/>
      <c r="N226" s="290"/>
      <c r="O226" s="290"/>
      <c r="P226" s="290"/>
      <c r="Q226" s="290"/>
      <c r="R226" s="290"/>
      <c r="S226" s="290"/>
    </row>
    <row r="227" spans="1:19">
      <c r="A227" s="177">
        <v>219</v>
      </c>
      <c r="B227" s="236"/>
      <c r="C227" s="236"/>
      <c r="D227" s="178"/>
      <c r="E227" s="179"/>
      <c r="F227" s="1199"/>
      <c r="G227" s="1200"/>
      <c r="H227" s="1200"/>
      <c r="I227" s="1201"/>
      <c r="J227" s="290"/>
      <c r="K227" s="290"/>
      <c r="L227" s="290"/>
      <c r="M227" s="290"/>
      <c r="N227" s="290"/>
      <c r="O227" s="290"/>
      <c r="P227" s="290"/>
      <c r="Q227" s="290"/>
      <c r="R227" s="290"/>
      <c r="S227" s="290"/>
    </row>
    <row r="228" spans="1:19">
      <c r="A228" s="180">
        <v>220</v>
      </c>
      <c r="B228" s="235"/>
      <c r="C228" s="235"/>
      <c r="D228" s="181"/>
      <c r="E228" s="182"/>
      <c r="F228" s="1196"/>
      <c r="G228" s="696"/>
      <c r="H228" s="1197"/>
      <c r="I228" s="1198"/>
      <c r="J228" s="290"/>
      <c r="K228" s="290"/>
      <c r="L228" s="290"/>
      <c r="M228" s="290"/>
      <c r="N228" s="290"/>
      <c r="O228" s="290"/>
      <c r="P228" s="290"/>
      <c r="Q228" s="290"/>
      <c r="R228" s="290"/>
      <c r="S228" s="290"/>
    </row>
    <row r="229" spans="1:19">
      <c r="A229" s="177">
        <v>221</v>
      </c>
      <c r="B229" s="236"/>
      <c r="C229" s="236"/>
      <c r="D229" s="178"/>
      <c r="E229" s="179"/>
      <c r="F229" s="1199"/>
      <c r="G229" s="1200"/>
      <c r="H229" s="1200"/>
      <c r="I229" s="1201"/>
      <c r="J229" s="290"/>
      <c r="K229" s="290"/>
      <c r="L229" s="290"/>
      <c r="M229" s="290"/>
      <c r="N229" s="290"/>
      <c r="O229" s="290"/>
      <c r="P229" s="290"/>
      <c r="Q229" s="290"/>
      <c r="R229" s="290"/>
      <c r="S229" s="290"/>
    </row>
    <row r="230" spans="1:19">
      <c r="A230" s="180">
        <v>222</v>
      </c>
      <c r="B230" s="235"/>
      <c r="C230" s="235"/>
      <c r="D230" s="181"/>
      <c r="E230" s="182"/>
      <c r="F230" s="1196"/>
      <c r="G230" s="696"/>
      <c r="H230" s="1197"/>
      <c r="I230" s="1198"/>
      <c r="J230" s="290"/>
      <c r="K230" s="290"/>
      <c r="L230" s="290"/>
      <c r="M230" s="290"/>
      <c r="N230" s="290"/>
      <c r="O230" s="290"/>
      <c r="P230" s="290"/>
      <c r="Q230" s="290"/>
      <c r="R230" s="290"/>
      <c r="S230" s="290"/>
    </row>
    <row r="231" spans="1:19">
      <c r="A231" s="177">
        <v>223</v>
      </c>
      <c r="B231" s="236"/>
      <c r="C231" s="236"/>
      <c r="D231" s="178"/>
      <c r="E231" s="179"/>
      <c r="F231" s="1199"/>
      <c r="G231" s="1200"/>
      <c r="H231" s="1200"/>
      <c r="I231" s="1201"/>
      <c r="J231" s="290"/>
      <c r="K231" s="290"/>
      <c r="L231" s="290"/>
      <c r="M231" s="290"/>
      <c r="N231" s="290"/>
      <c r="O231" s="290"/>
      <c r="P231" s="290"/>
      <c r="Q231" s="290"/>
      <c r="R231" s="290"/>
      <c r="S231" s="290"/>
    </row>
    <row r="232" spans="1:19">
      <c r="A232" s="180">
        <v>224</v>
      </c>
      <c r="B232" s="235"/>
      <c r="C232" s="235"/>
      <c r="D232" s="181"/>
      <c r="E232" s="182"/>
      <c r="F232" s="1196"/>
      <c r="G232" s="696"/>
      <c r="H232" s="1197"/>
      <c r="I232" s="1198"/>
      <c r="J232" s="290"/>
      <c r="K232" s="290"/>
      <c r="L232" s="290"/>
      <c r="M232" s="290"/>
      <c r="N232" s="290"/>
      <c r="O232" s="290"/>
      <c r="P232" s="290"/>
      <c r="Q232" s="290"/>
      <c r="R232" s="290"/>
      <c r="S232" s="290"/>
    </row>
    <row r="233" spans="1:19">
      <c r="A233" s="177">
        <v>225</v>
      </c>
      <c r="B233" s="236"/>
      <c r="C233" s="236"/>
      <c r="D233" s="178"/>
      <c r="E233" s="179"/>
      <c r="F233" s="1199"/>
      <c r="G233" s="1200"/>
      <c r="H233" s="1200"/>
      <c r="I233" s="1201"/>
      <c r="J233" s="290"/>
      <c r="K233" s="290"/>
      <c r="L233" s="290"/>
      <c r="M233" s="290"/>
      <c r="N233" s="290"/>
      <c r="O233" s="290"/>
      <c r="P233" s="290"/>
      <c r="Q233" s="290"/>
      <c r="R233" s="290"/>
      <c r="S233" s="290"/>
    </row>
    <row r="234" spans="1:19">
      <c r="A234" s="180">
        <v>226</v>
      </c>
      <c r="B234" s="235"/>
      <c r="C234" s="235"/>
      <c r="D234" s="181"/>
      <c r="E234" s="182"/>
      <c r="F234" s="1196"/>
      <c r="G234" s="696"/>
      <c r="H234" s="1197"/>
      <c r="I234" s="1198"/>
      <c r="J234" s="290"/>
      <c r="K234" s="290"/>
      <c r="L234" s="290"/>
      <c r="M234" s="290"/>
      <c r="N234" s="290"/>
      <c r="O234" s="290"/>
      <c r="P234" s="290"/>
      <c r="Q234" s="290"/>
      <c r="R234" s="290"/>
      <c r="S234" s="290"/>
    </row>
    <row r="235" spans="1:19">
      <c r="A235" s="177">
        <v>227</v>
      </c>
      <c r="B235" s="236"/>
      <c r="C235" s="236"/>
      <c r="D235" s="178"/>
      <c r="E235" s="179"/>
      <c r="F235" s="1199"/>
      <c r="G235" s="1200"/>
      <c r="H235" s="1200"/>
      <c r="I235" s="1201"/>
      <c r="J235" s="290"/>
      <c r="K235" s="290"/>
      <c r="L235" s="290"/>
      <c r="M235" s="290"/>
      <c r="N235" s="290"/>
      <c r="O235" s="290"/>
      <c r="P235" s="290"/>
      <c r="Q235" s="290"/>
      <c r="R235" s="290"/>
      <c r="S235" s="290"/>
    </row>
    <row r="236" spans="1:19">
      <c r="A236" s="180">
        <v>228</v>
      </c>
      <c r="B236" s="235"/>
      <c r="C236" s="235"/>
      <c r="D236" s="181"/>
      <c r="E236" s="182"/>
      <c r="F236" s="1196"/>
      <c r="G236" s="696"/>
      <c r="H236" s="1197"/>
      <c r="I236" s="1198"/>
      <c r="J236" s="290"/>
      <c r="K236" s="290"/>
      <c r="L236" s="290"/>
      <c r="M236" s="290"/>
      <c r="N236" s="290"/>
      <c r="O236" s="290"/>
      <c r="P236" s="290"/>
      <c r="Q236" s="290"/>
      <c r="R236" s="290"/>
      <c r="S236" s="290"/>
    </row>
    <row r="237" spans="1:19">
      <c r="A237" s="177">
        <v>229</v>
      </c>
      <c r="B237" s="236"/>
      <c r="C237" s="236"/>
      <c r="D237" s="178"/>
      <c r="E237" s="179"/>
      <c r="F237" s="1199"/>
      <c r="G237" s="1200"/>
      <c r="H237" s="1200"/>
      <c r="I237" s="1201"/>
      <c r="J237" s="290"/>
      <c r="K237" s="290"/>
      <c r="L237" s="290"/>
      <c r="M237" s="290"/>
      <c r="N237" s="290"/>
      <c r="O237" s="290"/>
      <c r="P237" s="290"/>
      <c r="Q237" s="290"/>
      <c r="R237" s="290"/>
      <c r="S237" s="290"/>
    </row>
    <row r="238" spans="1:19">
      <c r="A238" s="180">
        <v>230</v>
      </c>
      <c r="B238" s="235"/>
      <c r="C238" s="235"/>
      <c r="D238" s="181"/>
      <c r="E238" s="182"/>
      <c r="F238" s="1196"/>
      <c r="G238" s="696"/>
      <c r="H238" s="1197"/>
      <c r="I238" s="1198"/>
      <c r="J238" s="290"/>
      <c r="K238" s="290"/>
      <c r="L238" s="290"/>
      <c r="M238" s="290"/>
      <c r="N238" s="290"/>
      <c r="O238" s="290"/>
      <c r="P238" s="290"/>
      <c r="Q238" s="290"/>
      <c r="R238" s="290"/>
      <c r="S238" s="290"/>
    </row>
    <row r="239" spans="1:19">
      <c r="A239" s="177">
        <v>231</v>
      </c>
      <c r="B239" s="236"/>
      <c r="C239" s="236"/>
      <c r="D239" s="178"/>
      <c r="E239" s="179"/>
      <c r="F239" s="1199"/>
      <c r="G239" s="1200"/>
      <c r="H239" s="1200"/>
      <c r="I239" s="1201"/>
      <c r="J239" s="290"/>
      <c r="K239" s="290"/>
      <c r="L239" s="290"/>
      <c r="M239" s="290"/>
      <c r="N239" s="290"/>
      <c r="O239" s="290"/>
      <c r="P239" s="290"/>
      <c r="Q239" s="290"/>
      <c r="R239" s="290"/>
      <c r="S239" s="290"/>
    </row>
    <row r="240" spans="1:19">
      <c r="A240" s="180">
        <v>232</v>
      </c>
      <c r="B240" s="235"/>
      <c r="C240" s="235"/>
      <c r="D240" s="181"/>
      <c r="E240" s="182"/>
      <c r="F240" s="1196"/>
      <c r="G240" s="696"/>
      <c r="H240" s="1197"/>
      <c r="I240" s="1198"/>
      <c r="J240" s="290"/>
      <c r="K240" s="290"/>
      <c r="L240" s="290"/>
      <c r="M240" s="290"/>
      <c r="N240" s="290"/>
      <c r="O240" s="290"/>
      <c r="P240" s="290"/>
      <c r="Q240" s="290"/>
      <c r="R240" s="290"/>
      <c r="S240" s="290"/>
    </row>
    <row r="241" spans="1:19">
      <c r="A241" s="177">
        <v>233</v>
      </c>
      <c r="B241" s="236"/>
      <c r="C241" s="236"/>
      <c r="D241" s="178"/>
      <c r="E241" s="179"/>
      <c r="F241" s="1199"/>
      <c r="G241" s="1200"/>
      <c r="H241" s="1200"/>
      <c r="I241" s="1201"/>
      <c r="J241" s="290"/>
      <c r="K241" s="290"/>
      <c r="L241" s="290"/>
      <c r="M241" s="290"/>
      <c r="N241" s="290"/>
      <c r="O241" s="290"/>
      <c r="P241" s="290"/>
      <c r="Q241" s="290"/>
      <c r="R241" s="290"/>
      <c r="S241" s="290"/>
    </row>
    <row r="242" spans="1:19">
      <c r="A242" s="180">
        <v>234</v>
      </c>
      <c r="B242" s="235"/>
      <c r="C242" s="235"/>
      <c r="D242" s="181"/>
      <c r="E242" s="182"/>
      <c r="F242" s="1196"/>
      <c r="G242" s="696"/>
      <c r="H242" s="1197"/>
      <c r="I242" s="1198"/>
      <c r="J242" s="290"/>
      <c r="K242" s="290"/>
      <c r="L242" s="290"/>
      <c r="M242" s="290"/>
      <c r="N242" s="290"/>
      <c r="O242" s="290"/>
      <c r="P242" s="290"/>
      <c r="Q242" s="290"/>
      <c r="R242" s="290"/>
      <c r="S242" s="290"/>
    </row>
    <row r="243" spans="1:19">
      <c r="A243" s="177">
        <v>235</v>
      </c>
      <c r="B243" s="236"/>
      <c r="C243" s="236"/>
      <c r="D243" s="178"/>
      <c r="E243" s="179"/>
      <c r="F243" s="1199"/>
      <c r="G243" s="1200"/>
      <c r="H243" s="1200"/>
      <c r="I243" s="1201"/>
      <c r="J243" s="290"/>
      <c r="K243" s="290"/>
      <c r="L243" s="290"/>
      <c r="M243" s="290"/>
      <c r="N243" s="290"/>
      <c r="O243" s="290"/>
      <c r="P243" s="290"/>
      <c r="Q243" s="290"/>
      <c r="R243" s="290"/>
      <c r="S243" s="290"/>
    </row>
    <row r="244" spans="1:19">
      <c r="A244" s="180">
        <v>236</v>
      </c>
      <c r="B244" s="235"/>
      <c r="C244" s="235"/>
      <c r="D244" s="181"/>
      <c r="E244" s="182"/>
      <c r="F244" s="1196"/>
      <c r="G244" s="696"/>
      <c r="H244" s="1197"/>
      <c r="I244" s="1198"/>
      <c r="J244" s="290"/>
      <c r="K244" s="290"/>
      <c r="L244" s="290"/>
      <c r="M244" s="290"/>
      <c r="N244" s="290"/>
      <c r="O244" s="290"/>
      <c r="P244" s="290"/>
      <c r="Q244" s="290"/>
      <c r="R244" s="290"/>
      <c r="S244" s="290"/>
    </row>
    <row r="245" spans="1:19">
      <c r="A245" s="177">
        <v>237</v>
      </c>
      <c r="B245" s="236"/>
      <c r="C245" s="236"/>
      <c r="D245" s="178"/>
      <c r="E245" s="179"/>
      <c r="F245" s="1199"/>
      <c r="G245" s="1200"/>
      <c r="H245" s="1200"/>
      <c r="I245" s="1201"/>
      <c r="J245" s="290"/>
      <c r="K245" s="290"/>
      <c r="L245" s="290"/>
      <c r="M245" s="290"/>
      <c r="N245" s="290"/>
      <c r="O245" s="290"/>
      <c r="P245" s="290"/>
      <c r="Q245" s="290"/>
      <c r="R245" s="290"/>
      <c r="S245" s="290"/>
    </row>
    <row r="246" spans="1:19">
      <c r="A246" s="180">
        <v>238</v>
      </c>
      <c r="B246" s="235"/>
      <c r="C246" s="235"/>
      <c r="D246" s="181"/>
      <c r="E246" s="182"/>
      <c r="F246" s="1196"/>
      <c r="G246" s="696"/>
      <c r="H246" s="1197"/>
      <c r="I246" s="1198"/>
      <c r="J246" s="290"/>
      <c r="K246" s="290"/>
      <c r="L246" s="290"/>
      <c r="M246" s="290"/>
      <c r="N246" s="290"/>
      <c r="O246" s="290"/>
      <c r="P246" s="290"/>
      <c r="Q246" s="290"/>
      <c r="R246" s="290"/>
      <c r="S246" s="290"/>
    </row>
    <row r="247" spans="1:19">
      <c r="A247" s="177">
        <v>239</v>
      </c>
      <c r="B247" s="236"/>
      <c r="C247" s="236"/>
      <c r="D247" s="178"/>
      <c r="E247" s="179"/>
      <c r="F247" s="1199"/>
      <c r="G247" s="1200"/>
      <c r="H247" s="1200"/>
      <c r="I247" s="1201"/>
      <c r="J247" s="290"/>
      <c r="K247" s="290"/>
      <c r="L247" s="290"/>
      <c r="M247" s="290"/>
      <c r="N247" s="290"/>
      <c r="O247" s="290"/>
      <c r="P247" s="290"/>
      <c r="Q247" s="290"/>
      <c r="R247" s="290"/>
      <c r="S247" s="290"/>
    </row>
    <row r="248" spans="1:19">
      <c r="A248" s="180">
        <v>240</v>
      </c>
      <c r="B248" s="235"/>
      <c r="C248" s="235"/>
      <c r="D248" s="181"/>
      <c r="E248" s="182"/>
      <c r="F248" s="1196"/>
      <c r="G248" s="696"/>
      <c r="H248" s="1197"/>
      <c r="I248" s="1198"/>
      <c r="J248" s="290"/>
      <c r="K248" s="290"/>
      <c r="L248" s="290"/>
      <c r="M248" s="290"/>
      <c r="N248" s="290"/>
      <c r="O248" s="290"/>
      <c r="P248" s="290"/>
      <c r="Q248" s="290"/>
      <c r="R248" s="290"/>
      <c r="S248" s="290"/>
    </row>
    <row r="249" spans="1:19">
      <c r="A249" s="177">
        <v>241</v>
      </c>
      <c r="B249" s="236"/>
      <c r="C249" s="236"/>
      <c r="D249" s="178"/>
      <c r="E249" s="179"/>
      <c r="F249" s="1199"/>
      <c r="G249" s="1200"/>
      <c r="H249" s="1200"/>
      <c r="I249" s="1201"/>
      <c r="J249" s="290"/>
      <c r="K249" s="290"/>
      <c r="L249" s="290"/>
      <c r="M249" s="290"/>
      <c r="N249" s="290"/>
      <c r="O249" s="290"/>
      <c r="P249" s="290"/>
      <c r="Q249" s="290"/>
      <c r="R249" s="290"/>
      <c r="S249" s="290"/>
    </row>
    <row r="250" spans="1:19">
      <c r="A250" s="180">
        <v>242</v>
      </c>
      <c r="B250" s="235"/>
      <c r="C250" s="235"/>
      <c r="D250" s="181"/>
      <c r="E250" s="182"/>
      <c r="F250" s="1196"/>
      <c r="G250" s="696"/>
      <c r="H250" s="1197"/>
      <c r="I250" s="1198"/>
      <c r="J250" s="290"/>
      <c r="K250" s="290"/>
      <c r="L250" s="290"/>
      <c r="M250" s="290"/>
      <c r="N250" s="290"/>
      <c r="O250" s="290"/>
      <c r="P250" s="290"/>
      <c r="Q250" s="290"/>
      <c r="R250" s="290"/>
      <c r="S250" s="290"/>
    </row>
    <row r="251" spans="1:19">
      <c r="A251" s="177">
        <v>243</v>
      </c>
      <c r="B251" s="236"/>
      <c r="C251" s="236"/>
      <c r="D251" s="178"/>
      <c r="E251" s="179"/>
      <c r="F251" s="1199"/>
      <c r="G251" s="1200"/>
      <c r="H251" s="1200"/>
      <c r="I251" s="1201"/>
      <c r="J251" s="290"/>
      <c r="K251" s="290"/>
      <c r="L251" s="290"/>
      <c r="M251" s="290"/>
      <c r="N251" s="290"/>
      <c r="O251" s="290"/>
      <c r="P251" s="290"/>
      <c r="Q251" s="290"/>
      <c r="R251" s="290"/>
      <c r="S251" s="290"/>
    </row>
    <row r="252" spans="1:19">
      <c r="A252" s="180">
        <v>244</v>
      </c>
      <c r="B252" s="235"/>
      <c r="C252" s="235"/>
      <c r="D252" s="181"/>
      <c r="E252" s="182"/>
      <c r="F252" s="1196"/>
      <c r="G252" s="696"/>
      <c r="H252" s="1197"/>
      <c r="I252" s="1198"/>
      <c r="J252" s="290"/>
      <c r="K252" s="290"/>
      <c r="L252" s="290"/>
      <c r="M252" s="290"/>
      <c r="N252" s="290"/>
      <c r="O252" s="290"/>
      <c r="P252" s="290"/>
      <c r="Q252" s="290"/>
      <c r="R252" s="290"/>
      <c r="S252" s="290"/>
    </row>
    <row r="253" spans="1:19">
      <c r="A253" s="177">
        <v>245</v>
      </c>
      <c r="B253" s="236"/>
      <c r="C253" s="236"/>
      <c r="D253" s="178"/>
      <c r="E253" s="179"/>
      <c r="F253" s="1199"/>
      <c r="G253" s="1200"/>
      <c r="H253" s="1200"/>
      <c r="I253" s="1201"/>
      <c r="J253" s="290"/>
      <c r="K253" s="290"/>
      <c r="L253" s="290"/>
      <c r="M253" s="290"/>
      <c r="N253" s="290"/>
      <c r="O253" s="290"/>
      <c r="P253" s="290"/>
      <c r="Q253" s="290"/>
      <c r="R253" s="290"/>
      <c r="S253" s="290"/>
    </row>
    <row r="254" spans="1:19">
      <c r="A254" s="180">
        <v>246</v>
      </c>
      <c r="B254" s="235"/>
      <c r="C254" s="235"/>
      <c r="D254" s="181"/>
      <c r="E254" s="182"/>
      <c r="F254" s="1196"/>
      <c r="G254" s="696"/>
      <c r="H254" s="1197"/>
      <c r="I254" s="1198"/>
      <c r="J254" s="290"/>
      <c r="K254" s="290"/>
      <c r="L254" s="290"/>
      <c r="M254" s="290"/>
      <c r="N254" s="290"/>
      <c r="O254" s="290"/>
      <c r="P254" s="290"/>
      <c r="Q254" s="290"/>
      <c r="R254" s="290"/>
      <c r="S254" s="290"/>
    </row>
    <row r="255" spans="1:19">
      <c r="A255" s="177">
        <v>247</v>
      </c>
      <c r="B255" s="236"/>
      <c r="C255" s="236"/>
      <c r="D255" s="178"/>
      <c r="E255" s="179"/>
      <c r="F255" s="1199"/>
      <c r="G255" s="1200"/>
      <c r="H255" s="1200"/>
      <c r="I255" s="1201"/>
      <c r="J255" s="290"/>
      <c r="K255" s="290"/>
      <c r="L255" s="290"/>
      <c r="M255" s="290"/>
      <c r="N255" s="290"/>
      <c r="O255" s="290"/>
      <c r="P255" s="290"/>
      <c r="Q255" s="290"/>
      <c r="R255" s="290"/>
      <c r="S255" s="290"/>
    </row>
    <row r="256" spans="1:19">
      <c r="A256" s="180">
        <v>248</v>
      </c>
      <c r="B256" s="235"/>
      <c r="C256" s="235"/>
      <c r="D256" s="181"/>
      <c r="E256" s="182"/>
      <c r="F256" s="1196"/>
      <c r="G256" s="696"/>
      <c r="H256" s="1197"/>
      <c r="I256" s="1198"/>
      <c r="J256" s="290"/>
      <c r="K256" s="290"/>
      <c r="L256" s="290"/>
      <c r="M256" s="290"/>
      <c r="N256" s="290"/>
      <c r="O256" s="290"/>
      <c r="P256" s="290"/>
      <c r="Q256" s="290"/>
      <c r="R256" s="290"/>
      <c r="S256" s="290"/>
    </row>
    <row r="257" spans="1:19">
      <c r="A257" s="177">
        <v>249</v>
      </c>
      <c r="B257" s="236"/>
      <c r="C257" s="236"/>
      <c r="D257" s="178"/>
      <c r="E257" s="179"/>
      <c r="F257" s="1199"/>
      <c r="G257" s="1200"/>
      <c r="H257" s="1200"/>
      <c r="I257" s="1201"/>
      <c r="J257" s="290"/>
      <c r="K257" s="290"/>
      <c r="L257" s="290"/>
      <c r="M257" s="290"/>
      <c r="N257" s="290"/>
      <c r="O257" s="290"/>
      <c r="P257" s="290"/>
      <c r="Q257" s="290"/>
      <c r="R257" s="290"/>
      <c r="S257" s="290"/>
    </row>
    <row r="258" spans="1:19">
      <c r="A258" s="180">
        <v>250</v>
      </c>
      <c r="B258" s="235"/>
      <c r="C258" s="235"/>
      <c r="D258" s="181"/>
      <c r="E258" s="182"/>
      <c r="F258" s="1196"/>
      <c r="G258" s="696"/>
      <c r="H258" s="1197"/>
      <c r="I258" s="1198"/>
      <c r="J258" s="290"/>
      <c r="K258" s="290"/>
      <c r="L258" s="290"/>
      <c r="M258" s="290"/>
      <c r="N258" s="290"/>
      <c r="O258" s="290"/>
      <c r="P258" s="290"/>
      <c r="Q258" s="290"/>
      <c r="R258" s="290"/>
      <c r="S258" s="290"/>
    </row>
    <row r="259" spans="1:19">
      <c r="A259" s="177">
        <v>251</v>
      </c>
      <c r="B259" s="236"/>
      <c r="C259" s="236"/>
      <c r="D259" s="178"/>
      <c r="E259" s="179"/>
      <c r="F259" s="1199"/>
      <c r="G259" s="1200"/>
      <c r="H259" s="1200"/>
      <c r="I259" s="1201"/>
      <c r="J259" s="290"/>
      <c r="K259" s="290"/>
      <c r="L259" s="290"/>
      <c r="M259" s="290"/>
      <c r="N259" s="290"/>
      <c r="O259" s="290"/>
      <c r="P259" s="290"/>
      <c r="Q259" s="290"/>
      <c r="R259" s="290"/>
      <c r="S259" s="290"/>
    </row>
    <row r="260" spans="1:19">
      <c r="A260" s="180">
        <v>252</v>
      </c>
      <c r="B260" s="235"/>
      <c r="C260" s="235"/>
      <c r="D260" s="181"/>
      <c r="E260" s="182"/>
      <c r="F260" s="1196"/>
      <c r="G260" s="696"/>
      <c r="H260" s="1197"/>
      <c r="I260" s="1198"/>
      <c r="J260" s="290"/>
      <c r="K260" s="290"/>
      <c r="L260" s="290"/>
      <c r="M260" s="290"/>
      <c r="N260" s="290"/>
      <c r="O260" s="290"/>
      <c r="P260" s="290"/>
      <c r="Q260" s="290"/>
      <c r="R260" s="290"/>
      <c r="S260" s="290"/>
    </row>
    <row r="261" spans="1:19">
      <c r="A261" s="177">
        <v>253</v>
      </c>
      <c r="B261" s="236"/>
      <c r="C261" s="236"/>
      <c r="D261" s="178"/>
      <c r="E261" s="179"/>
      <c r="F261" s="1199"/>
      <c r="G261" s="1200"/>
      <c r="H261" s="1200"/>
      <c r="I261" s="1201"/>
      <c r="J261" s="290"/>
      <c r="K261" s="290"/>
      <c r="L261" s="290"/>
      <c r="M261" s="290"/>
      <c r="N261" s="290"/>
      <c r="O261" s="290"/>
      <c r="P261" s="290"/>
      <c r="Q261" s="290"/>
      <c r="R261" s="290"/>
      <c r="S261" s="290"/>
    </row>
    <row r="262" spans="1:19">
      <c r="A262" s="180">
        <v>254</v>
      </c>
      <c r="B262" s="235"/>
      <c r="C262" s="235"/>
      <c r="D262" s="181"/>
      <c r="E262" s="182"/>
      <c r="F262" s="1196"/>
      <c r="G262" s="696"/>
      <c r="H262" s="1197"/>
      <c r="I262" s="1198"/>
      <c r="J262" s="290"/>
      <c r="K262" s="290"/>
      <c r="L262" s="290"/>
      <c r="M262" s="290"/>
      <c r="N262" s="290"/>
      <c r="O262" s="290"/>
      <c r="P262" s="290"/>
      <c r="Q262" s="290"/>
      <c r="R262" s="290"/>
      <c r="S262" s="290"/>
    </row>
    <row r="263" spans="1:19">
      <c r="A263" s="177">
        <v>255</v>
      </c>
      <c r="B263" s="236"/>
      <c r="C263" s="236"/>
      <c r="D263" s="178"/>
      <c r="E263" s="179"/>
      <c r="F263" s="1199"/>
      <c r="G263" s="1200"/>
      <c r="H263" s="1200"/>
      <c r="I263" s="1201"/>
      <c r="J263" s="290"/>
      <c r="K263" s="290"/>
      <c r="L263" s="290"/>
      <c r="M263" s="290"/>
      <c r="N263" s="290"/>
      <c r="O263" s="290"/>
      <c r="P263" s="290"/>
      <c r="Q263" s="290"/>
      <c r="R263" s="290"/>
      <c r="S263" s="290"/>
    </row>
    <row r="264" spans="1:19">
      <c r="A264" s="180">
        <v>256</v>
      </c>
      <c r="B264" s="235"/>
      <c r="C264" s="235"/>
      <c r="D264" s="181"/>
      <c r="E264" s="182"/>
      <c r="F264" s="1196"/>
      <c r="G264" s="696"/>
      <c r="H264" s="1197"/>
      <c r="I264" s="1198"/>
      <c r="J264" s="290"/>
      <c r="K264" s="290"/>
      <c r="L264" s="290"/>
      <c r="M264" s="290"/>
      <c r="N264" s="290"/>
      <c r="O264" s="290"/>
      <c r="P264" s="290"/>
      <c r="Q264" s="290"/>
      <c r="R264" s="290"/>
      <c r="S264" s="290"/>
    </row>
    <row r="265" spans="1:19">
      <c r="A265" s="177">
        <v>257</v>
      </c>
      <c r="B265" s="236"/>
      <c r="C265" s="236"/>
      <c r="D265" s="178"/>
      <c r="E265" s="179"/>
      <c r="F265" s="1199"/>
      <c r="G265" s="1200"/>
      <c r="H265" s="1200"/>
      <c r="I265" s="1201"/>
      <c r="J265" s="290"/>
      <c r="K265" s="290"/>
      <c r="L265" s="290"/>
      <c r="M265" s="290"/>
      <c r="N265" s="290"/>
      <c r="O265" s="290"/>
      <c r="P265" s="290"/>
      <c r="Q265" s="290"/>
      <c r="R265" s="290"/>
      <c r="S265" s="290"/>
    </row>
    <row r="266" spans="1:19">
      <c r="A266" s="180">
        <v>258</v>
      </c>
      <c r="B266" s="235"/>
      <c r="C266" s="235"/>
      <c r="D266" s="181"/>
      <c r="E266" s="182"/>
      <c r="F266" s="1196"/>
      <c r="G266" s="696"/>
      <c r="H266" s="1197"/>
      <c r="I266" s="1198"/>
      <c r="J266" s="290"/>
      <c r="K266" s="290"/>
      <c r="L266" s="290"/>
      <c r="M266" s="290"/>
      <c r="N266" s="290"/>
      <c r="O266" s="290"/>
      <c r="P266" s="290"/>
      <c r="Q266" s="290"/>
      <c r="R266" s="290"/>
      <c r="S266" s="290"/>
    </row>
    <row r="267" spans="1:19">
      <c r="A267" s="177">
        <v>259</v>
      </c>
      <c r="B267" s="236"/>
      <c r="C267" s="236"/>
      <c r="D267" s="178"/>
      <c r="E267" s="179"/>
      <c r="F267" s="1199"/>
      <c r="G267" s="1200"/>
      <c r="H267" s="1200"/>
      <c r="I267" s="1201"/>
      <c r="J267" s="290"/>
      <c r="K267" s="290"/>
      <c r="L267" s="290"/>
      <c r="M267" s="290"/>
      <c r="N267" s="290"/>
      <c r="O267" s="290"/>
      <c r="P267" s="290"/>
      <c r="Q267" s="290"/>
      <c r="R267" s="290"/>
      <c r="S267" s="290"/>
    </row>
    <row r="268" spans="1:19">
      <c r="A268" s="180">
        <v>260</v>
      </c>
      <c r="B268" s="235"/>
      <c r="C268" s="235"/>
      <c r="D268" s="181"/>
      <c r="E268" s="182"/>
      <c r="F268" s="1196"/>
      <c r="G268" s="696"/>
      <c r="H268" s="1197"/>
      <c r="I268" s="1198"/>
      <c r="J268" s="290"/>
      <c r="K268" s="290"/>
      <c r="L268" s="290"/>
      <c r="M268" s="290"/>
      <c r="N268" s="290"/>
      <c r="O268" s="290"/>
      <c r="P268" s="290"/>
      <c r="Q268" s="290"/>
      <c r="R268" s="290"/>
      <c r="S268" s="290"/>
    </row>
    <row r="269" spans="1:19">
      <c r="A269" s="177">
        <v>261</v>
      </c>
      <c r="B269" s="236"/>
      <c r="C269" s="236"/>
      <c r="D269" s="178"/>
      <c r="E269" s="179"/>
      <c r="F269" s="1199"/>
      <c r="G269" s="1200"/>
      <c r="H269" s="1200"/>
      <c r="I269" s="1201"/>
      <c r="J269" s="290"/>
      <c r="K269" s="290"/>
      <c r="L269" s="290"/>
      <c r="M269" s="290"/>
      <c r="N269" s="290"/>
      <c r="O269" s="290"/>
      <c r="P269" s="290"/>
      <c r="Q269" s="290"/>
      <c r="R269" s="290"/>
      <c r="S269" s="290"/>
    </row>
    <row r="270" spans="1:19">
      <c r="A270" s="180">
        <v>262</v>
      </c>
      <c r="B270" s="235"/>
      <c r="C270" s="235"/>
      <c r="D270" s="181"/>
      <c r="E270" s="182"/>
      <c r="F270" s="1196"/>
      <c r="G270" s="696"/>
      <c r="H270" s="1197"/>
      <c r="I270" s="1198"/>
      <c r="J270" s="290"/>
      <c r="K270" s="290"/>
      <c r="L270" s="290"/>
      <c r="M270" s="290"/>
      <c r="N270" s="290"/>
      <c r="O270" s="290"/>
      <c r="P270" s="290"/>
      <c r="Q270" s="290"/>
      <c r="R270" s="290"/>
      <c r="S270" s="290"/>
    </row>
    <row r="271" spans="1:19">
      <c r="A271" s="177">
        <v>263</v>
      </c>
      <c r="B271" s="236"/>
      <c r="C271" s="236"/>
      <c r="D271" s="178"/>
      <c r="E271" s="179"/>
      <c r="F271" s="1199"/>
      <c r="G271" s="1200"/>
      <c r="H271" s="1200"/>
      <c r="I271" s="1201"/>
      <c r="J271" s="290"/>
      <c r="K271" s="290"/>
      <c r="L271" s="290"/>
      <c r="M271" s="290"/>
      <c r="N271" s="290"/>
      <c r="O271" s="290"/>
      <c r="P271" s="290"/>
      <c r="Q271" s="290"/>
      <c r="R271" s="290"/>
      <c r="S271" s="290"/>
    </row>
    <row r="272" spans="1:19">
      <c r="A272" s="180">
        <v>264</v>
      </c>
      <c r="B272" s="235"/>
      <c r="C272" s="235"/>
      <c r="D272" s="181"/>
      <c r="E272" s="182"/>
      <c r="F272" s="1196"/>
      <c r="G272" s="696"/>
      <c r="H272" s="1197"/>
      <c r="I272" s="1198"/>
      <c r="J272" s="290"/>
      <c r="K272" s="290"/>
      <c r="L272" s="290"/>
      <c r="M272" s="290"/>
      <c r="N272" s="290"/>
      <c r="O272" s="290"/>
      <c r="P272" s="290"/>
      <c r="Q272" s="290"/>
      <c r="R272" s="290"/>
      <c r="S272" s="290"/>
    </row>
    <row r="273" spans="1:19">
      <c r="A273" s="177">
        <v>265</v>
      </c>
      <c r="B273" s="236"/>
      <c r="C273" s="236"/>
      <c r="D273" s="178"/>
      <c r="E273" s="179"/>
      <c r="F273" s="1199"/>
      <c r="G273" s="1200"/>
      <c r="H273" s="1200"/>
      <c r="I273" s="1201"/>
      <c r="J273" s="290"/>
      <c r="K273" s="290"/>
      <c r="L273" s="290"/>
      <c r="M273" s="290"/>
      <c r="N273" s="290"/>
      <c r="O273" s="290"/>
      <c r="P273" s="290"/>
      <c r="Q273" s="290"/>
      <c r="R273" s="290"/>
      <c r="S273" s="290"/>
    </row>
    <row r="274" spans="1:19">
      <c r="A274" s="180">
        <v>266</v>
      </c>
      <c r="B274" s="235"/>
      <c r="C274" s="235"/>
      <c r="D274" s="181"/>
      <c r="E274" s="182"/>
      <c r="F274" s="1196"/>
      <c r="G274" s="696"/>
      <c r="H274" s="1197"/>
      <c r="I274" s="1198"/>
      <c r="J274" s="290"/>
      <c r="K274" s="290"/>
      <c r="L274" s="290"/>
      <c r="M274" s="290"/>
      <c r="N274" s="290"/>
      <c r="O274" s="290"/>
      <c r="P274" s="290"/>
      <c r="Q274" s="290"/>
      <c r="R274" s="290"/>
      <c r="S274" s="290"/>
    </row>
    <row r="275" spans="1:19">
      <c r="A275" s="177">
        <v>267</v>
      </c>
      <c r="B275" s="236"/>
      <c r="C275" s="236"/>
      <c r="D275" s="178"/>
      <c r="E275" s="179"/>
      <c r="F275" s="1199"/>
      <c r="G275" s="1200"/>
      <c r="H275" s="1200"/>
      <c r="I275" s="1201"/>
      <c r="J275" s="290"/>
      <c r="K275" s="290"/>
      <c r="L275" s="290"/>
      <c r="M275" s="290"/>
      <c r="N275" s="290"/>
      <c r="O275" s="290"/>
      <c r="P275" s="290"/>
      <c r="Q275" s="290"/>
      <c r="R275" s="290"/>
      <c r="S275" s="290"/>
    </row>
    <row r="276" spans="1:19">
      <c r="A276" s="180">
        <v>268</v>
      </c>
      <c r="B276" s="235"/>
      <c r="C276" s="235"/>
      <c r="D276" s="181"/>
      <c r="E276" s="182"/>
      <c r="F276" s="1196"/>
      <c r="G276" s="696"/>
      <c r="H276" s="1197"/>
      <c r="I276" s="1198"/>
      <c r="J276" s="290"/>
      <c r="K276" s="290"/>
      <c r="L276" s="290"/>
      <c r="M276" s="290"/>
      <c r="N276" s="290"/>
      <c r="O276" s="290"/>
      <c r="P276" s="290"/>
      <c r="Q276" s="290"/>
      <c r="R276" s="290"/>
      <c r="S276" s="290"/>
    </row>
    <row r="277" spans="1:19">
      <c r="A277" s="177">
        <v>269</v>
      </c>
      <c r="B277" s="236"/>
      <c r="C277" s="236"/>
      <c r="D277" s="178"/>
      <c r="E277" s="179"/>
      <c r="F277" s="1199"/>
      <c r="G277" s="1200"/>
      <c r="H277" s="1200"/>
      <c r="I277" s="1201"/>
      <c r="J277" s="290"/>
      <c r="K277" s="290"/>
      <c r="L277" s="290"/>
      <c r="M277" s="290"/>
      <c r="N277" s="290"/>
      <c r="O277" s="290"/>
      <c r="P277" s="290"/>
      <c r="Q277" s="290"/>
      <c r="R277" s="290"/>
      <c r="S277" s="290"/>
    </row>
    <row r="278" spans="1:19">
      <c r="A278" s="180">
        <v>270</v>
      </c>
      <c r="B278" s="235"/>
      <c r="C278" s="235"/>
      <c r="D278" s="181"/>
      <c r="E278" s="182"/>
      <c r="F278" s="1196"/>
      <c r="G278" s="696"/>
      <c r="H278" s="1197"/>
      <c r="I278" s="1198"/>
      <c r="J278" s="290"/>
      <c r="K278" s="290"/>
      <c r="L278" s="290"/>
      <c r="M278" s="290"/>
      <c r="N278" s="290"/>
      <c r="O278" s="290"/>
      <c r="P278" s="290"/>
      <c r="Q278" s="290"/>
      <c r="R278" s="290"/>
      <c r="S278" s="290"/>
    </row>
    <row r="279" spans="1:19">
      <c r="A279" s="177">
        <v>271</v>
      </c>
      <c r="B279" s="236"/>
      <c r="C279" s="236"/>
      <c r="D279" s="178"/>
      <c r="E279" s="179"/>
      <c r="F279" s="1199"/>
      <c r="G279" s="1200"/>
      <c r="H279" s="1200"/>
      <c r="I279" s="1201"/>
      <c r="J279" s="290"/>
      <c r="K279" s="290"/>
      <c r="L279" s="290"/>
      <c r="M279" s="290"/>
      <c r="N279" s="290"/>
      <c r="O279" s="290"/>
      <c r="P279" s="290"/>
      <c r="Q279" s="290"/>
      <c r="R279" s="290"/>
      <c r="S279" s="290"/>
    </row>
    <row r="280" spans="1:19">
      <c r="A280" s="180">
        <v>272</v>
      </c>
      <c r="B280" s="235"/>
      <c r="C280" s="235"/>
      <c r="D280" s="181"/>
      <c r="E280" s="182"/>
      <c r="F280" s="1196"/>
      <c r="G280" s="696"/>
      <c r="H280" s="1197"/>
      <c r="I280" s="1198"/>
      <c r="J280" s="290"/>
      <c r="K280" s="290"/>
      <c r="L280" s="290"/>
      <c r="M280" s="290"/>
      <c r="N280" s="290"/>
      <c r="O280" s="290"/>
      <c r="P280" s="290"/>
      <c r="Q280" s="290"/>
      <c r="R280" s="290"/>
      <c r="S280" s="290"/>
    </row>
    <row r="281" spans="1:19">
      <c r="A281" s="177">
        <v>273</v>
      </c>
      <c r="B281" s="236"/>
      <c r="C281" s="236"/>
      <c r="D281" s="178"/>
      <c r="E281" s="179"/>
      <c r="F281" s="1199"/>
      <c r="G281" s="1200"/>
      <c r="H281" s="1200"/>
      <c r="I281" s="1201"/>
      <c r="J281" s="290"/>
      <c r="K281" s="290"/>
      <c r="L281" s="290"/>
      <c r="M281" s="290"/>
      <c r="N281" s="290"/>
      <c r="O281" s="290"/>
      <c r="P281" s="290"/>
      <c r="Q281" s="290"/>
      <c r="R281" s="290"/>
      <c r="S281" s="290"/>
    </row>
    <row r="282" spans="1:19">
      <c r="A282" s="180">
        <v>274</v>
      </c>
      <c r="B282" s="235"/>
      <c r="C282" s="235"/>
      <c r="D282" s="181"/>
      <c r="E282" s="182"/>
      <c r="F282" s="1196"/>
      <c r="G282" s="696"/>
      <c r="H282" s="1197"/>
      <c r="I282" s="1198"/>
      <c r="J282" s="290"/>
      <c r="K282" s="290"/>
      <c r="L282" s="290"/>
      <c r="M282" s="290"/>
      <c r="N282" s="290"/>
      <c r="O282" s="290"/>
      <c r="P282" s="290"/>
      <c r="Q282" s="290"/>
      <c r="R282" s="290"/>
      <c r="S282" s="290"/>
    </row>
    <row r="283" spans="1:19">
      <c r="A283" s="177">
        <v>275</v>
      </c>
      <c r="B283" s="236"/>
      <c r="C283" s="236"/>
      <c r="D283" s="178"/>
      <c r="E283" s="179"/>
      <c r="F283" s="1199"/>
      <c r="G283" s="1200"/>
      <c r="H283" s="1200"/>
      <c r="I283" s="1201"/>
      <c r="J283" s="290"/>
      <c r="K283" s="290"/>
      <c r="L283" s="290"/>
      <c r="M283" s="290"/>
      <c r="N283" s="290"/>
      <c r="O283" s="290"/>
      <c r="P283" s="290"/>
      <c r="Q283" s="290"/>
      <c r="R283" s="290"/>
      <c r="S283" s="290"/>
    </row>
    <row r="284" spans="1:19">
      <c r="A284" s="180">
        <v>276</v>
      </c>
      <c r="B284" s="235"/>
      <c r="C284" s="235"/>
      <c r="D284" s="181"/>
      <c r="E284" s="182"/>
      <c r="F284" s="1196"/>
      <c r="G284" s="696"/>
      <c r="H284" s="1197"/>
      <c r="I284" s="1198"/>
      <c r="J284" s="290"/>
      <c r="K284" s="290"/>
      <c r="L284" s="290"/>
      <c r="M284" s="290"/>
      <c r="N284" s="290"/>
      <c r="O284" s="290"/>
      <c r="P284" s="290"/>
      <c r="Q284" s="290"/>
      <c r="R284" s="290"/>
      <c r="S284" s="290"/>
    </row>
    <row r="285" spans="1:19">
      <c r="A285" s="177">
        <v>277</v>
      </c>
      <c r="B285" s="236"/>
      <c r="C285" s="236"/>
      <c r="D285" s="178"/>
      <c r="E285" s="179"/>
      <c r="F285" s="1199"/>
      <c r="G285" s="1200"/>
      <c r="H285" s="1200"/>
      <c r="I285" s="1201"/>
      <c r="J285" s="290"/>
      <c r="K285" s="290"/>
      <c r="L285" s="290"/>
      <c r="M285" s="290"/>
      <c r="N285" s="290"/>
      <c r="O285" s="290"/>
      <c r="P285" s="290"/>
      <c r="Q285" s="290"/>
      <c r="R285" s="290"/>
      <c r="S285" s="290"/>
    </row>
    <row r="286" spans="1:19">
      <c r="A286" s="180">
        <v>278</v>
      </c>
      <c r="B286" s="235"/>
      <c r="C286" s="235"/>
      <c r="D286" s="181"/>
      <c r="E286" s="182"/>
      <c r="F286" s="1196"/>
      <c r="G286" s="696"/>
      <c r="H286" s="1197"/>
      <c r="I286" s="1198"/>
      <c r="J286" s="290"/>
      <c r="K286" s="290"/>
      <c r="L286" s="290"/>
      <c r="M286" s="290"/>
      <c r="N286" s="290"/>
      <c r="O286" s="290"/>
      <c r="P286" s="290"/>
      <c r="Q286" s="290"/>
      <c r="R286" s="290"/>
      <c r="S286" s="290"/>
    </row>
    <row r="287" spans="1:19">
      <c r="A287" s="177">
        <v>279</v>
      </c>
      <c r="B287" s="236"/>
      <c r="C287" s="236"/>
      <c r="D287" s="178"/>
      <c r="E287" s="179"/>
      <c r="F287" s="1199"/>
      <c r="G287" s="1200"/>
      <c r="H287" s="1200"/>
      <c r="I287" s="1201"/>
      <c r="J287" s="290"/>
      <c r="K287" s="290"/>
      <c r="L287" s="290"/>
      <c r="M287" s="290"/>
      <c r="N287" s="290"/>
      <c r="O287" s="290"/>
      <c r="P287" s="290"/>
      <c r="Q287" s="290"/>
      <c r="R287" s="290"/>
      <c r="S287" s="290"/>
    </row>
    <row r="288" spans="1:19">
      <c r="A288" s="180">
        <v>280</v>
      </c>
      <c r="B288" s="235"/>
      <c r="C288" s="235"/>
      <c r="D288" s="181"/>
      <c r="E288" s="182"/>
      <c r="F288" s="1196"/>
      <c r="G288" s="696"/>
      <c r="H288" s="1197"/>
      <c r="I288" s="1198"/>
      <c r="J288" s="290"/>
      <c r="K288" s="290"/>
      <c r="L288" s="290"/>
      <c r="M288" s="290"/>
      <c r="N288" s="290"/>
      <c r="O288" s="290"/>
      <c r="P288" s="290"/>
      <c r="Q288" s="290"/>
      <c r="R288" s="290"/>
      <c r="S288" s="290"/>
    </row>
    <row r="289" spans="1:19">
      <c r="A289" s="177">
        <v>281</v>
      </c>
      <c r="B289" s="236"/>
      <c r="C289" s="236"/>
      <c r="D289" s="178"/>
      <c r="E289" s="179"/>
      <c r="F289" s="1199"/>
      <c r="G289" s="1200"/>
      <c r="H289" s="1200"/>
      <c r="I289" s="1201"/>
      <c r="J289" s="290"/>
      <c r="K289" s="290"/>
      <c r="L289" s="290"/>
      <c r="M289" s="290"/>
      <c r="N289" s="290"/>
      <c r="O289" s="290"/>
      <c r="P289" s="290"/>
      <c r="Q289" s="290"/>
      <c r="R289" s="290"/>
      <c r="S289" s="290"/>
    </row>
    <row r="290" spans="1:19">
      <c r="A290" s="180">
        <v>282</v>
      </c>
      <c r="B290" s="235"/>
      <c r="C290" s="235"/>
      <c r="D290" s="181"/>
      <c r="E290" s="182"/>
      <c r="F290" s="1196"/>
      <c r="G290" s="696"/>
      <c r="H290" s="1197"/>
      <c r="I290" s="1198"/>
      <c r="J290" s="290"/>
      <c r="K290" s="290"/>
      <c r="L290" s="290"/>
      <c r="M290" s="290"/>
      <c r="N290" s="290"/>
      <c r="O290" s="290"/>
      <c r="P290" s="290"/>
      <c r="Q290" s="290"/>
      <c r="R290" s="290"/>
      <c r="S290" s="290"/>
    </row>
    <row r="291" spans="1:19">
      <c r="A291" s="177">
        <v>283</v>
      </c>
      <c r="B291" s="236"/>
      <c r="C291" s="236"/>
      <c r="D291" s="178"/>
      <c r="E291" s="179"/>
      <c r="F291" s="1199"/>
      <c r="G291" s="1200"/>
      <c r="H291" s="1200"/>
      <c r="I291" s="1201"/>
      <c r="J291" s="290"/>
      <c r="K291" s="290"/>
      <c r="L291" s="290"/>
      <c r="M291" s="290"/>
      <c r="N291" s="290"/>
      <c r="O291" s="290"/>
      <c r="P291" s="290"/>
      <c r="Q291" s="290"/>
      <c r="R291" s="290"/>
      <c r="S291" s="290"/>
    </row>
    <row r="292" spans="1:19">
      <c r="A292" s="180">
        <v>284</v>
      </c>
      <c r="B292" s="235"/>
      <c r="C292" s="235"/>
      <c r="D292" s="181"/>
      <c r="E292" s="182"/>
      <c r="F292" s="1196"/>
      <c r="G292" s="696"/>
      <c r="H292" s="1197"/>
      <c r="I292" s="1198"/>
      <c r="J292" s="290"/>
      <c r="K292" s="290"/>
      <c r="L292" s="290"/>
      <c r="M292" s="290"/>
      <c r="N292" s="290"/>
      <c r="O292" s="290"/>
      <c r="P292" s="290"/>
      <c r="Q292" s="290"/>
      <c r="R292" s="290"/>
      <c r="S292" s="290"/>
    </row>
    <row r="293" spans="1:19">
      <c r="A293" s="177">
        <v>285</v>
      </c>
      <c r="B293" s="236"/>
      <c r="C293" s="236"/>
      <c r="D293" s="178"/>
      <c r="E293" s="179"/>
      <c r="F293" s="1199"/>
      <c r="G293" s="1200"/>
      <c r="H293" s="1200"/>
      <c r="I293" s="1201"/>
      <c r="J293" s="290"/>
      <c r="K293" s="290"/>
      <c r="L293" s="290"/>
      <c r="M293" s="290"/>
      <c r="N293" s="290"/>
      <c r="O293" s="290"/>
      <c r="P293" s="290"/>
      <c r="Q293" s="290"/>
      <c r="R293" s="290"/>
      <c r="S293" s="290"/>
    </row>
    <row r="294" spans="1:19">
      <c r="A294" s="180">
        <v>286</v>
      </c>
      <c r="B294" s="235"/>
      <c r="C294" s="235"/>
      <c r="D294" s="181"/>
      <c r="E294" s="182"/>
      <c r="F294" s="1196"/>
      <c r="G294" s="696"/>
      <c r="H294" s="1197"/>
      <c r="I294" s="1198"/>
      <c r="J294" s="290"/>
      <c r="K294" s="290"/>
      <c r="L294" s="290"/>
      <c r="M294" s="290"/>
      <c r="N294" s="290"/>
      <c r="O294" s="290"/>
      <c r="P294" s="290"/>
      <c r="Q294" s="290"/>
      <c r="R294" s="290"/>
      <c r="S294" s="290"/>
    </row>
    <row r="295" spans="1:19">
      <c r="A295" s="177">
        <v>287</v>
      </c>
      <c r="B295" s="236"/>
      <c r="C295" s="236"/>
      <c r="D295" s="178"/>
      <c r="E295" s="179"/>
      <c r="F295" s="1199"/>
      <c r="G295" s="1200"/>
      <c r="H295" s="1200"/>
      <c r="I295" s="1201"/>
      <c r="J295" s="290"/>
      <c r="K295" s="290"/>
      <c r="L295" s="290"/>
      <c r="M295" s="290"/>
      <c r="N295" s="290"/>
      <c r="O295" s="290"/>
      <c r="P295" s="290"/>
      <c r="Q295" s="290"/>
      <c r="R295" s="290"/>
      <c r="S295" s="290"/>
    </row>
    <row r="296" spans="1:19">
      <c r="A296" s="180">
        <v>288</v>
      </c>
      <c r="B296" s="235"/>
      <c r="C296" s="235"/>
      <c r="D296" s="181"/>
      <c r="E296" s="182"/>
      <c r="F296" s="1196"/>
      <c r="G296" s="696"/>
      <c r="H296" s="1197"/>
      <c r="I296" s="1198"/>
      <c r="J296" s="290"/>
      <c r="K296" s="290"/>
      <c r="L296" s="290"/>
      <c r="M296" s="290"/>
      <c r="N296" s="290"/>
      <c r="O296" s="290"/>
      <c r="P296" s="290"/>
      <c r="Q296" s="290"/>
      <c r="R296" s="290"/>
      <c r="S296" s="290"/>
    </row>
    <row r="297" spans="1:19">
      <c r="A297" s="177">
        <v>289</v>
      </c>
      <c r="B297" s="236"/>
      <c r="C297" s="236"/>
      <c r="D297" s="178"/>
      <c r="E297" s="179"/>
      <c r="F297" s="1199"/>
      <c r="G297" s="1200"/>
      <c r="H297" s="1200"/>
      <c r="I297" s="1201"/>
      <c r="J297" s="290"/>
      <c r="K297" s="290"/>
      <c r="L297" s="290"/>
      <c r="M297" s="290"/>
      <c r="N297" s="290"/>
      <c r="O297" s="290"/>
      <c r="P297" s="290"/>
      <c r="Q297" s="290"/>
      <c r="R297" s="290"/>
      <c r="S297" s="290"/>
    </row>
    <row r="298" spans="1:19">
      <c r="A298" s="180">
        <v>290</v>
      </c>
      <c r="B298" s="235"/>
      <c r="C298" s="235"/>
      <c r="D298" s="181"/>
      <c r="E298" s="182"/>
      <c r="F298" s="1196"/>
      <c r="G298" s="696"/>
      <c r="H298" s="1197"/>
      <c r="I298" s="1198"/>
      <c r="J298" s="290"/>
      <c r="K298" s="290"/>
      <c r="L298" s="290"/>
      <c r="M298" s="290"/>
      <c r="N298" s="290"/>
      <c r="O298" s="290"/>
      <c r="P298" s="290"/>
      <c r="Q298" s="290"/>
      <c r="R298" s="290"/>
      <c r="S298" s="290"/>
    </row>
    <row r="299" spans="1:19">
      <c r="A299" s="177">
        <v>291</v>
      </c>
      <c r="B299" s="236"/>
      <c r="C299" s="236"/>
      <c r="D299" s="178"/>
      <c r="E299" s="179"/>
      <c r="F299" s="1199"/>
      <c r="G299" s="1200"/>
      <c r="H299" s="1200"/>
      <c r="I299" s="1201"/>
      <c r="J299" s="290"/>
      <c r="K299" s="290"/>
      <c r="L299" s="290"/>
      <c r="M299" s="290"/>
      <c r="N299" s="290"/>
      <c r="O299" s="290"/>
      <c r="P299" s="290"/>
      <c r="Q299" s="290"/>
      <c r="R299" s="290"/>
      <c r="S299" s="290"/>
    </row>
    <row r="300" spans="1:19">
      <c r="A300" s="180">
        <v>292</v>
      </c>
      <c r="B300" s="235"/>
      <c r="C300" s="235"/>
      <c r="D300" s="181"/>
      <c r="E300" s="182"/>
      <c r="F300" s="1196"/>
      <c r="G300" s="696"/>
      <c r="H300" s="1197"/>
      <c r="I300" s="1198"/>
      <c r="J300" s="290"/>
      <c r="K300" s="290"/>
      <c r="L300" s="290"/>
      <c r="M300" s="290"/>
      <c r="N300" s="290"/>
      <c r="O300" s="290"/>
      <c r="P300" s="290"/>
      <c r="Q300" s="290"/>
      <c r="R300" s="290"/>
      <c r="S300" s="290"/>
    </row>
    <row r="301" spans="1:19">
      <c r="A301" s="177">
        <v>293</v>
      </c>
      <c r="B301" s="236"/>
      <c r="C301" s="236"/>
      <c r="D301" s="178"/>
      <c r="E301" s="179"/>
      <c r="F301" s="1199"/>
      <c r="G301" s="1200"/>
      <c r="H301" s="1200"/>
      <c r="I301" s="1201"/>
      <c r="J301" s="290"/>
      <c r="K301" s="290"/>
      <c r="L301" s="290"/>
      <c r="M301" s="290"/>
      <c r="N301" s="290"/>
      <c r="O301" s="290"/>
      <c r="P301" s="290"/>
      <c r="Q301" s="290"/>
      <c r="R301" s="290"/>
      <c r="S301" s="290"/>
    </row>
    <row r="302" spans="1:19">
      <c r="A302" s="180">
        <v>294</v>
      </c>
      <c r="B302" s="235"/>
      <c r="C302" s="235"/>
      <c r="D302" s="181"/>
      <c r="E302" s="182"/>
      <c r="F302" s="1196"/>
      <c r="G302" s="696"/>
      <c r="H302" s="1197"/>
      <c r="I302" s="1198"/>
      <c r="J302" s="290"/>
      <c r="K302" s="290"/>
      <c r="L302" s="290"/>
      <c r="M302" s="290"/>
      <c r="N302" s="290"/>
      <c r="O302" s="290"/>
      <c r="P302" s="290"/>
      <c r="Q302" s="290"/>
      <c r="R302" s="290"/>
      <c r="S302" s="290"/>
    </row>
    <row r="303" spans="1:19">
      <c r="A303" s="177">
        <v>295</v>
      </c>
      <c r="B303" s="236"/>
      <c r="C303" s="236"/>
      <c r="D303" s="178"/>
      <c r="E303" s="179"/>
      <c r="F303" s="1199"/>
      <c r="G303" s="1200"/>
      <c r="H303" s="1200"/>
      <c r="I303" s="1201"/>
      <c r="J303" s="290"/>
      <c r="K303" s="290"/>
      <c r="L303" s="290"/>
      <c r="M303" s="290"/>
      <c r="N303" s="290"/>
      <c r="O303" s="290"/>
      <c r="P303" s="290"/>
      <c r="Q303" s="290"/>
      <c r="R303" s="290"/>
      <c r="S303" s="290"/>
    </row>
    <row r="304" spans="1:19">
      <c r="A304" s="180">
        <v>296</v>
      </c>
      <c r="B304" s="235"/>
      <c r="C304" s="235"/>
      <c r="D304" s="181"/>
      <c r="E304" s="182"/>
      <c r="F304" s="1196"/>
      <c r="G304" s="696"/>
      <c r="H304" s="1197"/>
      <c r="I304" s="1198"/>
      <c r="J304" s="290"/>
      <c r="K304" s="290"/>
      <c r="L304" s="290"/>
      <c r="M304" s="290"/>
      <c r="N304" s="290"/>
      <c r="O304" s="290"/>
      <c r="P304" s="290"/>
      <c r="Q304" s="290"/>
      <c r="R304" s="290"/>
      <c r="S304" s="290"/>
    </row>
    <row r="305" spans="1:19">
      <c r="A305" s="177">
        <v>297</v>
      </c>
      <c r="B305" s="236"/>
      <c r="C305" s="236"/>
      <c r="D305" s="178"/>
      <c r="E305" s="179"/>
      <c r="F305" s="1199"/>
      <c r="G305" s="1200"/>
      <c r="H305" s="1200"/>
      <c r="I305" s="1201"/>
      <c r="J305" s="290"/>
      <c r="K305" s="290"/>
      <c r="L305" s="290"/>
      <c r="M305" s="290"/>
      <c r="N305" s="290"/>
      <c r="O305" s="290"/>
      <c r="P305" s="290"/>
      <c r="Q305" s="290"/>
      <c r="R305" s="290"/>
      <c r="S305" s="290"/>
    </row>
    <row r="306" spans="1:19">
      <c r="A306" s="180">
        <v>298</v>
      </c>
      <c r="B306" s="235"/>
      <c r="C306" s="235"/>
      <c r="D306" s="181"/>
      <c r="E306" s="182"/>
      <c r="F306" s="1196"/>
      <c r="G306" s="696"/>
      <c r="H306" s="1197"/>
      <c r="I306" s="1198"/>
      <c r="J306" s="290"/>
      <c r="K306" s="290"/>
      <c r="L306" s="290"/>
      <c r="M306" s="290"/>
      <c r="N306" s="290"/>
      <c r="O306" s="290"/>
      <c r="P306" s="290"/>
      <c r="Q306" s="290"/>
      <c r="R306" s="290"/>
      <c r="S306" s="290"/>
    </row>
    <row r="307" spans="1:19">
      <c r="A307" s="177">
        <v>299</v>
      </c>
      <c r="B307" s="236"/>
      <c r="C307" s="236"/>
      <c r="D307" s="178"/>
      <c r="E307" s="179"/>
      <c r="F307" s="1199"/>
      <c r="G307" s="1200"/>
      <c r="H307" s="1200"/>
      <c r="I307" s="1201"/>
      <c r="J307" s="290"/>
      <c r="K307" s="290"/>
      <c r="L307" s="290"/>
      <c r="M307" s="290"/>
      <c r="N307" s="290"/>
      <c r="O307" s="290"/>
      <c r="P307" s="290"/>
      <c r="Q307" s="290"/>
      <c r="R307" s="290"/>
      <c r="S307" s="290"/>
    </row>
    <row r="308" spans="1:19">
      <c r="A308" s="183">
        <v>300</v>
      </c>
      <c r="B308" s="237"/>
      <c r="C308" s="237"/>
      <c r="D308" s="184"/>
      <c r="E308" s="185"/>
      <c r="F308" s="1196"/>
      <c r="G308" s="696"/>
      <c r="H308" s="1197"/>
      <c r="I308" s="1198"/>
      <c r="J308" s="290"/>
      <c r="K308" s="290"/>
      <c r="L308" s="290"/>
      <c r="M308" s="290"/>
      <c r="N308" s="290"/>
      <c r="O308" s="290"/>
      <c r="P308" s="290"/>
      <c r="Q308" s="290"/>
      <c r="R308" s="290"/>
      <c r="S308" s="290"/>
    </row>
    <row r="309" spans="1:19">
      <c r="A309" s="177">
        <v>301</v>
      </c>
      <c r="B309" s="236"/>
      <c r="C309" s="236"/>
      <c r="D309" s="178"/>
      <c r="E309" s="179"/>
      <c r="F309" s="1199"/>
      <c r="G309" s="1200"/>
      <c r="H309" s="1200"/>
      <c r="I309" s="1201"/>
      <c r="J309" s="290"/>
      <c r="K309" s="290"/>
      <c r="L309" s="290"/>
      <c r="M309" s="290"/>
      <c r="N309" s="290"/>
      <c r="O309" s="290"/>
      <c r="P309" s="290"/>
      <c r="Q309" s="290"/>
      <c r="R309" s="290"/>
      <c r="S309" s="290"/>
    </row>
    <row r="310" spans="1:19">
      <c r="A310" s="183">
        <v>302</v>
      </c>
      <c r="B310" s="237"/>
      <c r="C310" s="237"/>
      <c r="D310" s="184"/>
      <c r="E310" s="185"/>
      <c r="F310" s="1196"/>
      <c r="G310" s="696"/>
      <c r="H310" s="1197"/>
      <c r="I310" s="1198"/>
      <c r="J310" s="290"/>
      <c r="K310" s="290"/>
      <c r="L310" s="290"/>
      <c r="M310" s="290"/>
      <c r="N310" s="290"/>
      <c r="O310" s="290"/>
      <c r="P310" s="290"/>
      <c r="Q310" s="290"/>
      <c r="R310" s="290"/>
      <c r="S310" s="290"/>
    </row>
    <row r="311" spans="1:19">
      <c r="A311" s="177">
        <v>303</v>
      </c>
      <c r="B311" s="236"/>
      <c r="C311" s="236"/>
      <c r="D311" s="178"/>
      <c r="E311" s="179"/>
      <c r="F311" s="1199"/>
      <c r="G311" s="1200"/>
      <c r="H311" s="1200"/>
      <c r="I311" s="1201"/>
      <c r="J311" s="290"/>
      <c r="K311" s="290"/>
      <c r="L311" s="290"/>
      <c r="M311" s="290"/>
      <c r="N311" s="290"/>
      <c r="O311" s="290"/>
      <c r="P311" s="290"/>
      <c r="Q311" s="290"/>
      <c r="R311" s="290"/>
      <c r="S311" s="290"/>
    </row>
    <row r="312" spans="1:19">
      <c r="A312" s="183">
        <v>304</v>
      </c>
      <c r="B312" s="237"/>
      <c r="C312" s="237"/>
      <c r="D312" s="184"/>
      <c r="E312" s="185"/>
      <c r="F312" s="1196"/>
      <c r="G312" s="696"/>
      <c r="H312" s="1197"/>
      <c r="I312" s="1198"/>
      <c r="J312" s="290"/>
      <c r="K312" s="290"/>
      <c r="L312" s="290"/>
      <c r="M312" s="290"/>
      <c r="N312" s="290"/>
      <c r="O312" s="290"/>
      <c r="P312" s="290"/>
      <c r="Q312" s="290"/>
      <c r="R312" s="290"/>
      <c r="S312" s="290"/>
    </row>
    <row r="313" spans="1:19">
      <c r="A313" s="177">
        <v>305</v>
      </c>
      <c r="B313" s="236"/>
      <c r="C313" s="236"/>
      <c r="D313" s="178"/>
      <c r="E313" s="179"/>
      <c r="F313" s="1199"/>
      <c r="G313" s="1200"/>
      <c r="H313" s="1200"/>
      <c r="I313" s="1201"/>
      <c r="J313" s="290"/>
      <c r="K313" s="290"/>
      <c r="L313" s="290"/>
      <c r="M313" s="290"/>
      <c r="N313" s="290"/>
      <c r="O313" s="290"/>
      <c r="P313" s="290"/>
      <c r="Q313" s="290"/>
      <c r="R313" s="290"/>
      <c r="S313" s="290"/>
    </row>
    <row r="314" spans="1:19">
      <c r="A314" s="183">
        <v>306</v>
      </c>
      <c r="B314" s="237"/>
      <c r="C314" s="237"/>
      <c r="D314" s="184"/>
      <c r="E314" s="185"/>
      <c r="F314" s="1196"/>
      <c r="G314" s="696"/>
      <c r="H314" s="1197"/>
      <c r="I314" s="1198"/>
      <c r="J314" s="290"/>
      <c r="K314" s="290"/>
      <c r="L314" s="290"/>
      <c r="M314" s="290"/>
      <c r="N314" s="290"/>
      <c r="O314" s="290"/>
      <c r="P314" s="290"/>
      <c r="Q314" s="290"/>
      <c r="R314" s="290"/>
      <c r="S314" s="290"/>
    </row>
    <row r="315" spans="1:19">
      <c r="A315" s="177">
        <v>307</v>
      </c>
      <c r="B315" s="236"/>
      <c r="C315" s="236"/>
      <c r="D315" s="178"/>
      <c r="E315" s="179"/>
      <c r="F315" s="1199"/>
      <c r="G315" s="1200"/>
      <c r="H315" s="1200"/>
      <c r="I315" s="1201"/>
      <c r="J315" s="290"/>
      <c r="K315" s="290"/>
      <c r="L315" s="290"/>
      <c r="M315" s="290"/>
      <c r="N315" s="290"/>
      <c r="O315" s="290"/>
      <c r="P315" s="290"/>
      <c r="Q315" s="290"/>
      <c r="R315" s="290"/>
      <c r="S315" s="290"/>
    </row>
    <row r="316" spans="1:19">
      <c r="A316" s="183">
        <v>308</v>
      </c>
      <c r="B316" s="237"/>
      <c r="C316" s="237"/>
      <c r="D316" s="184"/>
      <c r="E316" s="185"/>
      <c r="F316" s="1196"/>
      <c r="G316" s="696"/>
      <c r="H316" s="1197"/>
      <c r="I316" s="1198"/>
      <c r="J316" s="290"/>
      <c r="K316" s="290"/>
      <c r="L316" s="290"/>
      <c r="M316" s="290"/>
      <c r="N316" s="290"/>
      <c r="O316" s="290"/>
      <c r="P316" s="290"/>
      <c r="Q316" s="290"/>
      <c r="R316" s="290"/>
      <c r="S316" s="290"/>
    </row>
    <row r="317" spans="1:19">
      <c r="A317" s="177">
        <v>309</v>
      </c>
      <c r="B317" s="236"/>
      <c r="C317" s="236"/>
      <c r="D317" s="178"/>
      <c r="E317" s="179"/>
      <c r="F317" s="1199"/>
      <c r="G317" s="1200"/>
      <c r="H317" s="1200"/>
      <c r="I317" s="1201"/>
      <c r="J317" s="290"/>
      <c r="K317" s="290"/>
      <c r="L317" s="290"/>
      <c r="M317" s="290"/>
      <c r="N317" s="290"/>
      <c r="O317" s="290"/>
      <c r="P317" s="290"/>
      <c r="Q317" s="290"/>
      <c r="R317" s="290"/>
      <c r="S317" s="290"/>
    </row>
    <row r="318" spans="1:19">
      <c r="A318" s="183">
        <v>310</v>
      </c>
      <c r="B318" s="237"/>
      <c r="C318" s="237"/>
      <c r="D318" s="184"/>
      <c r="E318" s="185"/>
      <c r="F318" s="1196"/>
      <c r="G318" s="696"/>
      <c r="H318" s="1197"/>
      <c r="I318" s="1198"/>
      <c r="J318" s="290"/>
      <c r="K318" s="290"/>
      <c r="L318" s="290"/>
      <c r="M318" s="290"/>
      <c r="N318" s="290"/>
      <c r="O318" s="290"/>
      <c r="P318" s="290"/>
      <c r="Q318" s="290"/>
      <c r="R318" s="290"/>
      <c r="S318" s="290"/>
    </row>
    <row r="319" spans="1:19">
      <c r="A319" s="177">
        <v>311</v>
      </c>
      <c r="B319" s="236"/>
      <c r="C319" s="236"/>
      <c r="D319" s="178"/>
      <c r="E319" s="179"/>
      <c r="F319" s="1199"/>
      <c r="G319" s="1200"/>
      <c r="H319" s="1200"/>
      <c r="I319" s="1201"/>
      <c r="J319" s="290"/>
      <c r="K319" s="290"/>
      <c r="L319" s="290"/>
      <c r="M319" s="290"/>
      <c r="N319" s="290"/>
      <c r="O319" s="290"/>
      <c r="P319" s="290"/>
      <c r="Q319" s="290"/>
      <c r="R319" s="290"/>
      <c r="S319" s="290"/>
    </row>
    <row r="320" spans="1:19">
      <c r="A320" s="183">
        <v>312</v>
      </c>
      <c r="B320" s="237"/>
      <c r="C320" s="237"/>
      <c r="D320" s="184"/>
      <c r="E320" s="185"/>
      <c r="F320" s="1196"/>
      <c r="G320" s="696"/>
      <c r="H320" s="1197"/>
      <c r="I320" s="1198"/>
      <c r="J320" s="290"/>
      <c r="K320" s="290"/>
      <c r="L320" s="290"/>
      <c r="M320" s="290"/>
      <c r="N320" s="290"/>
      <c r="O320" s="290"/>
      <c r="P320" s="290"/>
      <c r="Q320" s="290"/>
      <c r="R320" s="290"/>
      <c r="S320" s="290"/>
    </row>
    <row r="321" spans="1:19">
      <c r="A321" s="177">
        <v>313</v>
      </c>
      <c r="B321" s="236"/>
      <c r="C321" s="236"/>
      <c r="D321" s="178"/>
      <c r="E321" s="179"/>
      <c r="F321" s="1199"/>
      <c r="G321" s="1200"/>
      <c r="H321" s="1200"/>
      <c r="I321" s="1201"/>
      <c r="J321" s="290"/>
      <c r="K321" s="290"/>
      <c r="L321" s="290"/>
      <c r="M321" s="290"/>
      <c r="N321" s="290"/>
      <c r="O321" s="290"/>
      <c r="P321" s="290"/>
      <c r="Q321" s="290"/>
      <c r="R321" s="290"/>
      <c r="S321" s="290"/>
    </row>
    <row r="322" spans="1:19">
      <c r="A322" s="183">
        <v>314</v>
      </c>
      <c r="B322" s="237"/>
      <c r="C322" s="237"/>
      <c r="D322" s="184"/>
      <c r="E322" s="185"/>
      <c r="F322" s="1196"/>
      <c r="G322" s="696"/>
      <c r="H322" s="1197"/>
      <c r="I322" s="1198"/>
      <c r="J322" s="290"/>
      <c r="K322" s="290"/>
      <c r="L322" s="290"/>
      <c r="M322" s="290"/>
      <c r="N322" s="290"/>
      <c r="O322" s="290"/>
      <c r="P322" s="290"/>
      <c r="Q322" s="290"/>
      <c r="R322" s="290"/>
      <c r="S322" s="290"/>
    </row>
    <row r="323" spans="1:19">
      <c r="A323" s="177">
        <v>315</v>
      </c>
      <c r="B323" s="236"/>
      <c r="C323" s="236"/>
      <c r="D323" s="178"/>
      <c r="E323" s="179"/>
      <c r="F323" s="1199"/>
      <c r="G323" s="1200"/>
      <c r="H323" s="1200"/>
      <c r="I323" s="1201"/>
      <c r="J323" s="290"/>
      <c r="K323" s="290"/>
      <c r="L323" s="290"/>
      <c r="M323" s="290"/>
      <c r="N323" s="290"/>
      <c r="O323" s="290"/>
      <c r="P323" s="290"/>
      <c r="Q323" s="290"/>
      <c r="R323" s="290"/>
      <c r="S323" s="290"/>
    </row>
    <row r="324" spans="1:19">
      <c r="A324" s="183">
        <v>316</v>
      </c>
      <c r="B324" s="237"/>
      <c r="C324" s="237"/>
      <c r="D324" s="184"/>
      <c r="E324" s="185"/>
      <c r="F324" s="1196"/>
      <c r="G324" s="696"/>
      <c r="H324" s="1197"/>
      <c r="I324" s="1198"/>
      <c r="J324" s="290"/>
      <c r="K324" s="290"/>
      <c r="L324" s="290"/>
      <c r="M324" s="290"/>
      <c r="N324" s="290"/>
      <c r="O324" s="290"/>
      <c r="P324" s="290"/>
      <c r="Q324" s="290"/>
      <c r="R324" s="290"/>
      <c r="S324" s="290"/>
    </row>
    <row r="325" spans="1:19">
      <c r="A325" s="177">
        <v>317</v>
      </c>
      <c r="B325" s="236"/>
      <c r="C325" s="236"/>
      <c r="D325" s="178"/>
      <c r="E325" s="179"/>
      <c r="F325" s="1199"/>
      <c r="G325" s="1200"/>
      <c r="H325" s="1200"/>
      <c r="I325" s="1201"/>
      <c r="J325" s="290"/>
      <c r="K325" s="290"/>
      <c r="L325" s="290"/>
      <c r="M325" s="290"/>
      <c r="N325" s="290"/>
      <c r="O325" s="290"/>
      <c r="P325" s="290"/>
      <c r="Q325" s="290"/>
      <c r="R325" s="290"/>
      <c r="S325" s="290"/>
    </row>
    <row r="326" spans="1:19">
      <c r="A326" s="183">
        <v>318</v>
      </c>
      <c r="B326" s="237"/>
      <c r="C326" s="237"/>
      <c r="D326" s="184"/>
      <c r="E326" s="185"/>
      <c r="F326" s="1196"/>
      <c r="G326" s="696"/>
      <c r="H326" s="1197"/>
      <c r="I326" s="1198"/>
      <c r="J326" s="290"/>
      <c r="K326" s="290"/>
      <c r="L326" s="290"/>
      <c r="M326" s="290"/>
      <c r="N326" s="290"/>
      <c r="O326" s="290"/>
      <c r="P326" s="290"/>
      <c r="Q326" s="290"/>
      <c r="R326" s="290"/>
      <c r="S326" s="290"/>
    </row>
    <row r="327" spans="1:19">
      <c r="A327" s="177">
        <v>319</v>
      </c>
      <c r="B327" s="236"/>
      <c r="C327" s="236"/>
      <c r="D327" s="178"/>
      <c r="E327" s="179"/>
      <c r="F327" s="1199"/>
      <c r="G327" s="1200"/>
      <c r="H327" s="1200"/>
      <c r="I327" s="1201"/>
      <c r="J327" s="290"/>
      <c r="K327" s="290"/>
      <c r="L327" s="290"/>
      <c r="M327" s="290"/>
      <c r="N327" s="290"/>
      <c r="O327" s="290"/>
      <c r="P327" s="290"/>
      <c r="Q327" s="290"/>
      <c r="R327" s="290"/>
      <c r="S327" s="290"/>
    </row>
    <row r="328" spans="1:19">
      <c r="A328" s="183">
        <v>320</v>
      </c>
      <c r="B328" s="237"/>
      <c r="C328" s="237"/>
      <c r="D328" s="184"/>
      <c r="E328" s="185"/>
      <c r="F328" s="1196"/>
      <c r="G328" s="696"/>
      <c r="H328" s="1197"/>
      <c r="I328" s="1198"/>
      <c r="J328" s="290"/>
      <c r="K328" s="290"/>
      <c r="L328" s="290"/>
      <c r="M328" s="290"/>
      <c r="N328" s="290"/>
      <c r="O328" s="290"/>
      <c r="P328" s="290"/>
      <c r="Q328" s="290"/>
      <c r="R328" s="290"/>
      <c r="S328" s="290"/>
    </row>
    <row r="329" spans="1:19">
      <c r="A329" s="177">
        <v>321</v>
      </c>
      <c r="B329" s="236"/>
      <c r="C329" s="236"/>
      <c r="D329" s="178"/>
      <c r="E329" s="179"/>
      <c r="F329" s="1199"/>
      <c r="G329" s="1200"/>
      <c r="H329" s="1200"/>
      <c r="I329" s="1201"/>
      <c r="J329" s="290"/>
      <c r="K329" s="290"/>
      <c r="L329" s="290"/>
      <c r="M329" s="290"/>
      <c r="N329" s="290"/>
      <c r="O329" s="290"/>
      <c r="P329" s="290"/>
      <c r="Q329" s="290"/>
      <c r="R329" s="290"/>
      <c r="S329" s="290"/>
    </row>
    <row r="330" spans="1:19">
      <c r="A330" s="183">
        <v>322</v>
      </c>
      <c r="B330" s="237"/>
      <c r="C330" s="237"/>
      <c r="D330" s="184"/>
      <c r="E330" s="185"/>
      <c r="F330" s="1196"/>
      <c r="G330" s="696"/>
      <c r="H330" s="1197"/>
      <c r="I330" s="1198"/>
      <c r="J330" s="290"/>
      <c r="K330" s="290"/>
      <c r="L330" s="290"/>
      <c r="M330" s="290"/>
      <c r="N330" s="290"/>
      <c r="O330" s="290"/>
      <c r="P330" s="290"/>
      <c r="Q330" s="290"/>
      <c r="R330" s="290"/>
      <c r="S330" s="290"/>
    </row>
    <row r="331" spans="1:19">
      <c r="A331" s="177">
        <v>323</v>
      </c>
      <c r="B331" s="236"/>
      <c r="C331" s="236"/>
      <c r="D331" s="178"/>
      <c r="E331" s="179"/>
      <c r="F331" s="1199"/>
      <c r="G331" s="1200"/>
      <c r="H331" s="1200"/>
      <c r="I331" s="1201"/>
      <c r="J331" s="290"/>
      <c r="K331" s="290"/>
      <c r="L331" s="290"/>
      <c r="M331" s="290"/>
      <c r="N331" s="290"/>
      <c r="O331" s="290"/>
      <c r="P331" s="290"/>
      <c r="Q331" s="290"/>
      <c r="R331" s="290"/>
      <c r="S331" s="290"/>
    </row>
    <row r="332" spans="1:19">
      <c r="A332" s="183">
        <v>324</v>
      </c>
      <c r="B332" s="237"/>
      <c r="C332" s="237"/>
      <c r="D332" s="184"/>
      <c r="E332" s="185"/>
      <c r="F332" s="1196"/>
      <c r="G332" s="696"/>
      <c r="H332" s="1197"/>
      <c r="I332" s="1198"/>
      <c r="J332" s="290"/>
      <c r="K332" s="290"/>
      <c r="L332" s="290"/>
      <c r="M332" s="290"/>
      <c r="N332" s="290"/>
      <c r="O332" s="290"/>
      <c r="P332" s="290"/>
      <c r="Q332" s="290"/>
      <c r="R332" s="290"/>
      <c r="S332" s="290"/>
    </row>
    <row r="333" spans="1:19">
      <c r="A333" s="177">
        <v>325</v>
      </c>
      <c r="B333" s="236"/>
      <c r="C333" s="236"/>
      <c r="D333" s="178"/>
      <c r="E333" s="179"/>
      <c r="F333" s="1199"/>
      <c r="G333" s="1200"/>
      <c r="H333" s="1200"/>
      <c r="I333" s="1201"/>
      <c r="J333" s="290"/>
      <c r="K333" s="290"/>
      <c r="L333" s="290"/>
      <c r="M333" s="290"/>
      <c r="N333" s="290"/>
      <c r="O333" s="290"/>
      <c r="P333" s="290"/>
      <c r="Q333" s="290"/>
      <c r="R333" s="290"/>
      <c r="S333" s="290"/>
    </row>
    <row r="334" spans="1:19">
      <c r="A334" s="183">
        <v>326</v>
      </c>
      <c r="B334" s="237"/>
      <c r="C334" s="237"/>
      <c r="D334" s="184"/>
      <c r="E334" s="185"/>
      <c r="F334" s="1196"/>
      <c r="G334" s="696"/>
      <c r="H334" s="1197"/>
      <c r="I334" s="1198"/>
      <c r="J334" s="290"/>
      <c r="K334" s="290"/>
      <c r="L334" s="290"/>
      <c r="M334" s="290"/>
      <c r="N334" s="290"/>
      <c r="O334" s="290"/>
      <c r="P334" s="290"/>
      <c r="Q334" s="290"/>
      <c r="R334" s="290"/>
      <c r="S334" s="290"/>
    </row>
    <row r="335" spans="1:19">
      <c r="A335" s="177">
        <v>327</v>
      </c>
      <c r="B335" s="236"/>
      <c r="C335" s="236"/>
      <c r="D335" s="178"/>
      <c r="E335" s="179"/>
      <c r="F335" s="1199"/>
      <c r="G335" s="1200"/>
      <c r="H335" s="1200"/>
      <c r="I335" s="1201"/>
      <c r="J335" s="290"/>
      <c r="K335" s="290"/>
      <c r="L335" s="290"/>
      <c r="M335" s="290"/>
      <c r="N335" s="290"/>
      <c r="O335" s="290"/>
      <c r="P335" s="290"/>
      <c r="Q335" s="290"/>
      <c r="R335" s="290"/>
      <c r="S335" s="290"/>
    </row>
    <row r="336" spans="1:19">
      <c r="A336" s="183">
        <v>328</v>
      </c>
      <c r="B336" s="237"/>
      <c r="C336" s="237"/>
      <c r="D336" s="184"/>
      <c r="E336" s="185"/>
      <c r="F336" s="1196"/>
      <c r="G336" s="696"/>
      <c r="H336" s="1197"/>
      <c r="I336" s="1198"/>
      <c r="J336" s="290"/>
      <c r="K336" s="290"/>
      <c r="L336" s="290"/>
      <c r="M336" s="290"/>
      <c r="N336" s="290"/>
      <c r="O336" s="290"/>
      <c r="P336" s="290"/>
      <c r="Q336" s="290"/>
      <c r="R336" s="290"/>
      <c r="S336" s="290"/>
    </row>
    <row r="337" spans="1:19">
      <c r="A337" s="177">
        <v>329</v>
      </c>
      <c r="B337" s="236"/>
      <c r="C337" s="236"/>
      <c r="D337" s="178"/>
      <c r="E337" s="179"/>
      <c r="F337" s="1199"/>
      <c r="G337" s="1200"/>
      <c r="H337" s="1200"/>
      <c r="I337" s="1201"/>
      <c r="J337" s="290"/>
      <c r="K337" s="290"/>
      <c r="L337" s="290"/>
      <c r="M337" s="290"/>
      <c r="N337" s="290"/>
      <c r="O337" s="290"/>
      <c r="P337" s="290"/>
      <c r="Q337" s="290"/>
      <c r="R337" s="290"/>
      <c r="S337" s="290"/>
    </row>
    <row r="338" spans="1:19">
      <c r="A338" s="183">
        <v>330</v>
      </c>
      <c r="B338" s="237"/>
      <c r="C338" s="237"/>
      <c r="D338" s="184"/>
      <c r="E338" s="185"/>
      <c r="F338" s="1196"/>
      <c r="G338" s="696"/>
      <c r="H338" s="1197"/>
      <c r="I338" s="1198"/>
      <c r="J338" s="290"/>
      <c r="K338" s="290"/>
      <c r="L338" s="290"/>
      <c r="M338" s="290"/>
      <c r="N338" s="290"/>
      <c r="O338" s="290"/>
      <c r="P338" s="290"/>
      <c r="Q338" s="290"/>
      <c r="R338" s="290"/>
      <c r="S338" s="290"/>
    </row>
    <row r="339" spans="1:19">
      <c r="A339" s="177">
        <v>331</v>
      </c>
      <c r="B339" s="236"/>
      <c r="C339" s="236"/>
      <c r="D339" s="178"/>
      <c r="E339" s="179"/>
      <c r="F339" s="1199"/>
      <c r="G339" s="1200"/>
      <c r="H339" s="1200"/>
      <c r="I339" s="1201"/>
      <c r="J339" s="290"/>
      <c r="K339" s="290"/>
      <c r="L339" s="290"/>
      <c r="M339" s="290"/>
      <c r="N339" s="290"/>
      <c r="O339" s="290"/>
      <c r="P339" s="290"/>
      <c r="Q339" s="290"/>
      <c r="R339" s="290"/>
      <c r="S339" s="290"/>
    </row>
    <row r="340" spans="1:19">
      <c r="A340" s="183">
        <v>332</v>
      </c>
      <c r="B340" s="237"/>
      <c r="C340" s="237"/>
      <c r="D340" s="184"/>
      <c r="E340" s="185"/>
      <c r="F340" s="1196"/>
      <c r="G340" s="696"/>
      <c r="H340" s="1197"/>
      <c r="I340" s="1198"/>
      <c r="J340" s="290"/>
      <c r="K340" s="290"/>
      <c r="L340" s="290"/>
      <c r="M340" s="290"/>
      <c r="N340" s="290"/>
      <c r="O340" s="290"/>
      <c r="P340" s="290"/>
      <c r="Q340" s="290"/>
      <c r="R340" s="290"/>
      <c r="S340" s="290"/>
    </row>
    <row r="341" spans="1:19">
      <c r="A341" s="177">
        <v>333</v>
      </c>
      <c r="B341" s="236"/>
      <c r="C341" s="236"/>
      <c r="D341" s="178"/>
      <c r="E341" s="179"/>
      <c r="F341" s="1199"/>
      <c r="G341" s="1200"/>
      <c r="H341" s="1200"/>
      <c r="I341" s="1201"/>
      <c r="J341" s="290"/>
      <c r="K341" s="290"/>
      <c r="L341" s="290"/>
      <c r="M341" s="290"/>
      <c r="N341" s="290"/>
      <c r="O341" s="290"/>
      <c r="P341" s="290"/>
      <c r="Q341" s="290"/>
      <c r="R341" s="290"/>
      <c r="S341" s="290"/>
    </row>
    <row r="342" spans="1:19">
      <c r="A342" s="183">
        <v>334</v>
      </c>
      <c r="B342" s="237"/>
      <c r="C342" s="237"/>
      <c r="D342" s="184"/>
      <c r="E342" s="185"/>
      <c r="F342" s="1196"/>
      <c r="G342" s="696"/>
      <c r="H342" s="1197"/>
      <c r="I342" s="1198"/>
      <c r="J342" s="290"/>
      <c r="K342" s="290"/>
      <c r="L342" s="290"/>
      <c r="M342" s="290"/>
      <c r="N342" s="290"/>
      <c r="O342" s="290"/>
      <c r="P342" s="290"/>
      <c r="Q342" s="290"/>
      <c r="R342" s="290"/>
      <c r="S342" s="290"/>
    </row>
    <row r="343" spans="1:19">
      <c r="A343" s="177">
        <v>335</v>
      </c>
      <c r="B343" s="236"/>
      <c r="C343" s="236"/>
      <c r="D343" s="178"/>
      <c r="E343" s="179"/>
      <c r="F343" s="1199"/>
      <c r="G343" s="1200"/>
      <c r="H343" s="1200"/>
      <c r="I343" s="1201"/>
      <c r="J343" s="290"/>
      <c r="K343" s="290"/>
      <c r="L343" s="290"/>
      <c r="M343" s="290"/>
      <c r="N343" s="290"/>
      <c r="O343" s="290"/>
      <c r="P343" s="290"/>
      <c r="Q343" s="290"/>
      <c r="R343" s="290"/>
      <c r="S343" s="290"/>
    </row>
    <row r="344" spans="1:19">
      <c r="A344" s="183">
        <v>336</v>
      </c>
      <c r="B344" s="237"/>
      <c r="C344" s="237"/>
      <c r="D344" s="184"/>
      <c r="E344" s="185"/>
      <c r="F344" s="1196"/>
      <c r="G344" s="696"/>
      <c r="H344" s="1197"/>
      <c r="I344" s="1198"/>
      <c r="J344" s="290"/>
      <c r="K344" s="290"/>
      <c r="L344" s="290"/>
      <c r="M344" s="290"/>
      <c r="N344" s="290"/>
      <c r="O344" s="290"/>
      <c r="P344" s="290"/>
      <c r="Q344" s="290"/>
      <c r="R344" s="290"/>
      <c r="S344" s="290"/>
    </row>
    <row r="345" spans="1:19">
      <c r="A345" s="177">
        <v>337</v>
      </c>
      <c r="B345" s="236"/>
      <c r="C345" s="236"/>
      <c r="D345" s="178"/>
      <c r="E345" s="179"/>
      <c r="F345" s="1199"/>
      <c r="G345" s="1200"/>
      <c r="H345" s="1200"/>
      <c r="I345" s="1201"/>
      <c r="J345" s="290"/>
      <c r="K345" s="290"/>
      <c r="L345" s="290"/>
      <c r="M345" s="290"/>
      <c r="N345" s="290"/>
      <c r="O345" s="290"/>
      <c r="P345" s="290"/>
      <c r="Q345" s="290"/>
      <c r="R345" s="290"/>
      <c r="S345" s="290"/>
    </row>
    <row r="346" spans="1:19">
      <c r="A346" s="183">
        <v>338</v>
      </c>
      <c r="B346" s="237"/>
      <c r="C346" s="237"/>
      <c r="D346" s="184"/>
      <c r="E346" s="185"/>
      <c r="F346" s="1196"/>
      <c r="G346" s="696"/>
      <c r="H346" s="1197"/>
      <c r="I346" s="1198"/>
      <c r="J346" s="290"/>
      <c r="K346" s="290"/>
      <c r="L346" s="290"/>
      <c r="M346" s="290"/>
      <c r="N346" s="290"/>
      <c r="O346" s="290"/>
      <c r="P346" s="290"/>
      <c r="Q346" s="290"/>
      <c r="R346" s="290"/>
      <c r="S346" s="290"/>
    </row>
    <row r="347" spans="1:19">
      <c r="A347" s="177">
        <v>339</v>
      </c>
      <c r="B347" s="236"/>
      <c r="C347" s="236"/>
      <c r="D347" s="178"/>
      <c r="E347" s="179"/>
      <c r="F347" s="1199"/>
      <c r="G347" s="1200"/>
      <c r="H347" s="1200"/>
      <c r="I347" s="1201"/>
      <c r="J347" s="290"/>
      <c r="K347" s="290"/>
      <c r="L347" s="290"/>
      <c r="M347" s="290"/>
      <c r="N347" s="290"/>
      <c r="O347" s="290"/>
      <c r="P347" s="290"/>
      <c r="Q347" s="290"/>
      <c r="R347" s="290"/>
      <c r="S347" s="290"/>
    </row>
    <row r="348" spans="1:19">
      <c r="A348" s="183">
        <v>340</v>
      </c>
      <c r="B348" s="237"/>
      <c r="C348" s="237"/>
      <c r="D348" s="184"/>
      <c r="E348" s="185"/>
      <c r="F348" s="1196"/>
      <c r="G348" s="696"/>
      <c r="H348" s="1197"/>
      <c r="I348" s="1198"/>
      <c r="J348" s="290"/>
      <c r="K348" s="290"/>
      <c r="L348" s="290"/>
      <c r="M348" s="290"/>
      <c r="N348" s="290"/>
      <c r="O348" s="290"/>
      <c r="P348" s="290"/>
      <c r="Q348" s="290"/>
      <c r="R348" s="290"/>
      <c r="S348" s="290"/>
    </row>
    <row r="349" spans="1:19">
      <c r="A349" s="177">
        <v>341</v>
      </c>
      <c r="B349" s="236"/>
      <c r="C349" s="236"/>
      <c r="D349" s="178"/>
      <c r="E349" s="179"/>
      <c r="F349" s="1199"/>
      <c r="G349" s="1200"/>
      <c r="H349" s="1200"/>
      <c r="I349" s="1201"/>
      <c r="J349" s="290"/>
      <c r="K349" s="290"/>
      <c r="L349" s="290"/>
      <c r="M349" s="290"/>
      <c r="N349" s="290"/>
      <c r="O349" s="290"/>
      <c r="P349" s="290"/>
      <c r="Q349" s="290"/>
      <c r="R349" s="290"/>
      <c r="S349" s="290"/>
    </row>
    <row r="350" spans="1:19">
      <c r="A350" s="183">
        <v>342</v>
      </c>
      <c r="B350" s="237"/>
      <c r="C350" s="237"/>
      <c r="D350" s="184"/>
      <c r="E350" s="185"/>
      <c r="F350" s="1196"/>
      <c r="G350" s="696"/>
      <c r="H350" s="1197"/>
      <c r="I350" s="1198"/>
      <c r="J350" s="290"/>
      <c r="K350" s="290"/>
      <c r="L350" s="290"/>
      <c r="M350" s="290"/>
      <c r="N350" s="290"/>
      <c r="O350" s="290"/>
      <c r="P350" s="290"/>
      <c r="Q350" s="290"/>
      <c r="R350" s="290"/>
      <c r="S350" s="290"/>
    </row>
    <row r="351" spans="1:19">
      <c r="A351" s="177">
        <v>343</v>
      </c>
      <c r="B351" s="236"/>
      <c r="C351" s="236"/>
      <c r="D351" s="178"/>
      <c r="E351" s="179"/>
      <c r="F351" s="1199"/>
      <c r="G351" s="1200"/>
      <c r="H351" s="1200"/>
      <c r="I351" s="1201"/>
      <c r="J351" s="290"/>
      <c r="K351" s="290"/>
      <c r="L351" s="290"/>
      <c r="M351" s="290"/>
      <c r="N351" s="290"/>
      <c r="O351" s="290"/>
      <c r="P351" s="290"/>
      <c r="Q351" s="290"/>
      <c r="R351" s="290"/>
      <c r="S351" s="290"/>
    </row>
    <row r="352" spans="1:19">
      <c r="A352" s="183">
        <v>344</v>
      </c>
      <c r="B352" s="237"/>
      <c r="C352" s="237"/>
      <c r="D352" s="184"/>
      <c r="E352" s="185"/>
      <c r="F352" s="1196"/>
      <c r="G352" s="696"/>
      <c r="H352" s="1197"/>
      <c r="I352" s="1198"/>
      <c r="J352" s="290"/>
      <c r="K352" s="290"/>
      <c r="L352" s="290"/>
      <c r="M352" s="290"/>
      <c r="N352" s="290"/>
      <c r="O352" s="290"/>
      <c r="P352" s="290"/>
      <c r="Q352" s="290"/>
      <c r="R352" s="290"/>
      <c r="S352" s="290"/>
    </row>
    <row r="353" spans="1:19">
      <c r="A353" s="177">
        <v>345</v>
      </c>
      <c r="B353" s="236"/>
      <c r="C353" s="236"/>
      <c r="D353" s="178"/>
      <c r="E353" s="179"/>
      <c r="F353" s="1199"/>
      <c r="G353" s="1200"/>
      <c r="H353" s="1200"/>
      <c r="I353" s="1201"/>
      <c r="J353" s="290"/>
      <c r="K353" s="290"/>
      <c r="L353" s="290"/>
      <c r="M353" s="290"/>
      <c r="N353" s="290"/>
      <c r="O353" s="290"/>
      <c r="P353" s="290"/>
      <c r="Q353" s="290"/>
      <c r="R353" s="290"/>
      <c r="S353" s="290"/>
    </row>
    <row r="354" spans="1:19">
      <c r="A354" s="183">
        <v>346</v>
      </c>
      <c r="B354" s="237"/>
      <c r="C354" s="237"/>
      <c r="D354" s="184"/>
      <c r="E354" s="185"/>
      <c r="F354" s="1196"/>
      <c r="G354" s="696"/>
      <c r="H354" s="1197"/>
      <c r="I354" s="1198"/>
      <c r="J354" s="290"/>
      <c r="K354" s="290"/>
      <c r="L354" s="290"/>
      <c r="M354" s="290"/>
      <c r="N354" s="290"/>
      <c r="O354" s="290"/>
      <c r="P354" s="290"/>
      <c r="Q354" s="290"/>
      <c r="R354" s="290"/>
      <c r="S354" s="290"/>
    </row>
    <row r="355" spans="1:19">
      <c r="A355" s="177">
        <v>347</v>
      </c>
      <c r="B355" s="236"/>
      <c r="C355" s="236"/>
      <c r="D355" s="178"/>
      <c r="E355" s="179"/>
      <c r="F355" s="1199"/>
      <c r="G355" s="1200"/>
      <c r="H355" s="1200"/>
      <c r="I355" s="1201"/>
      <c r="J355" s="290"/>
      <c r="K355" s="290"/>
      <c r="L355" s="290"/>
      <c r="M355" s="290"/>
      <c r="N355" s="290"/>
      <c r="O355" s="290"/>
      <c r="P355" s="290"/>
      <c r="Q355" s="290"/>
      <c r="R355" s="290"/>
      <c r="S355" s="290"/>
    </row>
    <row r="356" spans="1:19">
      <c r="A356" s="183">
        <v>348</v>
      </c>
      <c r="B356" s="237"/>
      <c r="C356" s="237"/>
      <c r="D356" s="184"/>
      <c r="E356" s="185"/>
      <c r="F356" s="1196"/>
      <c r="G356" s="696"/>
      <c r="H356" s="1197"/>
      <c r="I356" s="1198"/>
      <c r="J356" s="290"/>
      <c r="K356" s="290"/>
      <c r="L356" s="290"/>
      <c r="M356" s="290"/>
      <c r="N356" s="290"/>
      <c r="O356" s="290"/>
      <c r="P356" s="290"/>
      <c r="Q356" s="290"/>
      <c r="R356" s="290"/>
      <c r="S356" s="290"/>
    </row>
    <row r="357" spans="1:19">
      <c r="A357" s="177">
        <v>349</v>
      </c>
      <c r="B357" s="236"/>
      <c r="C357" s="236"/>
      <c r="D357" s="178"/>
      <c r="E357" s="179"/>
      <c r="F357" s="1199"/>
      <c r="G357" s="1200"/>
      <c r="H357" s="1200"/>
      <c r="I357" s="1201"/>
      <c r="J357" s="290"/>
      <c r="K357" s="290"/>
      <c r="L357" s="290"/>
      <c r="M357" s="290"/>
      <c r="N357" s="290"/>
      <c r="O357" s="290"/>
      <c r="P357" s="290"/>
      <c r="Q357" s="290"/>
      <c r="R357" s="290"/>
      <c r="S357" s="290"/>
    </row>
    <row r="358" spans="1:19">
      <c r="A358" s="183">
        <v>350</v>
      </c>
      <c r="B358" s="237"/>
      <c r="C358" s="237"/>
      <c r="D358" s="184"/>
      <c r="E358" s="185"/>
      <c r="F358" s="1196"/>
      <c r="G358" s="696"/>
      <c r="H358" s="1197"/>
      <c r="I358" s="1198"/>
      <c r="J358" s="290"/>
      <c r="K358" s="290"/>
      <c r="L358" s="290"/>
      <c r="M358" s="290"/>
      <c r="N358" s="290"/>
      <c r="O358" s="290"/>
      <c r="P358" s="290"/>
      <c r="Q358" s="290"/>
      <c r="R358" s="290"/>
      <c r="S358" s="290"/>
    </row>
    <row r="359" spans="1:19">
      <c r="A359" s="177">
        <v>351</v>
      </c>
      <c r="B359" s="236"/>
      <c r="C359" s="236"/>
      <c r="D359" s="178"/>
      <c r="E359" s="179"/>
      <c r="F359" s="1199"/>
      <c r="G359" s="1200"/>
      <c r="H359" s="1200"/>
      <c r="I359" s="1201"/>
      <c r="J359" s="290"/>
      <c r="K359" s="290"/>
      <c r="L359" s="290"/>
      <c r="M359" s="290"/>
      <c r="N359" s="290"/>
      <c r="O359" s="290"/>
      <c r="P359" s="290"/>
      <c r="Q359" s="290"/>
      <c r="R359" s="290"/>
      <c r="S359" s="290"/>
    </row>
    <row r="360" spans="1:19">
      <c r="A360" s="183">
        <v>352</v>
      </c>
      <c r="B360" s="237"/>
      <c r="C360" s="237"/>
      <c r="D360" s="184"/>
      <c r="E360" s="185"/>
      <c r="F360" s="1196"/>
      <c r="G360" s="696"/>
      <c r="H360" s="1197"/>
      <c r="I360" s="1198"/>
      <c r="J360" s="290"/>
      <c r="K360" s="290"/>
      <c r="L360" s="290"/>
      <c r="M360" s="290"/>
      <c r="N360" s="290"/>
      <c r="O360" s="290"/>
      <c r="P360" s="290"/>
      <c r="Q360" s="290"/>
      <c r="R360" s="290"/>
      <c r="S360" s="290"/>
    </row>
    <row r="361" spans="1:19">
      <c r="A361" s="177">
        <v>353</v>
      </c>
      <c r="B361" s="236"/>
      <c r="C361" s="236"/>
      <c r="D361" s="178"/>
      <c r="E361" s="179"/>
      <c r="F361" s="1199"/>
      <c r="G361" s="1200"/>
      <c r="H361" s="1200"/>
      <c r="I361" s="1201"/>
      <c r="J361" s="290"/>
      <c r="K361" s="290"/>
      <c r="L361" s="290"/>
      <c r="M361" s="290"/>
      <c r="N361" s="290"/>
      <c r="O361" s="290"/>
      <c r="P361" s="290"/>
      <c r="Q361" s="290"/>
      <c r="R361" s="290"/>
      <c r="S361" s="290"/>
    </row>
    <row r="362" spans="1:19">
      <c r="A362" s="183">
        <v>354</v>
      </c>
      <c r="B362" s="237"/>
      <c r="C362" s="237"/>
      <c r="D362" s="184"/>
      <c r="E362" s="185"/>
      <c r="F362" s="1196"/>
      <c r="G362" s="696"/>
      <c r="H362" s="1197"/>
      <c r="I362" s="1198"/>
      <c r="J362" s="290"/>
      <c r="K362" s="290"/>
      <c r="L362" s="290"/>
      <c r="M362" s="290"/>
      <c r="N362" s="290"/>
      <c r="O362" s="290"/>
      <c r="P362" s="290"/>
      <c r="Q362" s="290"/>
      <c r="R362" s="290"/>
      <c r="S362" s="290"/>
    </row>
    <row r="363" spans="1:19">
      <c r="A363" s="177">
        <v>355</v>
      </c>
      <c r="B363" s="236"/>
      <c r="C363" s="236"/>
      <c r="D363" s="178"/>
      <c r="E363" s="179"/>
      <c r="F363" s="1199"/>
      <c r="G363" s="1200"/>
      <c r="H363" s="1200"/>
      <c r="I363" s="1201"/>
      <c r="J363" s="290"/>
      <c r="K363" s="290"/>
      <c r="L363" s="290"/>
      <c r="M363" s="290"/>
      <c r="N363" s="290"/>
      <c r="O363" s="290"/>
      <c r="P363" s="290"/>
      <c r="Q363" s="290"/>
      <c r="R363" s="290"/>
      <c r="S363" s="290"/>
    </row>
    <row r="364" spans="1:19">
      <c r="A364" s="183">
        <v>356</v>
      </c>
      <c r="B364" s="237"/>
      <c r="C364" s="237"/>
      <c r="D364" s="184"/>
      <c r="E364" s="185"/>
      <c r="F364" s="1196"/>
      <c r="G364" s="696"/>
      <c r="H364" s="1197"/>
      <c r="I364" s="1198"/>
      <c r="J364" s="290"/>
      <c r="K364" s="290"/>
      <c r="L364" s="290"/>
      <c r="M364" s="290"/>
      <c r="N364" s="290"/>
      <c r="O364" s="290"/>
      <c r="P364" s="290"/>
      <c r="Q364" s="290"/>
      <c r="R364" s="290"/>
      <c r="S364" s="290"/>
    </row>
    <row r="365" spans="1:19">
      <c r="A365" s="177">
        <v>357</v>
      </c>
      <c r="B365" s="236"/>
      <c r="C365" s="236"/>
      <c r="D365" s="178"/>
      <c r="E365" s="179"/>
      <c r="F365" s="1199"/>
      <c r="G365" s="1200"/>
      <c r="H365" s="1200"/>
      <c r="I365" s="1201"/>
      <c r="J365" s="290"/>
      <c r="K365" s="290"/>
      <c r="L365" s="290"/>
      <c r="M365" s="290"/>
      <c r="N365" s="290"/>
      <c r="O365" s="290"/>
      <c r="P365" s="290"/>
      <c r="Q365" s="290"/>
      <c r="R365" s="290"/>
      <c r="S365" s="290"/>
    </row>
    <row r="366" spans="1:19">
      <c r="A366" s="183">
        <v>358</v>
      </c>
      <c r="B366" s="237"/>
      <c r="C366" s="237"/>
      <c r="D366" s="184"/>
      <c r="E366" s="185"/>
      <c r="F366" s="1196"/>
      <c r="G366" s="696"/>
      <c r="H366" s="1197"/>
      <c r="I366" s="1198"/>
      <c r="J366" s="290"/>
      <c r="K366" s="290"/>
      <c r="L366" s="290"/>
      <c r="M366" s="290"/>
      <c r="N366" s="290"/>
      <c r="O366" s="290"/>
      <c r="P366" s="290"/>
      <c r="Q366" s="290"/>
      <c r="R366" s="290"/>
      <c r="S366" s="290"/>
    </row>
    <row r="367" spans="1:19">
      <c r="A367" s="177">
        <v>359</v>
      </c>
      <c r="B367" s="236"/>
      <c r="C367" s="236"/>
      <c r="D367" s="178"/>
      <c r="E367" s="179"/>
      <c r="F367" s="1199"/>
      <c r="G367" s="1200"/>
      <c r="H367" s="1200"/>
      <c r="I367" s="1201"/>
      <c r="J367" s="290"/>
      <c r="K367" s="290"/>
      <c r="L367" s="290"/>
      <c r="M367" s="290"/>
      <c r="N367" s="290"/>
      <c r="O367" s="290"/>
      <c r="P367" s="290"/>
      <c r="Q367" s="290"/>
      <c r="R367" s="290"/>
      <c r="S367" s="290"/>
    </row>
    <row r="368" spans="1:19">
      <c r="A368" s="183">
        <v>360</v>
      </c>
      <c r="B368" s="237"/>
      <c r="C368" s="237"/>
      <c r="D368" s="184"/>
      <c r="E368" s="185"/>
      <c r="F368" s="1196"/>
      <c r="G368" s="696"/>
      <c r="H368" s="1197"/>
      <c r="I368" s="1198"/>
      <c r="J368" s="290"/>
      <c r="K368" s="290"/>
      <c r="L368" s="290"/>
      <c r="M368" s="290"/>
      <c r="N368" s="290"/>
      <c r="O368" s="290"/>
      <c r="P368" s="290"/>
      <c r="Q368" s="290"/>
      <c r="R368" s="290"/>
      <c r="S368" s="290"/>
    </row>
    <row r="369" spans="1:19">
      <c r="A369" s="177">
        <v>361</v>
      </c>
      <c r="B369" s="236"/>
      <c r="C369" s="236"/>
      <c r="D369" s="178"/>
      <c r="E369" s="179"/>
      <c r="F369" s="1199"/>
      <c r="G369" s="1200"/>
      <c r="H369" s="1200"/>
      <c r="I369" s="1201"/>
      <c r="J369" s="290"/>
      <c r="K369" s="290"/>
      <c r="L369" s="290"/>
      <c r="M369" s="290"/>
      <c r="N369" s="290"/>
      <c r="O369" s="290"/>
      <c r="P369" s="290"/>
      <c r="Q369" s="290"/>
      <c r="R369" s="290"/>
      <c r="S369" s="290"/>
    </row>
    <row r="370" spans="1:19">
      <c r="A370" s="183">
        <v>362</v>
      </c>
      <c r="B370" s="237"/>
      <c r="C370" s="237"/>
      <c r="D370" s="184"/>
      <c r="E370" s="185"/>
      <c r="F370" s="1196"/>
      <c r="G370" s="696"/>
      <c r="H370" s="1197"/>
      <c r="I370" s="1198"/>
      <c r="J370" s="290"/>
      <c r="K370" s="290"/>
      <c r="L370" s="290"/>
      <c r="M370" s="290"/>
      <c r="N370" s="290"/>
      <c r="O370" s="290"/>
      <c r="P370" s="290"/>
      <c r="Q370" s="290"/>
      <c r="R370" s="290"/>
      <c r="S370" s="290"/>
    </row>
    <row r="371" spans="1:19">
      <c r="A371" s="177">
        <v>363</v>
      </c>
      <c r="B371" s="236"/>
      <c r="C371" s="236"/>
      <c r="D371" s="178"/>
      <c r="E371" s="179"/>
      <c r="F371" s="1199"/>
      <c r="G371" s="1200"/>
      <c r="H371" s="1200"/>
      <c r="I371" s="1201"/>
      <c r="J371" s="290"/>
      <c r="K371" s="290"/>
      <c r="L371" s="290"/>
      <c r="M371" s="290"/>
      <c r="N371" s="290"/>
      <c r="O371" s="290"/>
      <c r="P371" s="290"/>
      <c r="Q371" s="290"/>
      <c r="R371" s="290"/>
      <c r="S371" s="290"/>
    </row>
    <row r="372" spans="1:19">
      <c r="A372" s="183">
        <v>364</v>
      </c>
      <c r="B372" s="237"/>
      <c r="C372" s="237"/>
      <c r="D372" s="184"/>
      <c r="E372" s="185"/>
      <c r="F372" s="1196"/>
      <c r="G372" s="696"/>
      <c r="H372" s="1197"/>
      <c r="I372" s="1198"/>
      <c r="J372" s="290"/>
      <c r="K372" s="290"/>
      <c r="L372" s="290"/>
      <c r="M372" s="290"/>
      <c r="N372" s="290"/>
      <c r="O372" s="290"/>
      <c r="P372" s="290"/>
      <c r="Q372" s="290"/>
      <c r="R372" s="290"/>
      <c r="S372" s="290"/>
    </row>
    <row r="373" spans="1:19">
      <c r="A373" s="177">
        <v>365</v>
      </c>
      <c r="B373" s="236"/>
      <c r="C373" s="236"/>
      <c r="D373" s="178"/>
      <c r="E373" s="179"/>
      <c r="F373" s="1199"/>
      <c r="G373" s="1200"/>
      <c r="H373" s="1200"/>
      <c r="I373" s="1201"/>
      <c r="J373" s="290"/>
      <c r="K373" s="290"/>
      <c r="L373" s="290"/>
      <c r="M373" s="290"/>
      <c r="N373" s="290"/>
      <c r="O373" s="290"/>
      <c r="P373" s="290"/>
      <c r="Q373" s="290"/>
      <c r="R373" s="290"/>
      <c r="S373" s="290"/>
    </row>
    <row r="374" spans="1:19">
      <c r="A374" s="183">
        <v>366</v>
      </c>
      <c r="B374" s="237"/>
      <c r="C374" s="237"/>
      <c r="D374" s="184"/>
      <c r="E374" s="185"/>
      <c r="F374" s="1196"/>
      <c r="G374" s="696"/>
      <c r="H374" s="1197"/>
      <c r="I374" s="1198"/>
      <c r="J374" s="290"/>
      <c r="K374" s="290"/>
      <c r="L374" s="290"/>
      <c r="M374" s="290"/>
      <c r="N374" s="290"/>
      <c r="O374" s="290"/>
      <c r="P374" s="290"/>
      <c r="Q374" s="290"/>
      <c r="R374" s="290"/>
      <c r="S374" s="290"/>
    </row>
    <row r="375" spans="1:19">
      <c r="A375" s="177">
        <v>367</v>
      </c>
      <c r="B375" s="236"/>
      <c r="C375" s="236"/>
      <c r="D375" s="178"/>
      <c r="E375" s="179"/>
      <c r="F375" s="1199"/>
      <c r="G375" s="1200"/>
      <c r="H375" s="1200"/>
      <c r="I375" s="1201"/>
      <c r="J375" s="290"/>
      <c r="K375" s="290"/>
      <c r="L375" s="290"/>
      <c r="M375" s="290"/>
      <c r="N375" s="290"/>
      <c r="O375" s="290"/>
      <c r="P375" s="290"/>
      <c r="Q375" s="290"/>
      <c r="R375" s="290"/>
      <c r="S375" s="290"/>
    </row>
    <row r="376" spans="1:19">
      <c r="A376" s="183">
        <v>368</v>
      </c>
      <c r="B376" s="237"/>
      <c r="C376" s="237"/>
      <c r="D376" s="184"/>
      <c r="E376" s="185"/>
      <c r="F376" s="1196"/>
      <c r="G376" s="696"/>
      <c r="H376" s="1197"/>
      <c r="I376" s="1198"/>
      <c r="J376" s="290"/>
      <c r="K376" s="290"/>
      <c r="L376" s="290"/>
      <c r="M376" s="290"/>
      <c r="N376" s="290"/>
      <c r="O376" s="290"/>
      <c r="P376" s="290"/>
      <c r="Q376" s="290"/>
      <c r="R376" s="290"/>
      <c r="S376" s="290"/>
    </row>
    <row r="377" spans="1:19">
      <c r="A377" s="177">
        <v>369</v>
      </c>
      <c r="B377" s="236"/>
      <c r="C377" s="236"/>
      <c r="D377" s="178"/>
      <c r="E377" s="179"/>
      <c r="F377" s="1199"/>
      <c r="G377" s="1200"/>
      <c r="H377" s="1200"/>
      <c r="I377" s="1201"/>
      <c r="J377" s="290"/>
      <c r="K377" s="290"/>
      <c r="L377" s="290"/>
      <c r="M377" s="290"/>
      <c r="N377" s="290"/>
      <c r="O377" s="290"/>
      <c r="P377" s="290"/>
      <c r="Q377" s="290"/>
      <c r="R377" s="290"/>
      <c r="S377" s="290"/>
    </row>
    <row r="378" spans="1:19">
      <c r="A378" s="183">
        <v>370</v>
      </c>
      <c r="B378" s="237"/>
      <c r="C378" s="237"/>
      <c r="D378" s="184"/>
      <c r="E378" s="185"/>
      <c r="F378" s="1196"/>
      <c r="G378" s="696"/>
      <c r="H378" s="1197"/>
      <c r="I378" s="1198"/>
      <c r="J378" s="290"/>
      <c r="K378" s="290"/>
      <c r="L378" s="290"/>
      <c r="M378" s="290"/>
      <c r="N378" s="290"/>
      <c r="O378" s="290"/>
      <c r="P378" s="290"/>
      <c r="Q378" s="290"/>
      <c r="R378" s="290"/>
      <c r="S378" s="290"/>
    </row>
    <row r="379" spans="1:19">
      <c r="A379" s="177">
        <v>371</v>
      </c>
      <c r="B379" s="236"/>
      <c r="C379" s="236"/>
      <c r="D379" s="178"/>
      <c r="E379" s="179"/>
      <c r="F379" s="1199"/>
      <c r="G379" s="1200"/>
      <c r="H379" s="1200"/>
      <c r="I379" s="1201"/>
      <c r="J379" s="290"/>
      <c r="K379" s="290"/>
      <c r="L379" s="290"/>
      <c r="M379" s="290"/>
      <c r="N379" s="290"/>
      <c r="O379" s="290"/>
      <c r="P379" s="290"/>
      <c r="Q379" s="290"/>
      <c r="R379" s="290"/>
      <c r="S379" s="290"/>
    </row>
    <row r="380" spans="1:19">
      <c r="A380" s="183">
        <v>372</v>
      </c>
      <c r="B380" s="237"/>
      <c r="C380" s="237"/>
      <c r="D380" s="184"/>
      <c r="E380" s="185"/>
      <c r="F380" s="1196"/>
      <c r="G380" s="696"/>
      <c r="H380" s="1197"/>
      <c r="I380" s="1198"/>
      <c r="J380" s="290"/>
      <c r="K380" s="290"/>
      <c r="L380" s="290"/>
      <c r="M380" s="290"/>
      <c r="N380" s="290"/>
      <c r="O380" s="290"/>
      <c r="P380" s="290"/>
      <c r="Q380" s="290"/>
      <c r="R380" s="290"/>
      <c r="S380" s="290"/>
    </row>
    <row r="381" spans="1:19">
      <c r="A381" s="177">
        <v>373</v>
      </c>
      <c r="B381" s="236"/>
      <c r="C381" s="236"/>
      <c r="D381" s="178"/>
      <c r="E381" s="179"/>
      <c r="F381" s="1199"/>
      <c r="G381" s="1200"/>
      <c r="H381" s="1200"/>
      <c r="I381" s="1201"/>
      <c r="J381" s="290"/>
      <c r="K381" s="290"/>
      <c r="L381" s="290"/>
      <c r="M381" s="290"/>
      <c r="N381" s="290"/>
      <c r="O381" s="290"/>
      <c r="P381" s="290"/>
      <c r="Q381" s="290"/>
      <c r="R381" s="290"/>
      <c r="S381" s="290"/>
    </row>
    <row r="382" spans="1:19">
      <c r="A382" s="183">
        <v>374</v>
      </c>
      <c r="B382" s="237"/>
      <c r="C382" s="237"/>
      <c r="D382" s="184"/>
      <c r="E382" s="185"/>
      <c r="F382" s="1196"/>
      <c r="G382" s="696"/>
      <c r="H382" s="1197"/>
      <c r="I382" s="1198"/>
      <c r="J382" s="290"/>
      <c r="K382" s="290"/>
      <c r="L382" s="290"/>
      <c r="M382" s="290"/>
      <c r="N382" s="290"/>
      <c r="O382" s="290"/>
      <c r="P382" s="290"/>
      <c r="Q382" s="290"/>
      <c r="R382" s="290"/>
      <c r="S382" s="290"/>
    </row>
    <row r="383" spans="1:19">
      <c r="A383" s="177">
        <v>375</v>
      </c>
      <c r="B383" s="236"/>
      <c r="C383" s="236"/>
      <c r="D383" s="178"/>
      <c r="E383" s="179"/>
      <c r="F383" s="1199"/>
      <c r="G383" s="1200"/>
      <c r="H383" s="1200"/>
      <c r="I383" s="1201"/>
      <c r="J383" s="290"/>
      <c r="K383" s="290"/>
      <c r="L383" s="290"/>
      <c r="M383" s="290"/>
      <c r="N383" s="290"/>
      <c r="O383" s="290"/>
      <c r="P383" s="290"/>
      <c r="Q383" s="290"/>
      <c r="R383" s="290"/>
      <c r="S383" s="290"/>
    </row>
    <row r="384" spans="1:19">
      <c r="A384" s="183">
        <v>376</v>
      </c>
      <c r="B384" s="237"/>
      <c r="C384" s="237"/>
      <c r="D384" s="184"/>
      <c r="E384" s="185"/>
      <c r="F384" s="1196"/>
      <c r="G384" s="696"/>
      <c r="H384" s="1197"/>
      <c r="I384" s="1198"/>
      <c r="J384" s="290"/>
      <c r="K384" s="290"/>
      <c r="L384" s="290"/>
      <c r="M384" s="290"/>
      <c r="N384" s="290"/>
      <c r="O384" s="290"/>
      <c r="P384" s="290"/>
      <c r="Q384" s="290"/>
      <c r="R384" s="290"/>
      <c r="S384" s="290"/>
    </row>
    <row r="385" spans="1:19">
      <c r="A385" s="177">
        <v>377</v>
      </c>
      <c r="B385" s="236"/>
      <c r="C385" s="236"/>
      <c r="D385" s="178"/>
      <c r="E385" s="179"/>
      <c r="F385" s="1199"/>
      <c r="G385" s="1200"/>
      <c r="H385" s="1200"/>
      <c r="I385" s="1201"/>
      <c r="J385" s="290"/>
      <c r="K385" s="290"/>
      <c r="L385" s="290"/>
      <c r="M385" s="290"/>
      <c r="N385" s="290"/>
      <c r="O385" s="290"/>
      <c r="P385" s="290"/>
      <c r="Q385" s="290"/>
      <c r="R385" s="290"/>
      <c r="S385" s="290"/>
    </row>
    <row r="386" spans="1:19">
      <c r="A386" s="183">
        <v>378</v>
      </c>
      <c r="B386" s="237"/>
      <c r="C386" s="237"/>
      <c r="D386" s="184"/>
      <c r="E386" s="185"/>
      <c r="F386" s="1196"/>
      <c r="G386" s="696"/>
      <c r="H386" s="1197"/>
      <c r="I386" s="1198"/>
      <c r="J386" s="290"/>
      <c r="K386" s="290"/>
      <c r="L386" s="290"/>
      <c r="M386" s="290"/>
      <c r="N386" s="290"/>
      <c r="O386" s="290"/>
      <c r="P386" s="290"/>
      <c r="Q386" s="290"/>
      <c r="R386" s="290"/>
      <c r="S386" s="290"/>
    </row>
    <row r="387" spans="1:19">
      <c r="A387" s="177">
        <v>379</v>
      </c>
      <c r="B387" s="236"/>
      <c r="C387" s="236"/>
      <c r="D387" s="178"/>
      <c r="E387" s="179"/>
      <c r="F387" s="1199"/>
      <c r="G387" s="1200"/>
      <c r="H387" s="1200"/>
      <c r="I387" s="1201"/>
      <c r="J387" s="290"/>
      <c r="K387" s="290"/>
      <c r="L387" s="290"/>
      <c r="M387" s="290"/>
      <c r="N387" s="290"/>
      <c r="O387" s="290"/>
      <c r="P387" s="290"/>
      <c r="Q387" s="290"/>
      <c r="R387" s="290"/>
      <c r="S387" s="290"/>
    </row>
    <row r="388" spans="1:19">
      <c r="A388" s="183">
        <v>380</v>
      </c>
      <c r="B388" s="237"/>
      <c r="C388" s="237"/>
      <c r="D388" s="184"/>
      <c r="E388" s="185"/>
      <c r="F388" s="1196"/>
      <c r="G388" s="696"/>
      <c r="H388" s="1197"/>
      <c r="I388" s="1198"/>
      <c r="J388" s="290"/>
      <c r="K388" s="290"/>
      <c r="L388" s="290"/>
      <c r="M388" s="290"/>
      <c r="N388" s="290"/>
      <c r="O388" s="290"/>
      <c r="P388" s="290"/>
      <c r="Q388" s="290"/>
      <c r="R388" s="290"/>
      <c r="S388" s="290"/>
    </row>
    <row r="389" spans="1:19">
      <c r="A389" s="177">
        <v>381</v>
      </c>
      <c r="B389" s="236"/>
      <c r="C389" s="236"/>
      <c r="D389" s="178"/>
      <c r="E389" s="179"/>
      <c r="F389" s="1199"/>
      <c r="G389" s="1200"/>
      <c r="H389" s="1200"/>
      <c r="I389" s="1201"/>
      <c r="J389" s="290"/>
      <c r="K389" s="290"/>
      <c r="L389" s="290"/>
      <c r="M389" s="290"/>
      <c r="N389" s="290"/>
      <c r="O389" s="290"/>
      <c r="P389" s="290"/>
      <c r="Q389" s="290"/>
      <c r="R389" s="290"/>
      <c r="S389" s="290"/>
    </row>
    <row r="390" spans="1:19">
      <c r="A390" s="183">
        <v>382</v>
      </c>
      <c r="B390" s="237"/>
      <c r="C390" s="237"/>
      <c r="D390" s="184"/>
      <c r="E390" s="185"/>
      <c r="F390" s="1196"/>
      <c r="G390" s="696"/>
      <c r="H390" s="1197"/>
      <c r="I390" s="1198"/>
      <c r="J390" s="290"/>
      <c r="K390" s="290"/>
      <c r="L390" s="290"/>
      <c r="M390" s="290"/>
      <c r="N390" s="290"/>
      <c r="O390" s="290"/>
      <c r="P390" s="290"/>
      <c r="Q390" s="290"/>
      <c r="R390" s="290"/>
      <c r="S390" s="290"/>
    </row>
    <row r="391" spans="1:19">
      <c r="A391" s="177">
        <v>383</v>
      </c>
      <c r="B391" s="236"/>
      <c r="C391" s="236"/>
      <c r="D391" s="178"/>
      <c r="E391" s="179"/>
      <c r="F391" s="1199"/>
      <c r="G391" s="1200"/>
      <c r="H391" s="1200"/>
      <c r="I391" s="1201"/>
      <c r="J391" s="290"/>
      <c r="K391" s="290"/>
      <c r="L391" s="290"/>
      <c r="M391" s="290"/>
      <c r="N391" s="290"/>
      <c r="O391" s="290"/>
      <c r="P391" s="290"/>
      <c r="Q391" s="290"/>
      <c r="R391" s="290"/>
      <c r="S391" s="290"/>
    </row>
    <row r="392" spans="1:19">
      <c r="A392" s="183">
        <v>384</v>
      </c>
      <c r="B392" s="237"/>
      <c r="C392" s="237"/>
      <c r="D392" s="184"/>
      <c r="E392" s="185"/>
      <c r="F392" s="1196"/>
      <c r="G392" s="696"/>
      <c r="H392" s="1197"/>
      <c r="I392" s="1198"/>
      <c r="J392" s="290"/>
      <c r="K392" s="290"/>
      <c r="L392" s="290"/>
      <c r="M392" s="290"/>
      <c r="N392" s="290"/>
      <c r="O392" s="290"/>
      <c r="P392" s="290"/>
      <c r="Q392" s="290"/>
      <c r="R392" s="290"/>
      <c r="S392" s="290"/>
    </row>
    <row r="393" spans="1:19">
      <c r="A393" s="177">
        <v>385</v>
      </c>
      <c r="B393" s="236"/>
      <c r="C393" s="236"/>
      <c r="D393" s="178"/>
      <c r="E393" s="179"/>
      <c r="F393" s="1199"/>
      <c r="G393" s="1200"/>
      <c r="H393" s="1200"/>
      <c r="I393" s="1201"/>
      <c r="J393" s="290"/>
      <c r="K393" s="290"/>
      <c r="L393" s="290"/>
      <c r="M393" s="290"/>
      <c r="N393" s="290"/>
      <c r="O393" s="290"/>
      <c r="P393" s="290"/>
      <c r="Q393" s="290"/>
      <c r="R393" s="290"/>
      <c r="S393" s="290"/>
    </row>
    <row r="394" spans="1:19">
      <c r="A394" s="183">
        <v>386</v>
      </c>
      <c r="B394" s="237"/>
      <c r="C394" s="237"/>
      <c r="D394" s="184"/>
      <c r="E394" s="185"/>
      <c r="F394" s="1196"/>
      <c r="G394" s="696"/>
      <c r="H394" s="1197"/>
      <c r="I394" s="1198"/>
      <c r="J394" s="290"/>
      <c r="K394" s="290"/>
      <c r="L394" s="290"/>
      <c r="M394" s="290"/>
      <c r="N394" s="290"/>
      <c r="O394" s="290"/>
      <c r="P394" s="290"/>
      <c r="Q394" s="290"/>
      <c r="R394" s="290"/>
      <c r="S394" s="290"/>
    </row>
    <row r="395" spans="1:19">
      <c r="A395" s="177">
        <v>387</v>
      </c>
      <c r="B395" s="236"/>
      <c r="C395" s="236"/>
      <c r="D395" s="178"/>
      <c r="E395" s="179"/>
      <c r="F395" s="1199"/>
      <c r="G395" s="1200"/>
      <c r="H395" s="1200"/>
      <c r="I395" s="1201"/>
      <c r="J395" s="290"/>
      <c r="K395" s="290"/>
      <c r="L395" s="290"/>
      <c r="M395" s="290"/>
      <c r="N395" s="290"/>
      <c r="O395" s="290"/>
      <c r="P395" s="290"/>
      <c r="Q395" s="290"/>
      <c r="R395" s="290"/>
      <c r="S395" s="290"/>
    </row>
    <row r="396" spans="1:19">
      <c r="A396" s="183">
        <v>388</v>
      </c>
      <c r="B396" s="237"/>
      <c r="C396" s="237"/>
      <c r="D396" s="184"/>
      <c r="E396" s="185"/>
      <c r="F396" s="1196"/>
      <c r="G396" s="696"/>
      <c r="H396" s="1197"/>
      <c r="I396" s="1198"/>
      <c r="J396" s="290"/>
      <c r="K396" s="290"/>
      <c r="L396" s="290"/>
      <c r="M396" s="290"/>
      <c r="N396" s="290"/>
      <c r="O396" s="290"/>
      <c r="P396" s="290"/>
      <c r="Q396" s="290"/>
      <c r="R396" s="290"/>
      <c r="S396" s="290"/>
    </row>
    <row r="397" spans="1:19">
      <c r="A397" s="177">
        <v>389</v>
      </c>
      <c r="B397" s="236"/>
      <c r="C397" s="236"/>
      <c r="D397" s="178"/>
      <c r="E397" s="179"/>
      <c r="F397" s="1199"/>
      <c r="G397" s="1200"/>
      <c r="H397" s="1200"/>
      <c r="I397" s="1201"/>
      <c r="J397" s="290"/>
      <c r="K397" s="290"/>
      <c r="L397" s="290"/>
      <c r="M397" s="290"/>
      <c r="N397" s="290"/>
      <c r="O397" s="290"/>
      <c r="P397" s="290"/>
      <c r="Q397" s="290"/>
      <c r="R397" s="290"/>
      <c r="S397" s="290"/>
    </row>
    <row r="398" spans="1:19">
      <c r="A398" s="183">
        <v>390</v>
      </c>
      <c r="B398" s="237"/>
      <c r="C398" s="237"/>
      <c r="D398" s="184"/>
      <c r="E398" s="185"/>
      <c r="F398" s="1196"/>
      <c r="G398" s="696"/>
      <c r="H398" s="1197"/>
      <c r="I398" s="1198"/>
      <c r="J398" s="290"/>
      <c r="K398" s="290"/>
      <c r="L398" s="290"/>
      <c r="M398" s="290"/>
      <c r="N398" s="290"/>
      <c r="O398" s="290"/>
      <c r="P398" s="290"/>
      <c r="Q398" s="290"/>
      <c r="R398" s="290"/>
      <c r="S398" s="290"/>
    </row>
    <row r="399" spans="1:19">
      <c r="A399" s="177">
        <v>391</v>
      </c>
      <c r="B399" s="236"/>
      <c r="C399" s="236"/>
      <c r="D399" s="178"/>
      <c r="E399" s="179"/>
      <c r="F399" s="1199"/>
      <c r="G399" s="1200"/>
      <c r="H399" s="1200"/>
      <c r="I399" s="1201"/>
      <c r="J399" s="290"/>
      <c r="K399" s="290"/>
      <c r="L399" s="290"/>
      <c r="M399" s="290"/>
      <c r="N399" s="290"/>
      <c r="O399" s="290"/>
      <c r="P399" s="290"/>
      <c r="Q399" s="290"/>
      <c r="R399" s="290"/>
      <c r="S399" s="290"/>
    </row>
    <row r="400" spans="1:19">
      <c r="A400" s="183">
        <v>392</v>
      </c>
      <c r="B400" s="237"/>
      <c r="C400" s="237"/>
      <c r="D400" s="184"/>
      <c r="E400" s="185"/>
      <c r="F400" s="1196"/>
      <c r="G400" s="696"/>
      <c r="H400" s="1197"/>
      <c r="I400" s="1198"/>
      <c r="J400" s="290"/>
      <c r="K400" s="290"/>
      <c r="L400" s="290"/>
      <c r="M400" s="290"/>
      <c r="N400" s="290"/>
      <c r="O400" s="290"/>
      <c r="P400" s="290"/>
      <c r="Q400" s="290"/>
      <c r="R400" s="290"/>
      <c r="S400" s="290"/>
    </row>
    <row r="401" spans="1:19">
      <c r="A401" s="177">
        <v>393</v>
      </c>
      <c r="B401" s="236"/>
      <c r="C401" s="236"/>
      <c r="D401" s="178"/>
      <c r="E401" s="179"/>
      <c r="F401" s="1199"/>
      <c r="G401" s="1200"/>
      <c r="H401" s="1200"/>
      <c r="I401" s="1201"/>
      <c r="J401" s="290"/>
      <c r="K401" s="290"/>
      <c r="L401" s="290"/>
      <c r="M401" s="290"/>
      <c r="N401" s="290"/>
      <c r="O401" s="290"/>
      <c r="P401" s="290"/>
      <c r="Q401" s="290"/>
      <c r="R401" s="290"/>
      <c r="S401" s="290"/>
    </row>
    <row r="402" spans="1:19">
      <c r="A402" s="183">
        <v>394</v>
      </c>
      <c r="B402" s="237"/>
      <c r="C402" s="237"/>
      <c r="D402" s="184"/>
      <c r="E402" s="185"/>
      <c r="F402" s="1196"/>
      <c r="G402" s="696"/>
      <c r="H402" s="1197"/>
      <c r="I402" s="1198"/>
      <c r="J402" s="290"/>
      <c r="K402" s="290"/>
      <c r="L402" s="290"/>
      <c r="M402" s="290"/>
      <c r="N402" s="290"/>
      <c r="O402" s="290"/>
      <c r="P402" s="290"/>
      <c r="Q402" s="290"/>
      <c r="R402" s="290"/>
      <c r="S402" s="290"/>
    </row>
    <row r="403" spans="1:19">
      <c r="A403" s="177">
        <v>395</v>
      </c>
      <c r="B403" s="236"/>
      <c r="C403" s="236"/>
      <c r="D403" s="178"/>
      <c r="E403" s="179"/>
      <c r="F403" s="1199"/>
      <c r="G403" s="1200"/>
      <c r="H403" s="1200"/>
      <c r="I403" s="1201"/>
      <c r="J403" s="290"/>
      <c r="K403" s="290"/>
      <c r="L403" s="290"/>
      <c r="M403" s="290"/>
      <c r="N403" s="290"/>
      <c r="O403" s="290"/>
      <c r="P403" s="290"/>
      <c r="Q403" s="290"/>
      <c r="R403" s="290"/>
      <c r="S403" s="290"/>
    </row>
    <row r="404" spans="1:19">
      <c r="A404" s="183">
        <v>396</v>
      </c>
      <c r="B404" s="237"/>
      <c r="C404" s="237"/>
      <c r="D404" s="184"/>
      <c r="E404" s="185"/>
      <c r="F404" s="1196"/>
      <c r="G404" s="696"/>
      <c r="H404" s="1197"/>
      <c r="I404" s="1198"/>
      <c r="J404" s="290"/>
      <c r="K404" s="290"/>
      <c r="L404" s="290"/>
      <c r="M404" s="290"/>
      <c r="N404" s="290"/>
      <c r="O404" s="290"/>
      <c r="P404" s="290"/>
      <c r="Q404" s="290"/>
      <c r="R404" s="290"/>
      <c r="S404" s="290"/>
    </row>
    <row r="405" spans="1:19">
      <c r="A405" s="177">
        <v>397</v>
      </c>
      <c r="B405" s="236"/>
      <c r="C405" s="236"/>
      <c r="D405" s="178"/>
      <c r="E405" s="179"/>
      <c r="F405" s="1199"/>
      <c r="G405" s="1200"/>
      <c r="H405" s="1200"/>
      <c r="I405" s="1201"/>
      <c r="J405" s="290"/>
      <c r="K405" s="290"/>
      <c r="L405" s="290"/>
      <c r="M405" s="290"/>
      <c r="N405" s="290"/>
      <c r="O405" s="290"/>
      <c r="P405" s="290"/>
      <c r="Q405" s="290"/>
      <c r="R405" s="290"/>
      <c r="S405" s="290"/>
    </row>
    <row r="406" spans="1:19">
      <c r="A406" s="183">
        <v>398</v>
      </c>
      <c r="B406" s="237"/>
      <c r="C406" s="237"/>
      <c r="D406" s="184"/>
      <c r="E406" s="185"/>
      <c r="F406" s="1196"/>
      <c r="G406" s="696"/>
      <c r="H406" s="1197"/>
      <c r="I406" s="1198"/>
      <c r="J406" s="290"/>
      <c r="K406" s="290"/>
      <c r="L406" s="290"/>
      <c r="M406" s="290"/>
      <c r="N406" s="290"/>
      <c r="O406" s="290"/>
      <c r="P406" s="290"/>
      <c r="Q406" s="290"/>
      <c r="R406" s="290"/>
      <c r="S406" s="290"/>
    </row>
    <row r="407" spans="1:19">
      <c r="A407" s="177">
        <v>399</v>
      </c>
      <c r="B407" s="236"/>
      <c r="C407" s="236"/>
      <c r="D407" s="178"/>
      <c r="E407" s="179"/>
      <c r="F407" s="1199"/>
      <c r="G407" s="1200"/>
      <c r="H407" s="1200"/>
      <c r="I407" s="1201"/>
      <c r="J407" s="290"/>
      <c r="K407" s="290"/>
      <c r="L407" s="290"/>
      <c r="M407" s="290"/>
      <c r="N407" s="290"/>
      <c r="O407" s="290"/>
      <c r="P407" s="290"/>
      <c r="Q407" s="290"/>
      <c r="R407" s="290"/>
      <c r="S407" s="290"/>
    </row>
    <row r="408" spans="1:19">
      <c r="A408" s="183">
        <v>400</v>
      </c>
      <c r="B408" s="237"/>
      <c r="C408" s="237"/>
      <c r="D408" s="184"/>
      <c r="E408" s="185"/>
      <c r="F408" s="1196"/>
      <c r="G408" s="696"/>
      <c r="H408" s="1197"/>
      <c r="I408" s="1198"/>
      <c r="J408" s="290"/>
      <c r="K408" s="290"/>
      <c r="L408" s="290"/>
      <c r="M408" s="290"/>
      <c r="N408" s="290"/>
      <c r="O408" s="290"/>
      <c r="P408" s="290"/>
      <c r="Q408" s="290"/>
      <c r="R408" s="290"/>
      <c r="S408" s="290"/>
    </row>
    <row r="409" spans="1:19">
      <c r="A409" s="177">
        <v>401</v>
      </c>
      <c r="B409" s="236"/>
      <c r="C409" s="236"/>
      <c r="D409" s="178"/>
      <c r="E409" s="179"/>
      <c r="F409" s="1199"/>
      <c r="G409" s="1200"/>
      <c r="H409" s="1200"/>
      <c r="I409" s="1201"/>
      <c r="J409" s="290"/>
      <c r="K409" s="290"/>
      <c r="L409" s="290"/>
      <c r="M409" s="290"/>
      <c r="N409" s="290"/>
      <c r="O409" s="290"/>
      <c r="P409" s="290"/>
      <c r="Q409" s="290"/>
      <c r="R409" s="290"/>
      <c r="S409" s="290"/>
    </row>
    <row r="410" spans="1:19">
      <c r="A410" s="183">
        <v>402</v>
      </c>
      <c r="B410" s="237"/>
      <c r="C410" s="237"/>
      <c r="D410" s="184"/>
      <c r="E410" s="185"/>
      <c r="F410" s="1196"/>
      <c r="G410" s="696"/>
      <c r="H410" s="1197"/>
      <c r="I410" s="1198"/>
      <c r="J410" s="290"/>
      <c r="K410" s="290"/>
      <c r="L410" s="290"/>
      <c r="M410" s="290"/>
      <c r="N410" s="290"/>
      <c r="O410" s="290"/>
      <c r="P410" s="290"/>
      <c r="Q410" s="290"/>
      <c r="R410" s="290"/>
      <c r="S410" s="290"/>
    </row>
    <row r="411" spans="1:19">
      <c r="A411" s="177">
        <v>403</v>
      </c>
      <c r="B411" s="236"/>
      <c r="C411" s="236"/>
      <c r="D411" s="178"/>
      <c r="E411" s="179"/>
      <c r="F411" s="1199"/>
      <c r="G411" s="1200"/>
      <c r="H411" s="1200"/>
      <c r="I411" s="1201"/>
      <c r="J411" s="290"/>
      <c r="K411" s="290"/>
      <c r="L411" s="290"/>
      <c r="M411" s="290"/>
      <c r="N411" s="290"/>
      <c r="O411" s="290"/>
      <c r="P411" s="290"/>
      <c r="Q411" s="290"/>
      <c r="R411" s="290"/>
      <c r="S411" s="290"/>
    </row>
    <row r="412" spans="1:19">
      <c r="A412" s="183">
        <v>404</v>
      </c>
      <c r="B412" s="237"/>
      <c r="C412" s="237"/>
      <c r="D412" s="184"/>
      <c r="E412" s="185"/>
      <c r="F412" s="1196"/>
      <c r="G412" s="696"/>
      <c r="H412" s="1197"/>
      <c r="I412" s="1198"/>
      <c r="J412" s="290"/>
      <c r="K412" s="290"/>
      <c r="L412" s="290"/>
      <c r="M412" s="290"/>
      <c r="N412" s="290"/>
      <c r="O412" s="290"/>
      <c r="P412" s="290"/>
      <c r="Q412" s="290"/>
      <c r="R412" s="290"/>
      <c r="S412" s="290"/>
    </row>
    <row r="413" spans="1:19">
      <c r="A413" s="177">
        <v>405</v>
      </c>
      <c r="B413" s="236"/>
      <c r="C413" s="236"/>
      <c r="D413" s="178"/>
      <c r="E413" s="179"/>
      <c r="F413" s="1199"/>
      <c r="G413" s="1200"/>
      <c r="H413" s="1200"/>
      <c r="I413" s="1201"/>
      <c r="J413" s="290"/>
      <c r="K413" s="290"/>
      <c r="L413" s="290"/>
      <c r="M413" s="290"/>
      <c r="N413" s="290"/>
      <c r="O413" s="290"/>
      <c r="P413" s="290"/>
      <c r="Q413" s="290"/>
      <c r="R413" s="290"/>
      <c r="S413" s="290"/>
    </row>
    <row r="414" spans="1:19">
      <c r="A414" s="183">
        <v>406</v>
      </c>
      <c r="B414" s="237"/>
      <c r="C414" s="237"/>
      <c r="D414" s="184"/>
      <c r="E414" s="185"/>
      <c r="F414" s="1196"/>
      <c r="G414" s="696"/>
      <c r="H414" s="1197"/>
      <c r="I414" s="1198"/>
      <c r="J414" s="290"/>
      <c r="K414" s="290"/>
      <c r="L414" s="290"/>
      <c r="M414" s="290"/>
      <c r="N414" s="290"/>
      <c r="O414" s="290"/>
      <c r="P414" s="290"/>
      <c r="Q414" s="290"/>
      <c r="R414" s="290"/>
      <c r="S414" s="290"/>
    </row>
    <row r="415" spans="1:19">
      <c r="A415" s="177">
        <v>407</v>
      </c>
      <c r="B415" s="236"/>
      <c r="C415" s="236"/>
      <c r="D415" s="178"/>
      <c r="E415" s="179"/>
      <c r="F415" s="1199"/>
      <c r="G415" s="1200"/>
      <c r="H415" s="1200"/>
      <c r="I415" s="1201"/>
      <c r="J415" s="290"/>
      <c r="K415" s="290"/>
      <c r="L415" s="290"/>
      <c r="M415" s="290"/>
      <c r="N415" s="290"/>
      <c r="O415" s="290"/>
      <c r="P415" s="290"/>
      <c r="Q415" s="290"/>
      <c r="R415" s="290"/>
      <c r="S415" s="290"/>
    </row>
    <row r="416" spans="1:19">
      <c r="A416" s="183">
        <v>408</v>
      </c>
      <c r="B416" s="237"/>
      <c r="C416" s="237"/>
      <c r="D416" s="184"/>
      <c r="E416" s="185"/>
      <c r="F416" s="1196"/>
      <c r="G416" s="696"/>
      <c r="H416" s="1197"/>
      <c r="I416" s="1198"/>
      <c r="J416" s="290"/>
      <c r="K416" s="290"/>
      <c r="L416" s="290"/>
      <c r="M416" s="290"/>
      <c r="N416" s="290"/>
      <c r="O416" s="290"/>
      <c r="P416" s="290"/>
      <c r="Q416" s="290"/>
      <c r="R416" s="290"/>
      <c r="S416" s="290"/>
    </row>
    <row r="417" spans="1:19">
      <c r="A417" s="177">
        <v>409</v>
      </c>
      <c r="B417" s="236"/>
      <c r="C417" s="236"/>
      <c r="D417" s="178"/>
      <c r="E417" s="179"/>
      <c r="F417" s="1199"/>
      <c r="G417" s="1200"/>
      <c r="H417" s="1200"/>
      <c r="I417" s="1201"/>
      <c r="J417" s="290"/>
      <c r="K417" s="290"/>
      <c r="L417" s="290"/>
      <c r="M417" s="290"/>
      <c r="N417" s="290"/>
      <c r="O417" s="290"/>
      <c r="P417" s="290"/>
      <c r="Q417" s="290"/>
      <c r="R417" s="290"/>
      <c r="S417" s="290"/>
    </row>
    <row r="418" spans="1:19">
      <c r="A418" s="183">
        <v>410</v>
      </c>
      <c r="B418" s="237"/>
      <c r="C418" s="237"/>
      <c r="D418" s="184"/>
      <c r="E418" s="185"/>
      <c r="F418" s="1196"/>
      <c r="G418" s="696"/>
      <c r="H418" s="1197"/>
      <c r="I418" s="1198"/>
      <c r="J418" s="290"/>
      <c r="K418" s="290"/>
      <c r="L418" s="290"/>
      <c r="M418" s="290"/>
      <c r="N418" s="290"/>
      <c r="O418" s="290"/>
      <c r="P418" s="290"/>
      <c r="Q418" s="290"/>
      <c r="R418" s="290"/>
      <c r="S418" s="290"/>
    </row>
    <row r="419" spans="1:19">
      <c r="A419" s="177">
        <v>411</v>
      </c>
      <c r="B419" s="236"/>
      <c r="C419" s="236"/>
      <c r="D419" s="178"/>
      <c r="E419" s="179"/>
      <c r="F419" s="1199"/>
      <c r="G419" s="1200"/>
      <c r="H419" s="1200"/>
      <c r="I419" s="1201"/>
      <c r="J419" s="290"/>
      <c r="K419" s="290"/>
      <c r="L419" s="290"/>
      <c r="M419" s="290"/>
      <c r="N419" s="290"/>
      <c r="O419" s="290"/>
      <c r="P419" s="290"/>
      <c r="Q419" s="290"/>
      <c r="R419" s="290"/>
      <c r="S419" s="290"/>
    </row>
    <row r="420" spans="1:19">
      <c r="A420" s="183">
        <v>412</v>
      </c>
      <c r="B420" s="237"/>
      <c r="C420" s="237"/>
      <c r="D420" s="184"/>
      <c r="E420" s="185"/>
      <c r="F420" s="1196"/>
      <c r="G420" s="696"/>
      <c r="H420" s="1197"/>
      <c r="I420" s="1198"/>
      <c r="J420" s="290"/>
      <c r="K420" s="290"/>
      <c r="L420" s="290"/>
      <c r="M420" s="290"/>
      <c r="N420" s="290"/>
      <c r="O420" s="290"/>
      <c r="P420" s="290"/>
      <c r="Q420" s="290"/>
      <c r="R420" s="290"/>
      <c r="S420" s="290"/>
    </row>
    <row r="421" spans="1:19">
      <c r="A421" s="177">
        <v>413</v>
      </c>
      <c r="B421" s="236"/>
      <c r="C421" s="236"/>
      <c r="D421" s="178"/>
      <c r="E421" s="179"/>
      <c r="F421" s="1199"/>
      <c r="G421" s="1200"/>
      <c r="H421" s="1200"/>
      <c r="I421" s="1201"/>
      <c r="J421" s="290"/>
      <c r="K421" s="290"/>
      <c r="L421" s="290"/>
      <c r="M421" s="290"/>
      <c r="N421" s="290"/>
      <c r="O421" s="290"/>
      <c r="P421" s="290"/>
      <c r="Q421" s="290"/>
      <c r="R421" s="290"/>
      <c r="S421" s="290"/>
    </row>
    <row r="422" spans="1:19">
      <c r="A422" s="183">
        <v>414</v>
      </c>
      <c r="B422" s="237"/>
      <c r="C422" s="237"/>
      <c r="D422" s="184"/>
      <c r="E422" s="185"/>
      <c r="F422" s="1196"/>
      <c r="G422" s="696"/>
      <c r="H422" s="1197"/>
      <c r="I422" s="1198"/>
      <c r="J422" s="290"/>
      <c r="K422" s="290"/>
      <c r="L422" s="290"/>
      <c r="M422" s="290"/>
      <c r="N422" s="290"/>
      <c r="O422" s="290"/>
      <c r="P422" s="290"/>
      <c r="Q422" s="290"/>
      <c r="R422" s="290"/>
      <c r="S422" s="290"/>
    </row>
    <row r="423" spans="1:19">
      <c r="A423" s="177">
        <v>415</v>
      </c>
      <c r="B423" s="236"/>
      <c r="C423" s="236"/>
      <c r="D423" s="178"/>
      <c r="E423" s="179"/>
      <c r="F423" s="1199"/>
      <c r="G423" s="1200"/>
      <c r="H423" s="1200"/>
      <c r="I423" s="1201"/>
      <c r="J423" s="290"/>
      <c r="K423" s="290"/>
      <c r="L423" s="290"/>
      <c r="M423" s="290"/>
      <c r="N423" s="290"/>
      <c r="O423" s="290"/>
      <c r="P423" s="290"/>
      <c r="Q423" s="290"/>
      <c r="R423" s="290"/>
      <c r="S423" s="290"/>
    </row>
    <row r="424" spans="1:19">
      <c r="A424" s="183">
        <v>416</v>
      </c>
      <c r="B424" s="237"/>
      <c r="C424" s="237"/>
      <c r="D424" s="184"/>
      <c r="E424" s="185"/>
      <c r="F424" s="1196"/>
      <c r="G424" s="696"/>
      <c r="H424" s="1197"/>
      <c r="I424" s="1198"/>
      <c r="J424" s="290"/>
      <c r="K424" s="290"/>
      <c r="L424" s="290"/>
      <c r="M424" s="290"/>
      <c r="N424" s="290"/>
      <c r="O424" s="290"/>
      <c r="P424" s="290"/>
      <c r="Q424" s="290"/>
      <c r="R424" s="290"/>
      <c r="S424" s="290"/>
    </row>
    <row r="425" spans="1:19">
      <c r="A425" s="177">
        <v>417</v>
      </c>
      <c r="B425" s="236"/>
      <c r="C425" s="236"/>
      <c r="D425" s="178"/>
      <c r="E425" s="179"/>
      <c r="F425" s="1199"/>
      <c r="G425" s="1200"/>
      <c r="H425" s="1200"/>
      <c r="I425" s="1201"/>
      <c r="J425" s="290"/>
      <c r="K425" s="290"/>
      <c r="L425" s="290"/>
      <c r="M425" s="290"/>
      <c r="N425" s="290"/>
      <c r="O425" s="290"/>
      <c r="P425" s="290"/>
      <c r="Q425" s="290"/>
      <c r="R425" s="290"/>
      <c r="S425" s="290"/>
    </row>
    <row r="426" spans="1:19">
      <c r="A426" s="183">
        <v>418</v>
      </c>
      <c r="B426" s="237"/>
      <c r="C426" s="237"/>
      <c r="D426" s="184"/>
      <c r="E426" s="185"/>
      <c r="F426" s="1196"/>
      <c r="G426" s="696"/>
      <c r="H426" s="1197"/>
      <c r="I426" s="1198"/>
      <c r="J426" s="290"/>
      <c r="K426" s="290"/>
      <c r="L426" s="290"/>
      <c r="M426" s="290"/>
      <c r="N426" s="290"/>
      <c r="O426" s="290"/>
      <c r="P426" s="290"/>
      <c r="Q426" s="290"/>
      <c r="R426" s="290"/>
      <c r="S426" s="290"/>
    </row>
    <row r="427" spans="1:19">
      <c r="A427" s="177">
        <v>419</v>
      </c>
      <c r="B427" s="236"/>
      <c r="C427" s="236"/>
      <c r="D427" s="178"/>
      <c r="E427" s="179"/>
      <c r="F427" s="1199"/>
      <c r="G427" s="1200"/>
      <c r="H427" s="1200"/>
      <c r="I427" s="1201"/>
      <c r="J427" s="290"/>
      <c r="K427" s="290"/>
      <c r="L427" s="290"/>
      <c r="M427" s="290"/>
      <c r="N427" s="290"/>
      <c r="O427" s="290"/>
      <c r="P427" s="290"/>
      <c r="Q427" s="290"/>
      <c r="R427" s="290"/>
      <c r="S427" s="290"/>
    </row>
    <row r="428" spans="1:19">
      <c r="A428" s="183">
        <v>420</v>
      </c>
      <c r="B428" s="237"/>
      <c r="C428" s="237"/>
      <c r="D428" s="184"/>
      <c r="E428" s="185"/>
      <c r="F428" s="1196"/>
      <c r="G428" s="696"/>
      <c r="H428" s="1197"/>
      <c r="I428" s="1198"/>
      <c r="J428" s="290"/>
      <c r="K428" s="290"/>
      <c r="L428" s="290"/>
      <c r="M428" s="290"/>
      <c r="N428" s="290"/>
      <c r="O428" s="290"/>
      <c r="P428" s="290"/>
      <c r="Q428" s="290"/>
      <c r="R428" s="290"/>
      <c r="S428" s="290"/>
    </row>
    <row r="429" spans="1:19">
      <c r="A429" s="177">
        <v>421</v>
      </c>
      <c r="B429" s="236"/>
      <c r="C429" s="236"/>
      <c r="D429" s="178"/>
      <c r="E429" s="179"/>
      <c r="F429" s="1199"/>
      <c r="G429" s="1200"/>
      <c r="H429" s="1200"/>
      <c r="I429" s="1201"/>
      <c r="J429" s="290"/>
      <c r="K429" s="290"/>
      <c r="L429" s="290"/>
      <c r="M429" s="290"/>
      <c r="N429" s="290"/>
      <c r="O429" s="290"/>
      <c r="P429" s="290"/>
      <c r="Q429" s="290"/>
      <c r="R429" s="290"/>
      <c r="S429" s="290"/>
    </row>
    <row r="430" spans="1:19">
      <c r="A430" s="183">
        <v>422</v>
      </c>
      <c r="B430" s="237"/>
      <c r="C430" s="237"/>
      <c r="D430" s="184"/>
      <c r="E430" s="185"/>
      <c r="F430" s="1196"/>
      <c r="G430" s="696"/>
      <c r="H430" s="1197"/>
      <c r="I430" s="1198"/>
      <c r="J430" s="290"/>
      <c r="K430" s="290"/>
      <c r="L430" s="290"/>
      <c r="M430" s="290"/>
      <c r="N430" s="290"/>
      <c r="O430" s="290"/>
      <c r="P430" s="290"/>
      <c r="Q430" s="290"/>
      <c r="R430" s="290"/>
      <c r="S430" s="290"/>
    </row>
    <row r="431" spans="1:19">
      <c r="A431" s="177">
        <v>423</v>
      </c>
      <c r="B431" s="236"/>
      <c r="C431" s="236"/>
      <c r="D431" s="178"/>
      <c r="E431" s="179"/>
      <c r="F431" s="1199"/>
      <c r="G431" s="1200"/>
      <c r="H431" s="1200"/>
      <c r="I431" s="1201"/>
      <c r="J431" s="290"/>
      <c r="K431" s="290"/>
      <c r="L431" s="290"/>
      <c r="M431" s="290"/>
      <c r="N431" s="290"/>
      <c r="O431" s="290"/>
      <c r="P431" s="290"/>
      <c r="Q431" s="290"/>
      <c r="R431" s="290"/>
      <c r="S431" s="290"/>
    </row>
    <row r="432" spans="1:19">
      <c r="A432" s="183">
        <v>424</v>
      </c>
      <c r="B432" s="237"/>
      <c r="C432" s="237"/>
      <c r="D432" s="184"/>
      <c r="E432" s="185"/>
      <c r="F432" s="1196"/>
      <c r="G432" s="696"/>
      <c r="H432" s="1197"/>
      <c r="I432" s="1198"/>
      <c r="J432" s="290"/>
      <c r="K432" s="290"/>
      <c r="L432" s="290"/>
      <c r="M432" s="290"/>
      <c r="N432" s="290"/>
      <c r="O432" s="290"/>
      <c r="P432" s="290"/>
      <c r="Q432" s="290"/>
      <c r="R432" s="290"/>
      <c r="S432" s="290"/>
    </row>
    <row r="433" spans="1:19">
      <c r="A433" s="177">
        <v>425</v>
      </c>
      <c r="B433" s="236"/>
      <c r="C433" s="236"/>
      <c r="D433" s="178"/>
      <c r="E433" s="179"/>
      <c r="F433" s="1199"/>
      <c r="G433" s="1200"/>
      <c r="H433" s="1200"/>
      <c r="I433" s="1201"/>
      <c r="J433" s="290"/>
      <c r="K433" s="290"/>
      <c r="L433" s="290"/>
      <c r="M433" s="290"/>
      <c r="N433" s="290"/>
      <c r="O433" s="290"/>
      <c r="P433" s="290"/>
      <c r="Q433" s="290"/>
      <c r="R433" s="290"/>
      <c r="S433" s="290"/>
    </row>
    <row r="434" spans="1:19">
      <c r="A434" s="183">
        <v>426</v>
      </c>
      <c r="B434" s="237"/>
      <c r="C434" s="237"/>
      <c r="D434" s="184"/>
      <c r="E434" s="185"/>
      <c r="F434" s="1196"/>
      <c r="G434" s="696"/>
      <c r="H434" s="1197"/>
      <c r="I434" s="1198"/>
      <c r="J434" s="290"/>
      <c r="K434" s="290"/>
      <c r="L434" s="290"/>
      <c r="M434" s="290"/>
      <c r="N434" s="290"/>
      <c r="O434" s="290"/>
      <c r="P434" s="290"/>
      <c r="Q434" s="290"/>
      <c r="R434" s="290"/>
      <c r="S434" s="290"/>
    </row>
    <row r="435" spans="1:19">
      <c r="A435" s="177">
        <v>427</v>
      </c>
      <c r="B435" s="236"/>
      <c r="C435" s="236"/>
      <c r="D435" s="178"/>
      <c r="E435" s="179"/>
      <c r="F435" s="1199"/>
      <c r="G435" s="1200"/>
      <c r="H435" s="1200"/>
      <c r="I435" s="1201"/>
      <c r="J435" s="290"/>
      <c r="K435" s="290"/>
      <c r="L435" s="290"/>
      <c r="M435" s="290"/>
      <c r="N435" s="290"/>
      <c r="O435" s="290"/>
      <c r="P435" s="290"/>
      <c r="Q435" s="290"/>
      <c r="R435" s="290"/>
      <c r="S435" s="290"/>
    </row>
    <row r="436" spans="1:19">
      <c r="A436" s="183">
        <v>428</v>
      </c>
      <c r="B436" s="237"/>
      <c r="C436" s="237"/>
      <c r="D436" s="184"/>
      <c r="E436" s="185"/>
      <c r="F436" s="1196"/>
      <c r="G436" s="696"/>
      <c r="H436" s="1197"/>
      <c r="I436" s="1198"/>
      <c r="J436" s="290"/>
      <c r="K436" s="290"/>
      <c r="L436" s="290"/>
      <c r="M436" s="290"/>
      <c r="N436" s="290"/>
      <c r="O436" s="290"/>
      <c r="P436" s="290"/>
      <c r="Q436" s="290"/>
      <c r="R436" s="290"/>
      <c r="S436" s="290"/>
    </row>
    <row r="437" spans="1:19">
      <c r="A437" s="177">
        <v>429</v>
      </c>
      <c r="B437" s="236"/>
      <c r="C437" s="236"/>
      <c r="D437" s="178"/>
      <c r="E437" s="179"/>
      <c r="F437" s="1199"/>
      <c r="G437" s="1200"/>
      <c r="H437" s="1200"/>
      <c r="I437" s="1201"/>
      <c r="J437" s="290"/>
      <c r="K437" s="290"/>
      <c r="L437" s="290"/>
      <c r="M437" s="290"/>
      <c r="N437" s="290"/>
      <c r="O437" s="290"/>
      <c r="P437" s="290"/>
      <c r="Q437" s="290"/>
      <c r="R437" s="290"/>
      <c r="S437" s="290"/>
    </row>
    <row r="438" spans="1:19">
      <c r="A438" s="183">
        <v>430</v>
      </c>
      <c r="B438" s="237"/>
      <c r="C438" s="237"/>
      <c r="D438" s="184"/>
      <c r="E438" s="185"/>
      <c r="F438" s="1196"/>
      <c r="G438" s="696"/>
      <c r="H438" s="1197"/>
      <c r="I438" s="1198"/>
      <c r="J438" s="290"/>
      <c r="K438" s="290"/>
      <c r="L438" s="290"/>
      <c r="M438" s="290"/>
      <c r="N438" s="290"/>
      <c r="O438" s="290"/>
      <c r="P438" s="290"/>
      <c r="Q438" s="290"/>
      <c r="R438" s="290"/>
      <c r="S438" s="290"/>
    </row>
    <row r="439" spans="1:19">
      <c r="A439" s="177">
        <v>431</v>
      </c>
      <c r="B439" s="236"/>
      <c r="C439" s="236"/>
      <c r="D439" s="178"/>
      <c r="E439" s="179"/>
      <c r="F439" s="1199"/>
      <c r="G439" s="1200"/>
      <c r="H439" s="1200"/>
      <c r="I439" s="1201"/>
      <c r="J439" s="290"/>
      <c r="K439" s="290"/>
      <c r="L439" s="290"/>
      <c r="M439" s="290"/>
      <c r="N439" s="290"/>
      <c r="O439" s="290"/>
      <c r="P439" s="290"/>
      <c r="Q439" s="290"/>
      <c r="R439" s="290"/>
      <c r="S439" s="290"/>
    </row>
    <row r="440" spans="1:19">
      <c r="A440" s="183">
        <v>432</v>
      </c>
      <c r="B440" s="237"/>
      <c r="C440" s="237"/>
      <c r="D440" s="184"/>
      <c r="E440" s="185"/>
      <c r="F440" s="1196"/>
      <c r="G440" s="696"/>
      <c r="H440" s="1197"/>
      <c r="I440" s="1198"/>
      <c r="J440" s="290"/>
      <c r="K440" s="290"/>
      <c r="L440" s="290"/>
      <c r="M440" s="290"/>
      <c r="N440" s="290"/>
      <c r="O440" s="290"/>
      <c r="P440" s="290"/>
      <c r="Q440" s="290"/>
      <c r="R440" s="290"/>
      <c r="S440" s="290"/>
    </row>
    <row r="441" spans="1:19">
      <c r="A441" s="177">
        <v>433</v>
      </c>
      <c r="B441" s="236"/>
      <c r="C441" s="236"/>
      <c r="D441" s="178"/>
      <c r="E441" s="179"/>
      <c r="F441" s="1199"/>
      <c r="G441" s="1200"/>
      <c r="H441" s="1200"/>
      <c r="I441" s="1201"/>
      <c r="J441" s="290"/>
      <c r="K441" s="290"/>
      <c r="L441" s="290"/>
      <c r="M441" s="290"/>
      <c r="N441" s="290"/>
      <c r="O441" s="290"/>
      <c r="P441" s="290"/>
      <c r="Q441" s="290"/>
      <c r="R441" s="290"/>
      <c r="S441" s="290"/>
    </row>
    <row r="442" spans="1:19">
      <c r="A442" s="183">
        <v>434</v>
      </c>
      <c r="B442" s="237"/>
      <c r="C442" s="237"/>
      <c r="D442" s="184"/>
      <c r="E442" s="185"/>
      <c r="F442" s="1196"/>
      <c r="G442" s="696"/>
      <c r="H442" s="1197"/>
      <c r="I442" s="1198"/>
      <c r="J442" s="290"/>
      <c r="K442" s="290"/>
      <c r="L442" s="290"/>
      <c r="M442" s="290"/>
      <c r="N442" s="290"/>
      <c r="O442" s="290"/>
      <c r="P442" s="290"/>
      <c r="Q442" s="290"/>
      <c r="R442" s="290"/>
      <c r="S442" s="290"/>
    </row>
    <row r="443" spans="1:19">
      <c r="A443" s="177">
        <v>435</v>
      </c>
      <c r="B443" s="236"/>
      <c r="C443" s="236"/>
      <c r="D443" s="178"/>
      <c r="E443" s="179"/>
      <c r="F443" s="1199"/>
      <c r="G443" s="1200"/>
      <c r="H443" s="1200"/>
      <c r="I443" s="1201"/>
      <c r="J443" s="290"/>
      <c r="K443" s="290"/>
      <c r="L443" s="290"/>
      <c r="M443" s="290"/>
      <c r="N443" s="290"/>
      <c r="O443" s="290"/>
      <c r="P443" s="290"/>
      <c r="Q443" s="290"/>
      <c r="R443" s="290"/>
      <c r="S443" s="290"/>
    </row>
    <row r="444" spans="1:19">
      <c r="A444" s="183">
        <v>436</v>
      </c>
      <c r="B444" s="237"/>
      <c r="C444" s="237"/>
      <c r="D444" s="184"/>
      <c r="E444" s="185"/>
      <c r="F444" s="1196"/>
      <c r="G444" s="696"/>
      <c r="H444" s="1197"/>
      <c r="I444" s="1198"/>
      <c r="J444" s="290"/>
      <c r="K444" s="290"/>
      <c r="L444" s="290"/>
      <c r="M444" s="290"/>
      <c r="N444" s="290"/>
      <c r="O444" s="290"/>
      <c r="P444" s="290"/>
      <c r="Q444" s="290"/>
      <c r="R444" s="290"/>
      <c r="S444" s="290"/>
    </row>
    <row r="445" spans="1:19">
      <c r="A445" s="177">
        <v>437</v>
      </c>
      <c r="B445" s="236"/>
      <c r="C445" s="236"/>
      <c r="D445" s="178"/>
      <c r="E445" s="179"/>
      <c r="F445" s="1199"/>
      <c r="G445" s="1200"/>
      <c r="H445" s="1200"/>
      <c r="I445" s="1201"/>
      <c r="J445" s="290"/>
      <c r="K445" s="290"/>
      <c r="L445" s="290"/>
      <c r="M445" s="290"/>
      <c r="N445" s="290"/>
      <c r="O445" s="290"/>
      <c r="P445" s="290"/>
      <c r="Q445" s="290"/>
      <c r="R445" s="290"/>
      <c r="S445" s="290"/>
    </row>
    <row r="446" spans="1:19">
      <c r="A446" s="183">
        <v>438</v>
      </c>
      <c r="B446" s="237"/>
      <c r="C446" s="237"/>
      <c r="D446" s="184"/>
      <c r="E446" s="185"/>
      <c r="F446" s="1196"/>
      <c r="G446" s="696"/>
      <c r="H446" s="1197"/>
      <c r="I446" s="1198"/>
      <c r="J446" s="290"/>
      <c r="K446" s="290"/>
      <c r="L446" s="290"/>
      <c r="M446" s="290"/>
      <c r="N446" s="290"/>
      <c r="O446" s="290"/>
      <c r="P446" s="290"/>
      <c r="Q446" s="290"/>
      <c r="R446" s="290"/>
      <c r="S446" s="290"/>
    </row>
    <row r="447" spans="1:19">
      <c r="A447" s="177">
        <v>439</v>
      </c>
      <c r="B447" s="236"/>
      <c r="C447" s="236"/>
      <c r="D447" s="178"/>
      <c r="E447" s="179"/>
      <c r="F447" s="1199"/>
      <c r="G447" s="1200"/>
      <c r="H447" s="1200"/>
      <c r="I447" s="1201"/>
      <c r="J447" s="290"/>
      <c r="K447" s="290"/>
      <c r="L447" s="290"/>
      <c r="M447" s="290"/>
      <c r="N447" s="290"/>
      <c r="O447" s="290"/>
      <c r="P447" s="290"/>
      <c r="Q447" s="290"/>
      <c r="R447" s="290"/>
      <c r="S447" s="290"/>
    </row>
    <row r="448" spans="1:19">
      <c r="A448" s="183">
        <v>440</v>
      </c>
      <c r="B448" s="237"/>
      <c r="C448" s="237"/>
      <c r="D448" s="184"/>
      <c r="E448" s="185"/>
      <c r="F448" s="1196"/>
      <c r="G448" s="696"/>
      <c r="H448" s="1197"/>
      <c r="I448" s="1198"/>
      <c r="J448" s="290"/>
      <c r="K448" s="290"/>
      <c r="L448" s="290"/>
      <c r="M448" s="290"/>
      <c r="N448" s="290"/>
      <c r="O448" s="290"/>
      <c r="P448" s="290"/>
      <c r="Q448" s="290"/>
      <c r="R448" s="290"/>
      <c r="S448" s="290"/>
    </row>
    <row r="449" spans="1:19">
      <c r="A449" s="177">
        <v>441</v>
      </c>
      <c r="B449" s="236"/>
      <c r="C449" s="236"/>
      <c r="D449" s="178"/>
      <c r="E449" s="179"/>
      <c r="F449" s="1199"/>
      <c r="G449" s="1200"/>
      <c r="H449" s="1200"/>
      <c r="I449" s="1201"/>
      <c r="J449" s="290"/>
      <c r="K449" s="290"/>
      <c r="L449" s="290"/>
      <c r="M449" s="290"/>
      <c r="N449" s="290"/>
      <c r="O449" s="290"/>
      <c r="P449" s="290"/>
      <c r="Q449" s="290"/>
      <c r="R449" s="290"/>
      <c r="S449" s="290"/>
    </row>
    <row r="450" spans="1:19">
      <c r="A450" s="183">
        <v>442</v>
      </c>
      <c r="B450" s="237"/>
      <c r="C450" s="237"/>
      <c r="D450" s="184"/>
      <c r="E450" s="185"/>
      <c r="F450" s="1196"/>
      <c r="G450" s="696"/>
      <c r="H450" s="1197"/>
      <c r="I450" s="1198"/>
      <c r="J450" s="290"/>
      <c r="K450" s="290"/>
      <c r="L450" s="290"/>
      <c r="M450" s="290"/>
      <c r="N450" s="290"/>
      <c r="O450" s="290"/>
      <c r="P450" s="290"/>
      <c r="Q450" s="290"/>
      <c r="R450" s="290"/>
      <c r="S450" s="290"/>
    </row>
    <row r="451" spans="1:19">
      <c r="A451" s="177">
        <v>443</v>
      </c>
      <c r="B451" s="236"/>
      <c r="C451" s="236"/>
      <c r="D451" s="178"/>
      <c r="E451" s="179"/>
      <c r="F451" s="1199"/>
      <c r="G451" s="1200"/>
      <c r="H451" s="1200"/>
      <c r="I451" s="1201"/>
      <c r="J451" s="290"/>
      <c r="K451" s="290"/>
      <c r="L451" s="290"/>
      <c r="M451" s="290"/>
      <c r="N451" s="290"/>
      <c r="O451" s="290"/>
      <c r="P451" s="290"/>
      <c r="Q451" s="290"/>
      <c r="R451" s="290"/>
      <c r="S451" s="290"/>
    </row>
    <row r="452" spans="1:19">
      <c r="A452" s="183">
        <v>444</v>
      </c>
      <c r="B452" s="237"/>
      <c r="C452" s="237"/>
      <c r="D452" s="184"/>
      <c r="E452" s="185"/>
      <c r="F452" s="1196"/>
      <c r="G452" s="696"/>
      <c r="H452" s="1197"/>
      <c r="I452" s="1198"/>
      <c r="J452" s="290"/>
      <c r="K452" s="290"/>
      <c r="L452" s="290"/>
      <c r="M452" s="290"/>
      <c r="N452" s="290"/>
      <c r="O452" s="290"/>
      <c r="P452" s="290"/>
      <c r="Q452" s="290"/>
      <c r="R452" s="290"/>
      <c r="S452" s="290"/>
    </row>
    <row r="453" spans="1:19">
      <c r="A453" s="177">
        <v>445</v>
      </c>
      <c r="B453" s="236"/>
      <c r="C453" s="236"/>
      <c r="D453" s="178"/>
      <c r="E453" s="179"/>
      <c r="F453" s="1199"/>
      <c r="G453" s="1200"/>
      <c r="H453" s="1200"/>
      <c r="I453" s="1201"/>
      <c r="J453" s="290"/>
      <c r="K453" s="290"/>
      <c r="L453" s="290"/>
      <c r="M453" s="290"/>
      <c r="N453" s="290"/>
      <c r="O453" s="290"/>
      <c r="P453" s="290"/>
      <c r="Q453" s="290"/>
      <c r="R453" s="290"/>
      <c r="S453" s="290"/>
    </row>
    <row r="454" spans="1:19">
      <c r="A454" s="183">
        <v>446</v>
      </c>
      <c r="B454" s="237"/>
      <c r="C454" s="237"/>
      <c r="D454" s="184"/>
      <c r="E454" s="185"/>
      <c r="F454" s="1196"/>
      <c r="G454" s="696"/>
      <c r="H454" s="1197"/>
      <c r="I454" s="1198"/>
      <c r="J454" s="290"/>
      <c r="K454" s="290"/>
      <c r="L454" s="290"/>
      <c r="M454" s="290"/>
      <c r="N454" s="290"/>
      <c r="O454" s="290"/>
      <c r="P454" s="290"/>
      <c r="Q454" s="290"/>
      <c r="R454" s="290"/>
      <c r="S454" s="290"/>
    </row>
    <row r="455" spans="1:19">
      <c r="A455" s="177">
        <v>447</v>
      </c>
      <c r="B455" s="236"/>
      <c r="C455" s="236"/>
      <c r="D455" s="178"/>
      <c r="E455" s="179"/>
      <c r="F455" s="1199"/>
      <c r="G455" s="1200"/>
      <c r="H455" s="1200"/>
      <c r="I455" s="1201"/>
      <c r="J455" s="290"/>
      <c r="K455" s="290"/>
      <c r="L455" s="290"/>
      <c r="M455" s="290"/>
      <c r="N455" s="290"/>
      <c r="O455" s="290"/>
      <c r="P455" s="290"/>
      <c r="Q455" s="290"/>
      <c r="R455" s="290"/>
      <c r="S455" s="290"/>
    </row>
    <row r="456" spans="1:19">
      <c r="A456" s="183">
        <v>448</v>
      </c>
      <c r="B456" s="237"/>
      <c r="C456" s="237"/>
      <c r="D456" s="184"/>
      <c r="E456" s="185"/>
      <c r="F456" s="1196"/>
      <c r="G456" s="696"/>
      <c r="H456" s="1197"/>
      <c r="I456" s="1198"/>
      <c r="J456" s="290"/>
      <c r="K456" s="290"/>
      <c r="L456" s="290"/>
      <c r="M456" s="290"/>
      <c r="N456" s="290"/>
      <c r="O456" s="290"/>
      <c r="P456" s="290"/>
      <c r="Q456" s="290"/>
      <c r="R456" s="290"/>
      <c r="S456" s="290"/>
    </row>
    <row r="457" spans="1:19">
      <c r="A457" s="177">
        <v>449</v>
      </c>
      <c r="B457" s="236"/>
      <c r="C457" s="236"/>
      <c r="D457" s="178"/>
      <c r="E457" s="179"/>
      <c r="F457" s="1199"/>
      <c r="G457" s="1200"/>
      <c r="H457" s="1200"/>
      <c r="I457" s="1201"/>
      <c r="J457" s="290"/>
      <c r="K457" s="290"/>
      <c r="L457" s="290"/>
      <c r="M457" s="290"/>
      <c r="N457" s="290"/>
      <c r="O457" s="290"/>
      <c r="P457" s="290"/>
      <c r="Q457" s="290"/>
      <c r="R457" s="290"/>
      <c r="S457" s="290"/>
    </row>
    <row r="458" spans="1:19">
      <c r="A458" s="183">
        <v>450</v>
      </c>
      <c r="B458" s="237"/>
      <c r="C458" s="237"/>
      <c r="D458" s="184"/>
      <c r="E458" s="185"/>
      <c r="F458" s="1196"/>
      <c r="G458" s="696"/>
      <c r="H458" s="1197"/>
      <c r="I458" s="1198"/>
      <c r="J458" s="290"/>
      <c r="K458" s="290"/>
      <c r="L458" s="290"/>
      <c r="M458" s="290"/>
      <c r="N458" s="290"/>
      <c r="O458" s="290"/>
      <c r="P458" s="290"/>
      <c r="Q458" s="290"/>
      <c r="R458" s="290"/>
      <c r="S458" s="290"/>
    </row>
    <row r="459" spans="1:19">
      <c r="A459" s="177">
        <v>451</v>
      </c>
      <c r="B459" s="236"/>
      <c r="C459" s="236"/>
      <c r="D459" s="178"/>
      <c r="E459" s="179"/>
      <c r="F459" s="1199"/>
      <c r="G459" s="1200"/>
      <c r="H459" s="1200"/>
      <c r="I459" s="1201"/>
      <c r="J459" s="290"/>
      <c r="K459" s="290"/>
      <c r="L459" s="290"/>
      <c r="M459" s="290"/>
      <c r="N459" s="290"/>
      <c r="O459" s="290"/>
      <c r="P459" s="290"/>
      <c r="Q459" s="290"/>
      <c r="R459" s="290"/>
      <c r="S459" s="290"/>
    </row>
    <row r="460" spans="1:19">
      <c r="A460" s="183">
        <v>452</v>
      </c>
      <c r="B460" s="237"/>
      <c r="C460" s="237"/>
      <c r="D460" s="184"/>
      <c r="E460" s="185"/>
      <c r="F460" s="1196"/>
      <c r="G460" s="696"/>
      <c r="H460" s="1197"/>
      <c r="I460" s="1198"/>
      <c r="J460" s="290"/>
      <c r="K460" s="290"/>
      <c r="L460" s="290"/>
      <c r="M460" s="290"/>
      <c r="N460" s="290"/>
      <c r="O460" s="290"/>
      <c r="P460" s="290"/>
      <c r="Q460" s="290"/>
      <c r="R460" s="290"/>
      <c r="S460" s="290"/>
    </row>
    <row r="461" spans="1:19">
      <c r="A461" s="177">
        <v>453</v>
      </c>
      <c r="B461" s="236"/>
      <c r="C461" s="236"/>
      <c r="D461" s="178"/>
      <c r="E461" s="179"/>
      <c r="F461" s="1199"/>
      <c r="G461" s="1200"/>
      <c r="H461" s="1200"/>
      <c r="I461" s="1201"/>
      <c r="J461" s="290"/>
      <c r="K461" s="290"/>
      <c r="L461" s="290"/>
      <c r="M461" s="290"/>
      <c r="N461" s="290"/>
      <c r="O461" s="290"/>
      <c r="P461" s="290"/>
      <c r="Q461" s="290"/>
      <c r="R461" s="290"/>
      <c r="S461" s="290"/>
    </row>
    <row r="462" spans="1:19">
      <c r="A462" s="183">
        <v>454</v>
      </c>
      <c r="B462" s="237"/>
      <c r="C462" s="237"/>
      <c r="D462" s="184"/>
      <c r="E462" s="185"/>
      <c r="F462" s="1196"/>
      <c r="G462" s="696"/>
      <c r="H462" s="1197"/>
      <c r="I462" s="1198"/>
      <c r="J462" s="290"/>
      <c r="K462" s="290"/>
      <c r="L462" s="290"/>
      <c r="M462" s="290"/>
      <c r="N462" s="290"/>
      <c r="O462" s="290"/>
      <c r="P462" s="290"/>
      <c r="Q462" s="290"/>
      <c r="R462" s="290"/>
      <c r="S462" s="290"/>
    </row>
    <row r="463" spans="1:19">
      <c r="A463" s="177">
        <v>455</v>
      </c>
      <c r="B463" s="236"/>
      <c r="C463" s="236"/>
      <c r="D463" s="178"/>
      <c r="E463" s="179"/>
      <c r="F463" s="1199"/>
      <c r="G463" s="1200"/>
      <c r="H463" s="1200"/>
      <c r="I463" s="1201"/>
      <c r="J463" s="290"/>
      <c r="K463" s="290"/>
      <c r="L463" s="290"/>
      <c r="M463" s="290"/>
      <c r="N463" s="290"/>
      <c r="O463" s="290"/>
      <c r="P463" s="290"/>
      <c r="Q463" s="290"/>
      <c r="R463" s="290"/>
      <c r="S463" s="290"/>
    </row>
    <row r="464" spans="1:19">
      <c r="A464" s="183">
        <v>456</v>
      </c>
      <c r="B464" s="237"/>
      <c r="C464" s="237"/>
      <c r="D464" s="184"/>
      <c r="E464" s="185"/>
      <c r="F464" s="1196"/>
      <c r="G464" s="696"/>
      <c r="H464" s="1197"/>
      <c r="I464" s="1198"/>
      <c r="J464" s="290"/>
      <c r="K464" s="290"/>
      <c r="L464" s="290"/>
      <c r="M464" s="290"/>
      <c r="N464" s="290"/>
      <c r="O464" s="290"/>
      <c r="P464" s="290"/>
      <c r="Q464" s="290"/>
      <c r="R464" s="290"/>
      <c r="S464" s="290"/>
    </row>
    <row r="465" spans="1:19">
      <c r="A465" s="177">
        <v>457</v>
      </c>
      <c r="B465" s="236"/>
      <c r="C465" s="236"/>
      <c r="D465" s="178"/>
      <c r="E465" s="179"/>
      <c r="F465" s="1199"/>
      <c r="G465" s="1200"/>
      <c r="H465" s="1200"/>
      <c r="I465" s="1201"/>
      <c r="J465" s="290"/>
      <c r="K465" s="290"/>
      <c r="L465" s="290"/>
      <c r="M465" s="290"/>
      <c r="N465" s="290"/>
      <c r="O465" s="290"/>
      <c r="P465" s="290"/>
      <c r="Q465" s="290"/>
      <c r="R465" s="290"/>
      <c r="S465" s="290"/>
    </row>
    <row r="466" spans="1:19">
      <c r="A466" s="183">
        <v>458</v>
      </c>
      <c r="B466" s="237"/>
      <c r="C466" s="237"/>
      <c r="D466" s="184"/>
      <c r="E466" s="185"/>
      <c r="F466" s="1196"/>
      <c r="G466" s="696"/>
      <c r="H466" s="1197"/>
      <c r="I466" s="1198"/>
      <c r="J466" s="290"/>
      <c r="K466" s="290"/>
      <c r="L466" s="290"/>
      <c r="M466" s="290"/>
      <c r="N466" s="290"/>
      <c r="O466" s="290"/>
      <c r="P466" s="290"/>
      <c r="Q466" s="290"/>
      <c r="R466" s="290"/>
      <c r="S466" s="290"/>
    </row>
    <row r="467" spans="1:19">
      <c r="A467" s="177">
        <v>459</v>
      </c>
      <c r="B467" s="236"/>
      <c r="C467" s="236"/>
      <c r="D467" s="178"/>
      <c r="E467" s="179"/>
      <c r="F467" s="1199"/>
      <c r="G467" s="1200"/>
      <c r="H467" s="1200"/>
      <c r="I467" s="1201"/>
      <c r="J467" s="290"/>
      <c r="K467" s="290"/>
      <c r="L467" s="290"/>
      <c r="M467" s="290"/>
      <c r="N467" s="290"/>
      <c r="O467" s="290"/>
      <c r="P467" s="290"/>
      <c r="Q467" s="290"/>
      <c r="R467" s="290"/>
      <c r="S467" s="290"/>
    </row>
    <row r="468" spans="1:19">
      <c r="A468" s="183">
        <v>460</v>
      </c>
      <c r="B468" s="237"/>
      <c r="C468" s="237"/>
      <c r="D468" s="184"/>
      <c r="E468" s="185"/>
      <c r="F468" s="1196"/>
      <c r="G468" s="696"/>
      <c r="H468" s="1197"/>
      <c r="I468" s="1198"/>
      <c r="J468" s="290"/>
      <c r="K468" s="290"/>
      <c r="L468" s="290"/>
      <c r="M468" s="290"/>
      <c r="N468" s="290"/>
      <c r="O468" s="290"/>
      <c r="P468" s="290"/>
      <c r="Q468" s="290"/>
      <c r="R468" s="290"/>
      <c r="S468" s="290"/>
    </row>
    <row r="469" spans="1:19">
      <c r="A469" s="177">
        <v>461</v>
      </c>
      <c r="B469" s="236"/>
      <c r="C469" s="236"/>
      <c r="D469" s="178"/>
      <c r="E469" s="179"/>
      <c r="F469" s="1199"/>
      <c r="G469" s="1200"/>
      <c r="H469" s="1200"/>
      <c r="I469" s="1201"/>
      <c r="J469" s="290"/>
      <c r="K469" s="290"/>
      <c r="L469" s="290"/>
      <c r="M469" s="290"/>
      <c r="N469" s="290"/>
      <c r="O469" s="290"/>
      <c r="P469" s="290"/>
      <c r="Q469" s="290"/>
      <c r="R469" s="290"/>
      <c r="S469" s="290"/>
    </row>
    <row r="470" spans="1:19">
      <c r="A470" s="183">
        <v>462</v>
      </c>
      <c r="B470" s="237"/>
      <c r="C470" s="237"/>
      <c r="D470" s="184"/>
      <c r="E470" s="185"/>
      <c r="F470" s="1196"/>
      <c r="G470" s="696"/>
      <c r="H470" s="1197"/>
      <c r="I470" s="1198"/>
      <c r="J470" s="290"/>
      <c r="K470" s="290"/>
      <c r="L470" s="290"/>
      <c r="M470" s="290"/>
      <c r="N470" s="290"/>
      <c r="O470" s="290"/>
      <c r="P470" s="290"/>
      <c r="Q470" s="290"/>
      <c r="R470" s="290"/>
      <c r="S470" s="290"/>
    </row>
    <row r="471" spans="1:19">
      <c r="A471" s="177">
        <v>463</v>
      </c>
      <c r="B471" s="236"/>
      <c r="C471" s="236"/>
      <c r="D471" s="178"/>
      <c r="E471" s="179"/>
      <c r="F471" s="1199"/>
      <c r="G471" s="1200"/>
      <c r="H471" s="1200"/>
      <c r="I471" s="1201"/>
      <c r="J471" s="290"/>
      <c r="K471" s="290"/>
      <c r="L471" s="290"/>
      <c r="M471" s="290"/>
      <c r="N471" s="290"/>
      <c r="O471" s="290"/>
      <c r="P471" s="290"/>
      <c r="Q471" s="290"/>
      <c r="R471" s="290"/>
      <c r="S471" s="290"/>
    </row>
    <row r="472" spans="1:19">
      <c r="A472" s="183">
        <v>464</v>
      </c>
      <c r="B472" s="237"/>
      <c r="C472" s="237"/>
      <c r="D472" s="184"/>
      <c r="E472" s="185"/>
      <c r="F472" s="1196"/>
      <c r="G472" s="696"/>
      <c r="H472" s="1197"/>
      <c r="I472" s="1198"/>
      <c r="J472" s="290"/>
      <c r="K472" s="290"/>
      <c r="L472" s="290"/>
      <c r="M472" s="290"/>
      <c r="N472" s="290"/>
      <c r="O472" s="290"/>
      <c r="P472" s="290"/>
      <c r="Q472" s="290"/>
      <c r="R472" s="290"/>
      <c r="S472" s="290"/>
    </row>
    <row r="473" spans="1:19">
      <c r="A473" s="177">
        <v>465</v>
      </c>
      <c r="B473" s="236"/>
      <c r="C473" s="236"/>
      <c r="D473" s="178"/>
      <c r="E473" s="179"/>
      <c r="F473" s="1199"/>
      <c r="G473" s="1200"/>
      <c r="H473" s="1200"/>
      <c r="I473" s="1201"/>
      <c r="J473" s="290"/>
      <c r="K473" s="290"/>
      <c r="L473" s="290"/>
      <c r="M473" s="290"/>
      <c r="N473" s="290"/>
      <c r="O473" s="290"/>
      <c r="P473" s="290"/>
      <c r="Q473" s="290"/>
      <c r="R473" s="290"/>
      <c r="S473" s="290"/>
    </row>
    <row r="474" spans="1:19">
      <c r="A474" s="183">
        <v>466</v>
      </c>
      <c r="B474" s="237"/>
      <c r="C474" s="237"/>
      <c r="D474" s="184"/>
      <c r="E474" s="185"/>
      <c r="F474" s="1196"/>
      <c r="G474" s="696"/>
      <c r="H474" s="1197"/>
      <c r="I474" s="1198"/>
      <c r="J474" s="290"/>
      <c r="K474" s="290"/>
      <c r="L474" s="290"/>
      <c r="M474" s="290"/>
      <c r="N474" s="290"/>
      <c r="O474" s="290"/>
      <c r="P474" s="290"/>
      <c r="Q474" s="290"/>
      <c r="R474" s="290"/>
      <c r="S474" s="290"/>
    </row>
    <row r="475" spans="1:19">
      <c r="A475" s="177">
        <v>467</v>
      </c>
      <c r="B475" s="236"/>
      <c r="C475" s="236"/>
      <c r="D475" s="178"/>
      <c r="E475" s="179"/>
      <c r="F475" s="1199"/>
      <c r="G475" s="1200"/>
      <c r="H475" s="1200"/>
      <c r="I475" s="1201"/>
      <c r="J475" s="290"/>
      <c r="K475" s="290"/>
      <c r="L475" s="290"/>
      <c r="M475" s="290"/>
      <c r="N475" s="290"/>
      <c r="O475" s="290"/>
      <c r="P475" s="290"/>
      <c r="Q475" s="290"/>
      <c r="R475" s="290"/>
      <c r="S475" s="290"/>
    </row>
    <row r="476" spans="1:19">
      <c r="A476" s="183">
        <v>468</v>
      </c>
      <c r="B476" s="237"/>
      <c r="C476" s="237"/>
      <c r="D476" s="184"/>
      <c r="E476" s="185"/>
      <c r="F476" s="1196"/>
      <c r="G476" s="696"/>
      <c r="H476" s="1197"/>
      <c r="I476" s="1198"/>
      <c r="J476" s="290"/>
      <c r="K476" s="290"/>
      <c r="L476" s="290"/>
      <c r="M476" s="290"/>
      <c r="N476" s="290"/>
      <c r="O476" s="290"/>
      <c r="P476" s="290"/>
      <c r="Q476" s="290"/>
      <c r="R476" s="290"/>
      <c r="S476" s="290"/>
    </row>
    <row r="477" spans="1:19">
      <c r="A477" s="177">
        <v>469</v>
      </c>
      <c r="B477" s="236"/>
      <c r="C477" s="236"/>
      <c r="D477" s="178"/>
      <c r="E477" s="179"/>
      <c r="F477" s="1199"/>
      <c r="G477" s="1200"/>
      <c r="H477" s="1200"/>
      <c r="I477" s="1201"/>
      <c r="J477" s="290"/>
      <c r="K477" s="290"/>
      <c r="L477" s="290"/>
      <c r="M477" s="290"/>
      <c r="N477" s="290"/>
      <c r="O477" s="290"/>
      <c r="P477" s="290"/>
      <c r="Q477" s="290"/>
      <c r="R477" s="290"/>
      <c r="S477" s="290"/>
    </row>
    <row r="478" spans="1:19">
      <c r="A478" s="183">
        <v>470</v>
      </c>
      <c r="B478" s="237"/>
      <c r="C478" s="237"/>
      <c r="D478" s="184"/>
      <c r="E478" s="185"/>
      <c r="F478" s="1196"/>
      <c r="G478" s="696"/>
      <c r="H478" s="1197"/>
      <c r="I478" s="1198"/>
      <c r="J478" s="290"/>
      <c r="K478" s="290"/>
      <c r="L478" s="290"/>
      <c r="M478" s="290"/>
      <c r="N478" s="290"/>
      <c r="O478" s="290"/>
      <c r="P478" s="290"/>
      <c r="Q478" s="290"/>
      <c r="R478" s="290"/>
      <c r="S478" s="290"/>
    </row>
    <row r="479" spans="1:19">
      <c r="A479" s="177">
        <v>471</v>
      </c>
      <c r="B479" s="236"/>
      <c r="C479" s="236"/>
      <c r="D479" s="178"/>
      <c r="E479" s="179"/>
      <c r="F479" s="1199"/>
      <c r="G479" s="1200"/>
      <c r="H479" s="1200"/>
      <c r="I479" s="1201"/>
      <c r="J479" s="290"/>
      <c r="K479" s="290"/>
      <c r="L479" s="290"/>
      <c r="M479" s="290"/>
      <c r="N479" s="290"/>
      <c r="O479" s="290"/>
      <c r="P479" s="290"/>
      <c r="Q479" s="290"/>
      <c r="R479" s="290"/>
      <c r="S479" s="290"/>
    </row>
    <row r="480" spans="1:19">
      <c r="A480" s="183">
        <v>472</v>
      </c>
      <c r="B480" s="237"/>
      <c r="C480" s="237"/>
      <c r="D480" s="184"/>
      <c r="E480" s="185"/>
      <c r="F480" s="1196"/>
      <c r="G480" s="696"/>
      <c r="H480" s="1197"/>
      <c r="I480" s="1198"/>
      <c r="J480" s="290"/>
      <c r="K480" s="290"/>
      <c r="L480" s="290"/>
      <c r="M480" s="290"/>
      <c r="N480" s="290"/>
      <c r="O480" s="290"/>
      <c r="P480" s="290"/>
      <c r="Q480" s="290"/>
      <c r="R480" s="290"/>
      <c r="S480" s="290"/>
    </row>
    <row r="481" spans="1:19">
      <c r="A481" s="177">
        <v>473</v>
      </c>
      <c r="B481" s="236"/>
      <c r="C481" s="236"/>
      <c r="D481" s="178"/>
      <c r="E481" s="179"/>
      <c r="F481" s="1199"/>
      <c r="G481" s="1200"/>
      <c r="H481" s="1200"/>
      <c r="I481" s="1201"/>
      <c r="J481" s="290"/>
      <c r="K481" s="290"/>
      <c r="L481" s="290"/>
      <c r="M481" s="290"/>
      <c r="N481" s="290"/>
      <c r="O481" s="290"/>
      <c r="P481" s="290"/>
      <c r="Q481" s="290"/>
      <c r="R481" s="290"/>
      <c r="S481" s="290"/>
    </row>
    <row r="482" spans="1:19">
      <c r="A482" s="183">
        <v>474</v>
      </c>
      <c r="B482" s="237"/>
      <c r="C482" s="237"/>
      <c r="D482" s="184"/>
      <c r="E482" s="185"/>
      <c r="F482" s="1196"/>
      <c r="G482" s="696"/>
      <c r="H482" s="1197"/>
      <c r="I482" s="1198"/>
      <c r="J482" s="290"/>
      <c r="K482" s="290"/>
      <c r="L482" s="290"/>
      <c r="M482" s="290"/>
      <c r="N482" s="290"/>
      <c r="O482" s="290"/>
      <c r="P482" s="290"/>
      <c r="Q482" s="290"/>
      <c r="R482" s="290"/>
      <c r="S482" s="290"/>
    </row>
    <row r="483" spans="1:19">
      <c r="A483" s="177">
        <v>475</v>
      </c>
      <c r="B483" s="236"/>
      <c r="C483" s="236"/>
      <c r="D483" s="178"/>
      <c r="E483" s="179"/>
      <c r="F483" s="1199"/>
      <c r="G483" s="1200"/>
      <c r="H483" s="1200"/>
      <c r="I483" s="1201"/>
      <c r="J483" s="290"/>
      <c r="K483" s="290"/>
      <c r="L483" s="290"/>
      <c r="M483" s="290"/>
      <c r="N483" s="290"/>
      <c r="O483" s="290"/>
      <c r="P483" s="290"/>
      <c r="Q483" s="290"/>
      <c r="R483" s="290"/>
      <c r="S483" s="290"/>
    </row>
    <row r="484" spans="1:19">
      <c r="A484" s="183">
        <v>476</v>
      </c>
      <c r="B484" s="237"/>
      <c r="C484" s="237"/>
      <c r="D484" s="184"/>
      <c r="E484" s="185"/>
      <c r="F484" s="1196"/>
      <c r="G484" s="696"/>
      <c r="H484" s="1197"/>
      <c r="I484" s="1198"/>
      <c r="J484" s="290"/>
      <c r="K484" s="290"/>
      <c r="L484" s="290"/>
      <c r="M484" s="290"/>
      <c r="N484" s="290"/>
      <c r="O484" s="290"/>
      <c r="P484" s="290"/>
      <c r="Q484" s="290"/>
      <c r="R484" s="290"/>
      <c r="S484" s="290"/>
    </row>
    <row r="485" spans="1:19">
      <c r="A485" s="177">
        <v>477</v>
      </c>
      <c r="B485" s="236"/>
      <c r="C485" s="236"/>
      <c r="D485" s="178"/>
      <c r="E485" s="179"/>
      <c r="F485" s="1199"/>
      <c r="G485" s="1200"/>
      <c r="H485" s="1200"/>
      <c r="I485" s="1201"/>
      <c r="J485" s="290"/>
      <c r="K485" s="290"/>
      <c r="L485" s="290"/>
      <c r="M485" s="290"/>
      <c r="N485" s="290"/>
      <c r="O485" s="290"/>
      <c r="P485" s="290"/>
      <c r="Q485" s="290"/>
      <c r="R485" s="290"/>
      <c r="S485" s="290"/>
    </row>
    <row r="486" spans="1:19">
      <c r="A486" s="183">
        <v>478</v>
      </c>
      <c r="B486" s="237"/>
      <c r="C486" s="237"/>
      <c r="D486" s="184"/>
      <c r="E486" s="185"/>
      <c r="F486" s="1196"/>
      <c r="G486" s="696"/>
      <c r="H486" s="1197"/>
      <c r="I486" s="1198"/>
      <c r="J486" s="290"/>
      <c r="K486" s="290"/>
      <c r="L486" s="290"/>
      <c r="M486" s="290"/>
      <c r="N486" s="290"/>
      <c r="O486" s="290"/>
      <c r="P486" s="290"/>
      <c r="Q486" s="290"/>
      <c r="R486" s="290"/>
      <c r="S486" s="290"/>
    </row>
    <row r="487" spans="1:19">
      <c r="A487" s="177">
        <v>479</v>
      </c>
      <c r="B487" s="236"/>
      <c r="C487" s="236"/>
      <c r="D487" s="178"/>
      <c r="E487" s="179"/>
      <c r="F487" s="1199"/>
      <c r="G487" s="1200"/>
      <c r="H487" s="1200"/>
      <c r="I487" s="1201"/>
      <c r="J487" s="290"/>
      <c r="K487" s="290"/>
      <c r="L487" s="290"/>
      <c r="M487" s="290"/>
      <c r="N487" s="290"/>
      <c r="O487" s="290"/>
      <c r="P487" s="290"/>
      <c r="Q487" s="290"/>
      <c r="R487" s="290"/>
      <c r="S487" s="290"/>
    </row>
    <row r="488" spans="1:19">
      <c r="A488" s="183">
        <v>480</v>
      </c>
      <c r="B488" s="237"/>
      <c r="C488" s="237"/>
      <c r="D488" s="184"/>
      <c r="E488" s="185"/>
      <c r="F488" s="1196"/>
      <c r="G488" s="696"/>
      <c r="H488" s="1197"/>
      <c r="I488" s="1198"/>
      <c r="J488" s="290"/>
      <c r="K488" s="290"/>
      <c r="L488" s="290"/>
      <c r="M488" s="290"/>
      <c r="N488" s="290"/>
      <c r="O488" s="290"/>
      <c r="P488" s="290"/>
      <c r="Q488" s="290"/>
      <c r="R488" s="290"/>
      <c r="S488" s="290"/>
    </row>
    <row r="489" spans="1:19">
      <c r="A489" s="177">
        <v>481</v>
      </c>
      <c r="B489" s="236"/>
      <c r="C489" s="236"/>
      <c r="D489" s="178"/>
      <c r="E489" s="179"/>
      <c r="F489" s="1199"/>
      <c r="G489" s="1200"/>
      <c r="H489" s="1200"/>
      <c r="I489" s="1201"/>
      <c r="J489" s="290"/>
      <c r="K489" s="290"/>
      <c r="L489" s="290"/>
      <c r="M489" s="290"/>
      <c r="N489" s="290"/>
      <c r="O489" s="290"/>
      <c r="P489" s="290"/>
      <c r="Q489" s="290"/>
      <c r="R489" s="290"/>
      <c r="S489" s="290"/>
    </row>
    <row r="490" spans="1:19">
      <c r="A490" s="183">
        <v>482</v>
      </c>
      <c r="B490" s="237"/>
      <c r="C490" s="237"/>
      <c r="D490" s="184"/>
      <c r="E490" s="185"/>
      <c r="F490" s="1196"/>
      <c r="G490" s="696"/>
      <c r="H490" s="1197"/>
      <c r="I490" s="1198"/>
      <c r="J490" s="290"/>
      <c r="K490" s="290"/>
      <c r="L490" s="290"/>
      <c r="M490" s="290"/>
      <c r="N490" s="290"/>
      <c r="O490" s="290"/>
      <c r="P490" s="290"/>
      <c r="Q490" s="290"/>
      <c r="R490" s="290"/>
      <c r="S490" s="290"/>
    </row>
    <row r="491" spans="1:19">
      <c r="A491" s="177">
        <v>483</v>
      </c>
      <c r="B491" s="236"/>
      <c r="C491" s="236"/>
      <c r="D491" s="178"/>
      <c r="E491" s="179"/>
      <c r="F491" s="1199"/>
      <c r="G491" s="1200"/>
      <c r="H491" s="1200"/>
      <c r="I491" s="1201"/>
      <c r="J491" s="290"/>
      <c r="K491" s="290"/>
      <c r="L491" s="290"/>
      <c r="M491" s="290"/>
      <c r="N491" s="290"/>
      <c r="O491" s="290"/>
      <c r="P491" s="290"/>
      <c r="Q491" s="290"/>
      <c r="R491" s="290"/>
      <c r="S491" s="290"/>
    </row>
    <row r="492" spans="1:19">
      <c r="A492" s="183">
        <v>484</v>
      </c>
      <c r="B492" s="237"/>
      <c r="C492" s="237"/>
      <c r="D492" s="184"/>
      <c r="E492" s="185"/>
      <c r="F492" s="1196"/>
      <c r="G492" s="696"/>
      <c r="H492" s="1197"/>
      <c r="I492" s="1198"/>
      <c r="J492" s="290"/>
      <c r="K492" s="290"/>
      <c r="L492" s="290"/>
      <c r="M492" s="290"/>
      <c r="N492" s="290"/>
      <c r="O492" s="290"/>
      <c r="P492" s="290"/>
      <c r="Q492" s="290"/>
      <c r="R492" s="290"/>
      <c r="S492" s="290"/>
    </row>
    <row r="493" spans="1:19">
      <c r="A493" s="177">
        <v>485</v>
      </c>
      <c r="B493" s="236"/>
      <c r="C493" s="236"/>
      <c r="D493" s="178"/>
      <c r="E493" s="179"/>
      <c r="F493" s="1199"/>
      <c r="G493" s="1200"/>
      <c r="H493" s="1200"/>
      <c r="I493" s="1201"/>
      <c r="J493" s="290"/>
      <c r="K493" s="290"/>
      <c r="L493" s="290"/>
      <c r="M493" s="290"/>
      <c r="N493" s="290"/>
      <c r="O493" s="290"/>
      <c r="P493" s="290"/>
      <c r="Q493" s="290"/>
      <c r="R493" s="290"/>
      <c r="S493" s="290"/>
    </row>
    <row r="494" spans="1:19">
      <c r="A494" s="183">
        <v>486</v>
      </c>
      <c r="B494" s="237"/>
      <c r="C494" s="237"/>
      <c r="D494" s="184"/>
      <c r="E494" s="185"/>
      <c r="F494" s="1196"/>
      <c r="G494" s="696"/>
      <c r="H494" s="1197"/>
      <c r="I494" s="1198"/>
      <c r="J494" s="290"/>
      <c r="K494" s="290"/>
      <c r="L494" s="290"/>
      <c r="M494" s="290"/>
      <c r="N494" s="290"/>
      <c r="O494" s="290"/>
      <c r="P494" s="290"/>
      <c r="Q494" s="290"/>
      <c r="R494" s="290"/>
      <c r="S494" s="290"/>
    </row>
    <row r="495" spans="1:19">
      <c r="A495" s="177">
        <v>487</v>
      </c>
      <c r="B495" s="236"/>
      <c r="C495" s="236"/>
      <c r="D495" s="178"/>
      <c r="E495" s="179"/>
      <c r="F495" s="1199"/>
      <c r="G495" s="1200"/>
      <c r="H495" s="1200"/>
      <c r="I495" s="1201"/>
      <c r="J495" s="290"/>
      <c r="K495" s="290"/>
      <c r="L495" s="290"/>
      <c r="M495" s="290"/>
      <c r="N495" s="290"/>
      <c r="O495" s="290"/>
      <c r="P495" s="290"/>
      <c r="Q495" s="290"/>
      <c r="R495" s="290"/>
      <c r="S495" s="290"/>
    </row>
    <row r="496" spans="1:19">
      <c r="A496" s="183">
        <v>488</v>
      </c>
      <c r="B496" s="237"/>
      <c r="C496" s="237"/>
      <c r="D496" s="184"/>
      <c r="E496" s="185"/>
      <c r="F496" s="1196"/>
      <c r="G496" s="696"/>
      <c r="H496" s="1197"/>
      <c r="I496" s="1198"/>
      <c r="J496" s="290"/>
      <c r="K496" s="290"/>
      <c r="L496" s="290"/>
      <c r="M496" s="290"/>
      <c r="N496" s="290"/>
      <c r="O496" s="290"/>
      <c r="P496" s="290"/>
      <c r="Q496" s="290"/>
      <c r="R496" s="290"/>
      <c r="S496" s="290"/>
    </row>
    <row r="497" spans="1:19">
      <c r="A497" s="177">
        <v>489</v>
      </c>
      <c r="B497" s="236"/>
      <c r="C497" s="236"/>
      <c r="D497" s="178"/>
      <c r="E497" s="179"/>
      <c r="F497" s="1199"/>
      <c r="G497" s="1200"/>
      <c r="H497" s="1200"/>
      <c r="I497" s="1201"/>
      <c r="J497" s="290"/>
      <c r="K497" s="290"/>
      <c r="L497" s="290"/>
      <c r="M497" s="290"/>
      <c r="N497" s="290"/>
      <c r="O497" s="290"/>
      <c r="P497" s="290"/>
      <c r="Q497" s="290"/>
      <c r="R497" s="290"/>
      <c r="S497" s="290"/>
    </row>
    <row r="498" spans="1:19">
      <c r="A498" s="183">
        <v>490</v>
      </c>
      <c r="B498" s="237"/>
      <c r="C498" s="237"/>
      <c r="D498" s="184"/>
      <c r="E498" s="185"/>
      <c r="F498" s="1196"/>
      <c r="G498" s="696"/>
      <c r="H498" s="1197"/>
      <c r="I498" s="1198"/>
      <c r="J498" s="290"/>
      <c r="K498" s="290"/>
      <c r="L498" s="290"/>
      <c r="M498" s="290"/>
      <c r="N498" s="290"/>
      <c r="O498" s="290"/>
      <c r="P498" s="290"/>
      <c r="Q498" s="290"/>
      <c r="R498" s="290"/>
      <c r="S498" s="290"/>
    </row>
    <row r="499" spans="1:19">
      <c r="A499" s="177">
        <v>491</v>
      </c>
      <c r="B499" s="236"/>
      <c r="C499" s="236"/>
      <c r="D499" s="178"/>
      <c r="E499" s="179"/>
      <c r="F499" s="1199"/>
      <c r="G499" s="1200"/>
      <c r="H499" s="1200"/>
      <c r="I499" s="1201"/>
      <c r="J499" s="290"/>
      <c r="K499" s="290"/>
      <c r="L499" s="290"/>
      <c r="M499" s="290"/>
      <c r="N499" s="290"/>
      <c r="O499" s="290"/>
      <c r="P499" s="290"/>
      <c r="Q499" s="290"/>
      <c r="R499" s="290"/>
      <c r="S499" s="290"/>
    </row>
    <row r="500" spans="1:19">
      <c r="A500" s="183">
        <v>492</v>
      </c>
      <c r="B500" s="237"/>
      <c r="C500" s="237"/>
      <c r="D500" s="184"/>
      <c r="E500" s="185"/>
      <c r="F500" s="1196"/>
      <c r="G500" s="696"/>
      <c r="H500" s="1197"/>
      <c r="I500" s="1198"/>
      <c r="J500" s="290"/>
      <c r="K500" s="290"/>
      <c r="L500" s="290"/>
      <c r="M500" s="290"/>
      <c r="N500" s="290"/>
      <c r="O500" s="290"/>
      <c r="P500" s="290"/>
      <c r="Q500" s="290"/>
      <c r="R500" s="290"/>
      <c r="S500" s="290"/>
    </row>
    <row r="501" spans="1:19">
      <c r="A501" s="177">
        <v>493</v>
      </c>
      <c r="B501" s="236"/>
      <c r="C501" s="236"/>
      <c r="D501" s="178"/>
      <c r="E501" s="179"/>
      <c r="F501" s="1199"/>
      <c r="G501" s="1200"/>
      <c r="H501" s="1200"/>
      <c r="I501" s="1201"/>
      <c r="J501" s="290"/>
      <c r="K501" s="290"/>
      <c r="L501" s="290"/>
      <c r="M501" s="290"/>
      <c r="N501" s="290"/>
      <c r="O501" s="290"/>
      <c r="P501" s="290"/>
      <c r="Q501" s="290"/>
      <c r="R501" s="290"/>
      <c r="S501" s="290"/>
    </row>
    <row r="502" spans="1:19">
      <c r="A502" s="183">
        <v>494</v>
      </c>
      <c r="B502" s="237"/>
      <c r="C502" s="237"/>
      <c r="D502" s="184"/>
      <c r="E502" s="185"/>
      <c r="F502" s="1196"/>
      <c r="G502" s="696"/>
      <c r="H502" s="1197"/>
      <c r="I502" s="1198"/>
      <c r="J502" s="290"/>
      <c r="K502" s="290"/>
      <c r="L502" s="290"/>
      <c r="M502" s="290"/>
      <c r="N502" s="290"/>
      <c r="O502" s="290"/>
      <c r="P502" s="290"/>
      <c r="Q502" s="290"/>
      <c r="R502" s="290"/>
      <c r="S502" s="290"/>
    </row>
    <row r="503" spans="1:19">
      <c r="A503" s="177">
        <v>495</v>
      </c>
      <c r="B503" s="236"/>
      <c r="C503" s="236"/>
      <c r="D503" s="178"/>
      <c r="E503" s="179"/>
      <c r="F503" s="1199"/>
      <c r="G503" s="1200"/>
      <c r="H503" s="1200"/>
      <c r="I503" s="1201"/>
      <c r="J503" s="290"/>
      <c r="K503" s="290"/>
      <c r="L503" s="290"/>
      <c r="M503" s="290"/>
      <c r="N503" s="290"/>
      <c r="O503" s="290"/>
      <c r="P503" s="290"/>
      <c r="Q503" s="290"/>
      <c r="R503" s="290"/>
      <c r="S503" s="290"/>
    </row>
    <row r="504" spans="1:19">
      <c r="A504" s="183">
        <v>496</v>
      </c>
      <c r="B504" s="237"/>
      <c r="C504" s="237"/>
      <c r="D504" s="184"/>
      <c r="E504" s="185"/>
      <c r="F504" s="1196"/>
      <c r="G504" s="696"/>
      <c r="H504" s="1197"/>
      <c r="I504" s="1198"/>
      <c r="J504" s="290"/>
      <c r="K504" s="290"/>
      <c r="L504" s="290"/>
      <c r="M504" s="290"/>
      <c r="N504" s="290"/>
      <c r="O504" s="290"/>
      <c r="P504" s="290"/>
      <c r="Q504" s="290"/>
      <c r="R504" s="290"/>
      <c r="S504" s="290"/>
    </row>
    <row r="505" spans="1:19">
      <c r="A505" s="177">
        <v>497</v>
      </c>
      <c r="B505" s="236"/>
      <c r="C505" s="236"/>
      <c r="D505" s="178"/>
      <c r="E505" s="179"/>
      <c r="F505" s="1199"/>
      <c r="G505" s="1200"/>
      <c r="H505" s="1200"/>
      <c r="I505" s="1201"/>
      <c r="J505" s="290"/>
      <c r="K505" s="290"/>
      <c r="L505" s="290"/>
      <c r="M505" s="290"/>
      <c r="N505" s="290"/>
      <c r="O505" s="290"/>
      <c r="P505" s="290"/>
      <c r="Q505" s="290"/>
      <c r="R505" s="290"/>
      <c r="S505" s="290"/>
    </row>
    <row r="506" spans="1:19">
      <c r="A506" s="183">
        <v>498</v>
      </c>
      <c r="B506" s="237"/>
      <c r="C506" s="237"/>
      <c r="D506" s="184"/>
      <c r="E506" s="185"/>
      <c r="F506" s="1196"/>
      <c r="G506" s="696"/>
      <c r="H506" s="1197"/>
      <c r="I506" s="1198"/>
      <c r="J506" s="290"/>
      <c r="K506" s="290"/>
      <c r="L506" s="290"/>
      <c r="M506" s="290"/>
      <c r="N506" s="290"/>
      <c r="O506" s="290"/>
      <c r="P506" s="290"/>
      <c r="Q506" s="290"/>
      <c r="R506" s="290"/>
      <c r="S506" s="290"/>
    </row>
    <row r="507" spans="1:19">
      <c r="A507" s="177">
        <v>499</v>
      </c>
      <c r="B507" s="236"/>
      <c r="C507" s="236"/>
      <c r="D507" s="178"/>
      <c r="E507" s="179"/>
      <c r="F507" s="1199"/>
      <c r="G507" s="1200"/>
      <c r="H507" s="1200"/>
      <c r="I507" s="1201"/>
      <c r="J507" s="290"/>
      <c r="K507" s="290"/>
      <c r="L507" s="290"/>
      <c r="M507" s="290"/>
      <c r="N507" s="290"/>
      <c r="O507" s="290"/>
      <c r="P507" s="290"/>
      <c r="Q507" s="290"/>
      <c r="R507" s="290"/>
      <c r="S507" s="290"/>
    </row>
    <row r="508" spans="1:19">
      <c r="A508" s="183">
        <v>500</v>
      </c>
      <c r="B508" s="237"/>
      <c r="C508" s="237"/>
      <c r="D508" s="184"/>
      <c r="E508" s="185"/>
      <c r="F508" s="1196"/>
      <c r="G508" s="696"/>
      <c r="H508" s="1197"/>
      <c r="I508" s="1198"/>
      <c r="J508" s="290"/>
      <c r="K508" s="290"/>
      <c r="L508" s="290"/>
      <c r="M508" s="290"/>
      <c r="N508" s="290"/>
      <c r="O508" s="290"/>
      <c r="P508" s="290"/>
      <c r="Q508" s="290"/>
      <c r="R508" s="290"/>
      <c r="S508" s="290"/>
    </row>
    <row r="509" spans="1:19">
      <c r="A509" s="177">
        <v>501</v>
      </c>
      <c r="B509" s="236"/>
      <c r="C509" s="236"/>
      <c r="D509" s="178"/>
      <c r="E509" s="179"/>
      <c r="F509" s="1199"/>
      <c r="G509" s="1200"/>
      <c r="H509" s="1200"/>
      <c r="I509" s="1201"/>
      <c r="J509" s="290"/>
      <c r="K509" s="290"/>
      <c r="L509" s="290"/>
      <c r="M509" s="290"/>
      <c r="N509" s="290"/>
      <c r="O509" s="290"/>
      <c r="P509" s="290"/>
      <c r="Q509" s="290"/>
      <c r="R509" s="290"/>
      <c r="S509" s="290"/>
    </row>
    <row r="510" spans="1:19">
      <c r="A510" s="183">
        <v>502</v>
      </c>
      <c r="B510" s="237"/>
      <c r="C510" s="237"/>
      <c r="D510" s="184"/>
      <c r="E510" s="185"/>
      <c r="F510" s="1196"/>
      <c r="G510" s="696"/>
      <c r="H510" s="1197"/>
      <c r="I510" s="1198"/>
      <c r="J510" s="290"/>
      <c r="K510" s="290"/>
      <c r="L510" s="290"/>
      <c r="M510" s="290"/>
      <c r="N510" s="290"/>
      <c r="O510" s="290"/>
      <c r="P510" s="290"/>
      <c r="Q510" s="290"/>
      <c r="R510" s="290"/>
      <c r="S510" s="290"/>
    </row>
    <row r="511" spans="1:19">
      <c r="A511" s="177">
        <v>503</v>
      </c>
      <c r="B511" s="236"/>
      <c r="C511" s="236"/>
      <c r="D511" s="178"/>
      <c r="E511" s="179"/>
      <c r="F511" s="1199"/>
      <c r="G511" s="1200"/>
      <c r="H511" s="1200"/>
      <c r="I511" s="1201"/>
      <c r="J511" s="290"/>
      <c r="K511" s="290"/>
      <c r="L511" s="290"/>
      <c r="M511" s="290"/>
      <c r="N511" s="290"/>
      <c r="O511" s="290"/>
      <c r="P511" s="290"/>
      <c r="Q511" s="290"/>
      <c r="R511" s="290"/>
      <c r="S511" s="290"/>
    </row>
    <row r="512" spans="1:19">
      <c r="A512" s="183">
        <v>504</v>
      </c>
      <c r="B512" s="237"/>
      <c r="C512" s="237"/>
      <c r="D512" s="184"/>
      <c r="E512" s="185"/>
      <c r="F512" s="1196"/>
      <c r="G512" s="696"/>
      <c r="H512" s="1197"/>
      <c r="I512" s="1198"/>
      <c r="J512" s="290"/>
      <c r="K512" s="290"/>
      <c r="L512" s="290"/>
      <c r="M512" s="290"/>
      <c r="N512" s="290"/>
      <c r="O512" s="290"/>
      <c r="P512" s="290"/>
      <c r="Q512" s="290"/>
      <c r="R512" s="290"/>
      <c r="S512" s="290"/>
    </row>
    <row r="513" spans="1:19">
      <c r="A513" s="177">
        <v>505</v>
      </c>
      <c r="B513" s="236"/>
      <c r="C513" s="236"/>
      <c r="D513" s="178"/>
      <c r="E513" s="179"/>
      <c r="F513" s="1199"/>
      <c r="G513" s="1200"/>
      <c r="H513" s="1200"/>
      <c r="I513" s="1201"/>
      <c r="J513" s="290"/>
      <c r="K513" s="290"/>
      <c r="L513" s="290"/>
      <c r="M513" s="290"/>
      <c r="N513" s="290"/>
      <c r="O513" s="290"/>
      <c r="P513" s="290"/>
      <c r="Q513" s="290"/>
      <c r="R513" s="290"/>
      <c r="S513" s="290"/>
    </row>
    <row r="514" spans="1:19">
      <c r="A514" s="183">
        <v>506</v>
      </c>
      <c r="B514" s="237"/>
      <c r="C514" s="237"/>
      <c r="D514" s="184"/>
      <c r="E514" s="185"/>
      <c r="F514" s="1196"/>
      <c r="G514" s="696"/>
      <c r="H514" s="1197"/>
      <c r="I514" s="1198"/>
      <c r="J514" s="290"/>
      <c r="K514" s="290"/>
      <c r="L514" s="290"/>
      <c r="M514" s="290"/>
      <c r="N514" s="290"/>
      <c r="O514" s="290"/>
      <c r="P514" s="290"/>
      <c r="Q514" s="290"/>
      <c r="R514" s="290"/>
      <c r="S514" s="290"/>
    </row>
    <row r="515" spans="1:19">
      <c r="A515" s="177">
        <v>507</v>
      </c>
      <c r="B515" s="236"/>
      <c r="C515" s="236"/>
      <c r="D515" s="178"/>
      <c r="E515" s="179"/>
      <c r="F515" s="1199"/>
      <c r="G515" s="1200"/>
      <c r="H515" s="1200"/>
      <c r="I515" s="1201"/>
      <c r="J515" s="290"/>
      <c r="K515" s="290"/>
      <c r="L515" s="290"/>
      <c r="M515" s="290"/>
      <c r="N515" s="290"/>
      <c r="O515" s="290"/>
      <c r="P515" s="290"/>
      <c r="Q515" s="290"/>
      <c r="R515" s="290"/>
      <c r="S515" s="290"/>
    </row>
    <row r="516" spans="1:19">
      <c r="A516" s="183">
        <v>508</v>
      </c>
      <c r="B516" s="237"/>
      <c r="C516" s="237"/>
      <c r="D516" s="184"/>
      <c r="E516" s="185"/>
      <c r="F516" s="1196"/>
      <c r="G516" s="696"/>
      <c r="H516" s="1197"/>
      <c r="I516" s="1198"/>
      <c r="J516" s="290"/>
      <c r="K516" s="290"/>
      <c r="L516" s="290"/>
      <c r="M516" s="290"/>
      <c r="N516" s="290"/>
      <c r="O516" s="290"/>
      <c r="P516" s="290"/>
      <c r="Q516" s="290"/>
      <c r="R516" s="290"/>
      <c r="S516" s="290"/>
    </row>
    <row r="517" spans="1:19">
      <c r="A517" s="177">
        <v>509</v>
      </c>
      <c r="B517" s="236"/>
      <c r="C517" s="236"/>
      <c r="D517" s="178"/>
      <c r="E517" s="179"/>
      <c r="F517" s="1199"/>
      <c r="G517" s="1200"/>
      <c r="H517" s="1200"/>
      <c r="I517" s="1201"/>
      <c r="J517" s="290"/>
      <c r="K517" s="290"/>
      <c r="L517" s="290"/>
      <c r="M517" s="290"/>
      <c r="N517" s="290"/>
      <c r="O517" s="290"/>
      <c r="P517" s="290"/>
      <c r="Q517" s="290"/>
      <c r="R517" s="290"/>
      <c r="S517" s="290"/>
    </row>
    <row r="518" spans="1:19">
      <c r="A518" s="183">
        <v>510</v>
      </c>
      <c r="B518" s="237"/>
      <c r="C518" s="237"/>
      <c r="D518" s="184"/>
      <c r="E518" s="185"/>
      <c r="F518" s="1196"/>
      <c r="G518" s="696"/>
      <c r="H518" s="1197"/>
      <c r="I518" s="1198"/>
      <c r="J518" s="290"/>
      <c r="K518" s="290"/>
      <c r="L518" s="290"/>
      <c r="M518" s="290"/>
      <c r="N518" s="290"/>
      <c r="O518" s="290"/>
      <c r="P518" s="290"/>
      <c r="Q518" s="290"/>
      <c r="R518" s="290"/>
      <c r="S518" s="290"/>
    </row>
    <row r="519" spans="1:19">
      <c r="A519" s="177">
        <v>511</v>
      </c>
      <c r="B519" s="236"/>
      <c r="C519" s="236"/>
      <c r="D519" s="178"/>
      <c r="E519" s="179"/>
      <c r="F519" s="1199"/>
      <c r="G519" s="1200"/>
      <c r="H519" s="1200"/>
      <c r="I519" s="1201"/>
      <c r="J519" s="290"/>
      <c r="K519" s="290"/>
      <c r="L519" s="290"/>
      <c r="M519" s="290"/>
      <c r="N519" s="290"/>
      <c r="O519" s="290"/>
      <c r="P519" s="290"/>
      <c r="Q519" s="290"/>
      <c r="R519" s="290"/>
      <c r="S519" s="290"/>
    </row>
    <row r="520" spans="1:19">
      <c r="A520" s="183">
        <v>512</v>
      </c>
      <c r="B520" s="237"/>
      <c r="C520" s="237"/>
      <c r="D520" s="184"/>
      <c r="E520" s="185"/>
      <c r="F520" s="1196"/>
      <c r="G520" s="696"/>
      <c r="H520" s="1197"/>
      <c r="I520" s="1198"/>
      <c r="J520" s="290"/>
      <c r="K520" s="290"/>
      <c r="L520" s="290"/>
      <c r="M520" s="290"/>
      <c r="N520" s="290"/>
      <c r="O520" s="290"/>
      <c r="P520" s="290"/>
      <c r="Q520" s="290"/>
      <c r="R520" s="290"/>
      <c r="S520" s="290"/>
    </row>
    <row r="521" spans="1:19">
      <c r="A521" s="177">
        <v>513</v>
      </c>
      <c r="B521" s="236"/>
      <c r="C521" s="236"/>
      <c r="D521" s="178"/>
      <c r="E521" s="179"/>
      <c r="F521" s="1199"/>
      <c r="G521" s="1200"/>
      <c r="H521" s="1200"/>
      <c r="I521" s="1201"/>
      <c r="J521" s="290"/>
      <c r="K521" s="290"/>
      <c r="L521" s="290"/>
      <c r="M521" s="290"/>
      <c r="N521" s="290"/>
      <c r="O521" s="290"/>
      <c r="P521" s="290"/>
      <c r="Q521" s="290"/>
      <c r="R521" s="290"/>
      <c r="S521" s="290"/>
    </row>
    <row r="522" spans="1:19">
      <c r="A522" s="183">
        <v>514</v>
      </c>
      <c r="B522" s="237"/>
      <c r="C522" s="237"/>
      <c r="D522" s="184"/>
      <c r="E522" s="185"/>
      <c r="F522" s="1196"/>
      <c r="G522" s="696"/>
      <c r="H522" s="1197"/>
      <c r="I522" s="1198"/>
      <c r="J522" s="290"/>
      <c r="K522" s="290"/>
      <c r="L522" s="290"/>
      <c r="M522" s="290"/>
      <c r="N522" s="290"/>
      <c r="O522" s="290"/>
      <c r="P522" s="290"/>
      <c r="Q522" s="290"/>
      <c r="R522" s="290"/>
      <c r="S522" s="290"/>
    </row>
    <row r="523" spans="1:19">
      <c r="A523" s="177">
        <v>515</v>
      </c>
      <c r="B523" s="236"/>
      <c r="C523" s="236"/>
      <c r="D523" s="178"/>
      <c r="E523" s="179"/>
      <c r="F523" s="1199"/>
      <c r="G523" s="1200"/>
      <c r="H523" s="1200"/>
      <c r="I523" s="1201"/>
      <c r="J523" s="290"/>
      <c r="K523" s="290"/>
      <c r="L523" s="290"/>
      <c r="M523" s="290"/>
      <c r="N523" s="290"/>
      <c r="O523" s="290"/>
      <c r="P523" s="290"/>
      <c r="Q523" s="290"/>
      <c r="R523" s="290"/>
      <c r="S523" s="290"/>
    </row>
    <row r="524" spans="1:19">
      <c r="A524" s="183">
        <v>516</v>
      </c>
      <c r="B524" s="237"/>
      <c r="C524" s="237"/>
      <c r="D524" s="184"/>
      <c r="E524" s="185"/>
      <c r="F524" s="1196"/>
      <c r="G524" s="696"/>
      <c r="H524" s="1197"/>
      <c r="I524" s="1198"/>
      <c r="J524" s="290"/>
      <c r="K524" s="290"/>
      <c r="L524" s="290"/>
      <c r="M524" s="290"/>
      <c r="N524" s="290"/>
      <c r="O524" s="290"/>
      <c r="P524" s="290"/>
      <c r="Q524" s="290"/>
      <c r="R524" s="290"/>
      <c r="S524" s="290"/>
    </row>
    <row r="525" spans="1:19">
      <c r="A525" s="177">
        <v>517</v>
      </c>
      <c r="B525" s="236"/>
      <c r="C525" s="236"/>
      <c r="D525" s="178"/>
      <c r="E525" s="179"/>
      <c r="F525" s="1199"/>
      <c r="G525" s="1200"/>
      <c r="H525" s="1200"/>
      <c r="I525" s="1201"/>
      <c r="J525" s="290"/>
      <c r="K525" s="290"/>
      <c r="L525" s="290"/>
      <c r="M525" s="290"/>
      <c r="N525" s="290"/>
      <c r="O525" s="290"/>
      <c r="P525" s="290"/>
      <c r="Q525" s="290"/>
      <c r="R525" s="290"/>
      <c r="S525" s="290"/>
    </row>
    <row r="526" spans="1:19">
      <c r="A526" s="183">
        <v>518</v>
      </c>
      <c r="B526" s="237"/>
      <c r="C526" s="237"/>
      <c r="D526" s="184"/>
      <c r="E526" s="185"/>
      <c r="F526" s="1196"/>
      <c r="G526" s="696"/>
      <c r="H526" s="1197"/>
      <c r="I526" s="1198"/>
      <c r="J526" s="290"/>
      <c r="K526" s="290"/>
      <c r="L526" s="290"/>
      <c r="M526" s="290"/>
      <c r="N526" s="290"/>
      <c r="O526" s="290"/>
      <c r="P526" s="290"/>
      <c r="Q526" s="290"/>
      <c r="R526" s="290"/>
      <c r="S526" s="290"/>
    </row>
    <row r="527" spans="1:19">
      <c r="A527" s="177">
        <v>519</v>
      </c>
      <c r="B527" s="236"/>
      <c r="C527" s="236"/>
      <c r="D527" s="178"/>
      <c r="E527" s="179"/>
      <c r="F527" s="1199"/>
      <c r="G527" s="1200"/>
      <c r="H527" s="1200"/>
      <c r="I527" s="1201"/>
      <c r="J527" s="290"/>
      <c r="K527" s="290"/>
      <c r="L527" s="290"/>
      <c r="M527" s="290"/>
      <c r="N527" s="290"/>
      <c r="O527" s="290"/>
      <c r="P527" s="290"/>
      <c r="Q527" s="290"/>
      <c r="R527" s="290"/>
      <c r="S527" s="290"/>
    </row>
    <row r="528" spans="1:19">
      <c r="A528" s="183">
        <v>520</v>
      </c>
      <c r="B528" s="237"/>
      <c r="C528" s="237"/>
      <c r="D528" s="184"/>
      <c r="E528" s="185"/>
      <c r="F528" s="1196"/>
      <c r="G528" s="696"/>
      <c r="H528" s="1197"/>
      <c r="I528" s="1198"/>
      <c r="J528" s="290"/>
      <c r="K528" s="290"/>
      <c r="L528" s="290"/>
      <c r="M528" s="290"/>
      <c r="N528" s="290"/>
      <c r="O528" s="290"/>
      <c r="P528" s="290"/>
      <c r="Q528" s="290"/>
      <c r="R528" s="290"/>
      <c r="S528" s="290"/>
    </row>
    <row r="529" spans="1:19">
      <c r="A529" s="177">
        <v>521</v>
      </c>
      <c r="B529" s="236"/>
      <c r="C529" s="236"/>
      <c r="D529" s="178"/>
      <c r="E529" s="179"/>
      <c r="F529" s="1199"/>
      <c r="G529" s="1200"/>
      <c r="H529" s="1200"/>
      <c r="I529" s="1201"/>
      <c r="J529" s="290"/>
      <c r="K529" s="290"/>
      <c r="L529" s="290"/>
      <c r="M529" s="290"/>
      <c r="N529" s="290"/>
      <c r="O529" s="290"/>
      <c r="P529" s="290"/>
      <c r="Q529" s="290"/>
      <c r="R529" s="290"/>
      <c r="S529" s="290"/>
    </row>
    <row r="530" spans="1:19">
      <c r="A530" s="183">
        <v>522</v>
      </c>
      <c r="B530" s="237"/>
      <c r="C530" s="237"/>
      <c r="D530" s="184"/>
      <c r="E530" s="185"/>
      <c r="F530" s="1196"/>
      <c r="G530" s="696"/>
      <c r="H530" s="1197"/>
      <c r="I530" s="1198"/>
      <c r="J530" s="290"/>
      <c r="K530" s="290"/>
      <c r="L530" s="290"/>
      <c r="M530" s="290"/>
      <c r="N530" s="290"/>
      <c r="O530" s="290"/>
      <c r="P530" s="290"/>
      <c r="Q530" s="290"/>
      <c r="R530" s="290"/>
      <c r="S530" s="290"/>
    </row>
    <row r="531" spans="1:19">
      <c r="A531" s="177">
        <v>523</v>
      </c>
      <c r="B531" s="236"/>
      <c r="C531" s="236"/>
      <c r="D531" s="178"/>
      <c r="E531" s="179"/>
      <c r="F531" s="1199"/>
      <c r="G531" s="1200"/>
      <c r="H531" s="1200"/>
      <c r="I531" s="1201"/>
      <c r="J531" s="290"/>
      <c r="K531" s="290"/>
      <c r="L531" s="290"/>
      <c r="M531" s="290"/>
      <c r="N531" s="290"/>
      <c r="O531" s="290"/>
      <c r="P531" s="290"/>
      <c r="Q531" s="290"/>
      <c r="R531" s="290"/>
      <c r="S531" s="290"/>
    </row>
    <row r="532" spans="1:19">
      <c r="A532" s="183">
        <v>524</v>
      </c>
      <c r="B532" s="237"/>
      <c r="C532" s="237"/>
      <c r="D532" s="184"/>
      <c r="E532" s="185"/>
      <c r="F532" s="1196"/>
      <c r="G532" s="696"/>
      <c r="H532" s="1197"/>
      <c r="I532" s="1198"/>
      <c r="J532" s="290"/>
      <c r="K532" s="290"/>
      <c r="L532" s="290"/>
      <c r="M532" s="290"/>
      <c r="N532" s="290"/>
      <c r="O532" s="290"/>
      <c r="P532" s="290"/>
      <c r="Q532" s="290"/>
      <c r="R532" s="290"/>
      <c r="S532" s="290"/>
    </row>
    <row r="533" spans="1:19">
      <c r="A533" s="177">
        <v>525</v>
      </c>
      <c r="B533" s="236"/>
      <c r="C533" s="236"/>
      <c r="D533" s="178"/>
      <c r="E533" s="179"/>
      <c r="F533" s="1199"/>
      <c r="G533" s="1200"/>
      <c r="H533" s="1200"/>
      <c r="I533" s="1201"/>
      <c r="J533" s="290"/>
      <c r="K533" s="290"/>
      <c r="L533" s="290"/>
      <c r="M533" s="290"/>
      <c r="N533" s="290"/>
      <c r="O533" s="290"/>
      <c r="P533" s="290"/>
      <c r="Q533" s="290"/>
      <c r="R533" s="290"/>
      <c r="S533" s="290"/>
    </row>
    <row r="534" spans="1:19">
      <c r="A534" s="183">
        <v>526</v>
      </c>
      <c r="B534" s="237"/>
      <c r="C534" s="237"/>
      <c r="D534" s="184"/>
      <c r="E534" s="185"/>
      <c r="F534" s="1196"/>
      <c r="G534" s="696"/>
      <c r="H534" s="1197"/>
      <c r="I534" s="1198"/>
      <c r="J534" s="290"/>
      <c r="K534" s="290"/>
      <c r="L534" s="290"/>
      <c r="M534" s="290"/>
      <c r="N534" s="290"/>
      <c r="O534" s="290"/>
      <c r="P534" s="290"/>
      <c r="Q534" s="290"/>
      <c r="R534" s="290"/>
      <c r="S534" s="290"/>
    </row>
    <row r="535" spans="1:19">
      <c r="A535" s="177">
        <v>527</v>
      </c>
      <c r="B535" s="236"/>
      <c r="C535" s="236"/>
      <c r="D535" s="178"/>
      <c r="E535" s="179"/>
      <c r="F535" s="1199"/>
      <c r="G535" s="1200"/>
      <c r="H535" s="1200"/>
      <c r="I535" s="1201"/>
      <c r="J535" s="290"/>
      <c r="K535" s="290"/>
      <c r="L535" s="290"/>
      <c r="M535" s="290"/>
      <c r="N535" s="290"/>
      <c r="O535" s="290"/>
      <c r="P535" s="290"/>
      <c r="Q535" s="290"/>
      <c r="R535" s="290"/>
      <c r="S535" s="290"/>
    </row>
    <row r="536" spans="1:19">
      <c r="A536" s="183">
        <v>528</v>
      </c>
      <c r="B536" s="237"/>
      <c r="C536" s="237"/>
      <c r="D536" s="184"/>
      <c r="E536" s="185"/>
      <c r="F536" s="1196"/>
      <c r="G536" s="696"/>
      <c r="H536" s="1197"/>
      <c r="I536" s="1198"/>
      <c r="J536" s="290"/>
      <c r="K536" s="290"/>
      <c r="L536" s="290"/>
      <c r="M536" s="290"/>
      <c r="N536" s="290"/>
      <c r="O536" s="290"/>
      <c r="P536" s="290"/>
      <c r="Q536" s="290"/>
      <c r="R536" s="290"/>
      <c r="S536" s="290"/>
    </row>
    <row r="537" spans="1:19">
      <c r="A537" s="177">
        <v>529</v>
      </c>
      <c r="B537" s="236"/>
      <c r="C537" s="236"/>
      <c r="D537" s="178"/>
      <c r="E537" s="179"/>
      <c r="F537" s="1199"/>
      <c r="G537" s="1200"/>
      <c r="H537" s="1200"/>
      <c r="I537" s="1201"/>
      <c r="J537" s="290"/>
      <c r="K537" s="290"/>
      <c r="L537" s="290"/>
      <c r="M537" s="290"/>
      <c r="N537" s="290"/>
      <c r="O537" s="290"/>
      <c r="P537" s="290"/>
      <c r="Q537" s="290"/>
      <c r="R537" s="290"/>
      <c r="S537" s="290"/>
    </row>
    <row r="538" spans="1:19">
      <c r="A538" s="183">
        <v>530</v>
      </c>
      <c r="B538" s="237"/>
      <c r="C538" s="237"/>
      <c r="D538" s="184"/>
      <c r="E538" s="185"/>
      <c r="F538" s="1196"/>
      <c r="G538" s="696"/>
      <c r="H538" s="1197"/>
      <c r="I538" s="1198"/>
      <c r="J538" s="290"/>
      <c r="K538" s="290"/>
      <c r="L538" s="290"/>
      <c r="M538" s="290"/>
      <c r="N538" s="290"/>
      <c r="O538" s="290"/>
      <c r="P538" s="290"/>
      <c r="Q538" s="290"/>
      <c r="R538" s="290"/>
      <c r="S538" s="290"/>
    </row>
    <row r="539" spans="1:19">
      <c r="A539" s="177">
        <v>531</v>
      </c>
      <c r="B539" s="236"/>
      <c r="C539" s="236"/>
      <c r="D539" s="178"/>
      <c r="E539" s="179"/>
      <c r="F539" s="1199"/>
      <c r="G539" s="1200"/>
      <c r="H539" s="1200"/>
      <c r="I539" s="1201"/>
      <c r="J539" s="290"/>
      <c r="K539" s="290"/>
      <c r="L539" s="290"/>
      <c r="M539" s="290"/>
      <c r="N539" s="290"/>
      <c r="O539" s="290"/>
      <c r="P539" s="290"/>
      <c r="Q539" s="290"/>
      <c r="R539" s="290"/>
      <c r="S539" s="290"/>
    </row>
    <row r="540" spans="1:19">
      <c r="A540" s="183">
        <v>532</v>
      </c>
      <c r="B540" s="237"/>
      <c r="C540" s="237"/>
      <c r="D540" s="184"/>
      <c r="E540" s="185"/>
      <c r="F540" s="1196"/>
      <c r="G540" s="696"/>
      <c r="H540" s="1197"/>
      <c r="I540" s="1198"/>
      <c r="J540" s="290"/>
      <c r="K540" s="290"/>
      <c r="L540" s="290"/>
      <c r="M540" s="290"/>
      <c r="N540" s="290"/>
      <c r="O540" s="290"/>
      <c r="P540" s="290"/>
      <c r="Q540" s="290"/>
      <c r="R540" s="290"/>
      <c r="S540" s="290"/>
    </row>
    <row r="541" spans="1:19">
      <c r="A541" s="177">
        <v>533</v>
      </c>
      <c r="B541" s="236"/>
      <c r="C541" s="236"/>
      <c r="D541" s="178"/>
      <c r="E541" s="179"/>
      <c r="F541" s="1199"/>
      <c r="G541" s="1200"/>
      <c r="H541" s="1200"/>
      <c r="I541" s="1201"/>
      <c r="J541" s="290"/>
      <c r="K541" s="290"/>
      <c r="L541" s="290"/>
      <c r="M541" s="290"/>
      <c r="N541" s="290"/>
      <c r="O541" s="290"/>
      <c r="P541" s="290"/>
      <c r="Q541" s="290"/>
      <c r="R541" s="290"/>
      <c r="S541" s="290"/>
    </row>
    <row r="542" spans="1:19">
      <c r="A542" s="183">
        <v>534</v>
      </c>
      <c r="B542" s="237"/>
      <c r="C542" s="237"/>
      <c r="D542" s="184"/>
      <c r="E542" s="185"/>
      <c r="F542" s="1196"/>
      <c r="G542" s="696"/>
      <c r="H542" s="1197"/>
      <c r="I542" s="1198"/>
      <c r="J542" s="290"/>
      <c r="K542" s="290"/>
      <c r="L542" s="290"/>
      <c r="M542" s="290"/>
      <c r="N542" s="290"/>
      <c r="O542" s="290"/>
      <c r="P542" s="290"/>
      <c r="Q542" s="290"/>
      <c r="R542" s="290"/>
      <c r="S542" s="290"/>
    </row>
    <row r="543" spans="1:19">
      <c r="A543" s="177">
        <v>535</v>
      </c>
      <c r="B543" s="236"/>
      <c r="C543" s="236"/>
      <c r="D543" s="178"/>
      <c r="E543" s="179"/>
      <c r="F543" s="1199"/>
      <c r="G543" s="1200"/>
      <c r="H543" s="1200"/>
      <c r="I543" s="1201"/>
      <c r="J543" s="290"/>
      <c r="K543" s="290"/>
      <c r="L543" s="290"/>
      <c r="M543" s="290"/>
      <c r="N543" s="290"/>
      <c r="O543" s="290"/>
      <c r="P543" s="290"/>
      <c r="Q543" s="290"/>
      <c r="R543" s="290"/>
      <c r="S543" s="290"/>
    </row>
    <row r="544" spans="1:19">
      <c r="A544" s="183">
        <v>536</v>
      </c>
      <c r="B544" s="237"/>
      <c r="C544" s="237"/>
      <c r="D544" s="184"/>
      <c r="E544" s="185"/>
      <c r="F544" s="1196"/>
      <c r="G544" s="696"/>
      <c r="H544" s="1197"/>
      <c r="I544" s="1198"/>
      <c r="J544" s="290"/>
      <c r="K544" s="290"/>
      <c r="L544" s="290"/>
      <c r="M544" s="290"/>
      <c r="N544" s="290"/>
      <c r="O544" s="290"/>
      <c r="P544" s="290"/>
      <c r="Q544" s="290"/>
      <c r="R544" s="290"/>
      <c r="S544" s="290"/>
    </row>
    <row r="545" spans="1:19">
      <c r="A545" s="177">
        <v>537</v>
      </c>
      <c r="B545" s="236"/>
      <c r="C545" s="236"/>
      <c r="D545" s="178"/>
      <c r="E545" s="179"/>
      <c r="F545" s="1199"/>
      <c r="G545" s="1200"/>
      <c r="H545" s="1200"/>
      <c r="I545" s="1201"/>
      <c r="J545" s="290"/>
      <c r="K545" s="290"/>
      <c r="L545" s="290"/>
      <c r="M545" s="290"/>
      <c r="N545" s="290"/>
      <c r="O545" s="290"/>
      <c r="P545" s="290"/>
      <c r="Q545" s="290"/>
      <c r="R545" s="290"/>
      <c r="S545" s="290"/>
    </row>
    <row r="546" spans="1:19">
      <c r="A546" s="183">
        <v>538</v>
      </c>
      <c r="B546" s="237"/>
      <c r="C546" s="237"/>
      <c r="D546" s="184"/>
      <c r="E546" s="185"/>
      <c r="F546" s="1196"/>
      <c r="G546" s="696"/>
      <c r="H546" s="1197"/>
      <c r="I546" s="1198"/>
      <c r="J546" s="290"/>
      <c r="K546" s="290"/>
      <c r="L546" s="290"/>
      <c r="M546" s="290"/>
      <c r="N546" s="290"/>
      <c r="O546" s="290"/>
      <c r="P546" s="290"/>
      <c r="Q546" s="290"/>
      <c r="R546" s="290"/>
      <c r="S546" s="290"/>
    </row>
    <row r="547" spans="1:19">
      <c r="A547" s="177">
        <v>539</v>
      </c>
      <c r="B547" s="236"/>
      <c r="C547" s="236"/>
      <c r="D547" s="178"/>
      <c r="E547" s="179"/>
      <c r="F547" s="1199"/>
      <c r="G547" s="1200"/>
      <c r="H547" s="1200"/>
      <c r="I547" s="1201"/>
      <c r="J547" s="290"/>
      <c r="K547" s="290"/>
      <c r="L547" s="290"/>
      <c r="M547" s="290"/>
      <c r="N547" s="290"/>
      <c r="O547" s="290"/>
      <c r="P547" s="290"/>
      <c r="Q547" s="290"/>
      <c r="R547" s="290"/>
      <c r="S547" s="290"/>
    </row>
    <row r="548" spans="1:19">
      <c r="A548" s="183">
        <v>540</v>
      </c>
      <c r="B548" s="237"/>
      <c r="C548" s="237"/>
      <c r="D548" s="184"/>
      <c r="E548" s="185"/>
      <c r="F548" s="1196"/>
      <c r="G548" s="696"/>
      <c r="H548" s="1197"/>
      <c r="I548" s="1198"/>
      <c r="J548" s="290"/>
      <c r="K548" s="290"/>
      <c r="L548" s="290"/>
      <c r="M548" s="290"/>
      <c r="N548" s="290"/>
      <c r="O548" s="290"/>
      <c r="P548" s="290"/>
      <c r="Q548" s="290"/>
      <c r="R548" s="290"/>
      <c r="S548" s="290"/>
    </row>
    <row r="549" spans="1:19">
      <c r="A549" s="177">
        <v>541</v>
      </c>
      <c r="B549" s="236"/>
      <c r="C549" s="236"/>
      <c r="D549" s="178"/>
      <c r="E549" s="179"/>
      <c r="F549" s="1199"/>
      <c r="G549" s="1200"/>
      <c r="H549" s="1200"/>
      <c r="I549" s="1201"/>
      <c r="J549" s="290"/>
      <c r="K549" s="290"/>
      <c r="L549" s="290"/>
      <c r="M549" s="290"/>
      <c r="N549" s="290"/>
      <c r="O549" s="290"/>
      <c r="P549" s="290"/>
      <c r="Q549" s="290"/>
      <c r="R549" s="290"/>
      <c r="S549" s="290"/>
    </row>
    <row r="550" spans="1:19">
      <c r="A550" s="183">
        <v>542</v>
      </c>
      <c r="B550" s="237"/>
      <c r="C550" s="237"/>
      <c r="D550" s="184"/>
      <c r="E550" s="185"/>
      <c r="F550" s="1196"/>
      <c r="G550" s="696"/>
      <c r="H550" s="1197"/>
      <c r="I550" s="1198"/>
      <c r="J550" s="290"/>
      <c r="K550" s="290"/>
      <c r="L550" s="290"/>
      <c r="M550" s="290"/>
      <c r="N550" s="290"/>
      <c r="O550" s="290"/>
      <c r="P550" s="290"/>
      <c r="Q550" s="290"/>
      <c r="R550" s="290"/>
      <c r="S550" s="290"/>
    </row>
    <row r="551" spans="1:19">
      <c r="A551" s="177">
        <v>543</v>
      </c>
      <c r="B551" s="236"/>
      <c r="C551" s="236"/>
      <c r="D551" s="178"/>
      <c r="E551" s="179"/>
      <c r="F551" s="1199"/>
      <c r="G551" s="1200"/>
      <c r="H551" s="1200"/>
      <c r="I551" s="1201"/>
      <c r="J551" s="290"/>
      <c r="K551" s="290"/>
      <c r="L551" s="290"/>
      <c r="M551" s="290"/>
      <c r="N551" s="290"/>
      <c r="O551" s="290"/>
      <c r="P551" s="290"/>
      <c r="Q551" s="290"/>
      <c r="R551" s="290"/>
      <c r="S551" s="290"/>
    </row>
    <row r="552" spans="1:19">
      <c r="A552" s="183">
        <v>544</v>
      </c>
      <c r="B552" s="237"/>
      <c r="C552" s="237"/>
      <c r="D552" s="184"/>
      <c r="E552" s="185"/>
      <c r="F552" s="1196"/>
      <c r="G552" s="696"/>
      <c r="H552" s="1197"/>
      <c r="I552" s="1198"/>
      <c r="J552" s="290"/>
      <c r="K552" s="290"/>
      <c r="L552" s="290"/>
      <c r="M552" s="290"/>
      <c r="N552" s="290"/>
      <c r="O552" s="290"/>
      <c r="P552" s="290"/>
      <c r="Q552" s="290"/>
      <c r="R552" s="290"/>
      <c r="S552" s="290"/>
    </row>
    <row r="553" spans="1:19">
      <c r="A553" s="177">
        <v>545</v>
      </c>
      <c r="B553" s="236"/>
      <c r="C553" s="236"/>
      <c r="D553" s="178"/>
      <c r="E553" s="179"/>
      <c r="F553" s="1199"/>
      <c r="G553" s="1200"/>
      <c r="H553" s="1200"/>
      <c r="I553" s="1201"/>
      <c r="J553" s="290"/>
      <c r="K553" s="290"/>
      <c r="L553" s="290"/>
      <c r="M553" s="290"/>
      <c r="N553" s="290"/>
      <c r="O553" s="290"/>
      <c r="P553" s="290"/>
      <c r="Q553" s="290"/>
      <c r="R553" s="290"/>
      <c r="S553" s="290"/>
    </row>
    <row r="554" spans="1:19">
      <c r="A554" s="183">
        <v>546</v>
      </c>
      <c r="B554" s="237"/>
      <c r="C554" s="237"/>
      <c r="D554" s="184"/>
      <c r="E554" s="185"/>
      <c r="F554" s="1196"/>
      <c r="G554" s="696"/>
      <c r="H554" s="1197"/>
      <c r="I554" s="1198"/>
      <c r="J554" s="290"/>
      <c r="K554" s="290"/>
      <c r="L554" s="290"/>
      <c r="M554" s="290"/>
      <c r="N554" s="290"/>
      <c r="O554" s="290"/>
      <c r="P554" s="290"/>
      <c r="Q554" s="290"/>
      <c r="R554" s="290"/>
      <c r="S554" s="290"/>
    </row>
    <row r="555" spans="1:19">
      <c r="A555" s="177">
        <v>547</v>
      </c>
      <c r="B555" s="236"/>
      <c r="C555" s="236"/>
      <c r="D555" s="178"/>
      <c r="E555" s="179"/>
      <c r="F555" s="1199"/>
      <c r="G555" s="1200"/>
      <c r="H555" s="1200"/>
      <c r="I555" s="1201"/>
      <c r="J555" s="290"/>
      <c r="K555" s="290"/>
      <c r="L555" s="290"/>
      <c r="M555" s="290"/>
      <c r="N555" s="290"/>
      <c r="O555" s="290"/>
      <c r="P555" s="290"/>
      <c r="Q555" s="290"/>
      <c r="R555" s="290"/>
      <c r="S555" s="290"/>
    </row>
    <row r="556" spans="1:19">
      <c r="A556" s="183">
        <v>548</v>
      </c>
      <c r="B556" s="237"/>
      <c r="C556" s="237"/>
      <c r="D556" s="184"/>
      <c r="E556" s="185"/>
      <c r="F556" s="1196"/>
      <c r="G556" s="696"/>
      <c r="H556" s="1197"/>
      <c r="I556" s="1198"/>
      <c r="J556" s="290"/>
      <c r="K556" s="290"/>
      <c r="L556" s="290"/>
      <c r="M556" s="290"/>
      <c r="N556" s="290"/>
      <c r="O556" s="290"/>
      <c r="P556" s="290"/>
      <c r="Q556" s="290"/>
      <c r="R556" s="290"/>
      <c r="S556" s="290"/>
    </row>
    <row r="557" spans="1:19">
      <c r="A557" s="177">
        <v>549</v>
      </c>
      <c r="B557" s="236"/>
      <c r="C557" s="236"/>
      <c r="D557" s="178"/>
      <c r="E557" s="179"/>
      <c r="F557" s="1199"/>
      <c r="G557" s="1200"/>
      <c r="H557" s="1200"/>
      <c r="I557" s="1201"/>
      <c r="J557" s="290"/>
      <c r="K557" s="290"/>
      <c r="L557" s="290"/>
      <c r="M557" s="290"/>
      <c r="N557" s="290"/>
      <c r="O557" s="290"/>
      <c r="P557" s="290"/>
      <c r="Q557" s="290"/>
      <c r="R557" s="290"/>
      <c r="S557" s="290"/>
    </row>
    <row r="558" spans="1:19">
      <c r="A558" s="183">
        <v>550</v>
      </c>
      <c r="B558" s="237"/>
      <c r="C558" s="237"/>
      <c r="D558" s="184"/>
      <c r="E558" s="185"/>
      <c r="F558" s="1196"/>
      <c r="G558" s="696"/>
      <c r="H558" s="1197"/>
      <c r="I558" s="1198"/>
      <c r="J558" s="290"/>
      <c r="K558" s="290"/>
      <c r="L558" s="290"/>
      <c r="M558" s="290"/>
      <c r="N558" s="290"/>
      <c r="O558" s="290"/>
      <c r="P558" s="290"/>
      <c r="Q558" s="290"/>
      <c r="R558" s="290"/>
      <c r="S558" s="290"/>
    </row>
    <row r="559" spans="1:19">
      <c r="A559" s="177">
        <v>551</v>
      </c>
      <c r="B559" s="236"/>
      <c r="C559" s="236"/>
      <c r="D559" s="178"/>
      <c r="E559" s="179"/>
      <c r="F559" s="1199"/>
      <c r="G559" s="1200"/>
      <c r="H559" s="1200"/>
      <c r="I559" s="1201"/>
      <c r="J559" s="290"/>
      <c r="K559" s="290"/>
      <c r="L559" s="290"/>
      <c r="M559" s="290"/>
      <c r="N559" s="290"/>
      <c r="O559" s="290"/>
      <c r="P559" s="290"/>
      <c r="Q559" s="290"/>
      <c r="R559" s="290"/>
      <c r="S559" s="290"/>
    </row>
    <row r="560" spans="1:19">
      <c r="A560" s="183">
        <v>552</v>
      </c>
      <c r="B560" s="237"/>
      <c r="C560" s="237"/>
      <c r="D560" s="184"/>
      <c r="E560" s="185"/>
      <c r="F560" s="1196"/>
      <c r="G560" s="696"/>
      <c r="H560" s="1197"/>
      <c r="I560" s="1198"/>
      <c r="J560" s="290"/>
      <c r="K560" s="290"/>
      <c r="L560" s="290"/>
      <c r="M560" s="290"/>
      <c r="N560" s="290"/>
      <c r="O560" s="290"/>
      <c r="P560" s="290"/>
      <c r="Q560" s="290"/>
      <c r="R560" s="290"/>
      <c r="S560" s="290"/>
    </row>
    <row r="561" spans="1:19">
      <c r="A561" s="177">
        <v>553</v>
      </c>
      <c r="B561" s="236"/>
      <c r="C561" s="236"/>
      <c r="D561" s="178"/>
      <c r="E561" s="179"/>
      <c r="F561" s="1199"/>
      <c r="G561" s="1200"/>
      <c r="H561" s="1200"/>
      <c r="I561" s="1201"/>
      <c r="J561" s="290"/>
      <c r="K561" s="290"/>
      <c r="L561" s="290"/>
      <c r="M561" s="290"/>
      <c r="N561" s="290"/>
      <c r="O561" s="290"/>
      <c r="P561" s="290"/>
      <c r="Q561" s="290"/>
      <c r="R561" s="290"/>
      <c r="S561" s="290"/>
    </row>
    <row r="562" spans="1:19">
      <c r="A562" s="183">
        <v>554</v>
      </c>
      <c r="B562" s="237"/>
      <c r="C562" s="237"/>
      <c r="D562" s="184"/>
      <c r="E562" s="185"/>
      <c r="F562" s="1196"/>
      <c r="G562" s="696"/>
      <c r="H562" s="1197"/>
      <c r="I562" s="1198"/>
      <c r="J562" s="290"/>
      <c r="K562" s="290"/>
      <c r="L562" s="290"/>
      <c r="M562" s="290"/>
      <c r="N562" s="290"/>
      <c r="O562" s="290"/>
      <c r="P562" s="290"/>
      <c r="Q562" s="290"/>
      <c r="R562" s="290"/>
      <c r="S562" s="290"/>
    </row>
    <row r="563" spans="1:19">
      <c r="A563" s="177">
        <v>555</v>
      </c>
      <c r="B563" s="236"/>
      <c r="C563" s="236"/>
      <c r="D563" s="178"/>
      <c r="E563" s="179"/>
      <c r="F563" s="1199"/>
      <c r="G563" s="1200"/>
      <c r="H563" s="1200"/>
      <c r="I563" s="1201"/>
      <c r="J563" s="290"/>
      <c r="K563" s="290"/>
      <c r="L563" s="290"/>
      <c r="M563" s="290"/>
      <c r="N563" s="290"/>
      <c r="O563" s="290"/>
      <c r="P563" s="290"/>
      <c r="Q563" s="290"/>
      <c r="R563" s="290"/>
      <c r="S563" s="290"/>
    </row>
    <row r="564" spans="1:19">
      <c r="A564" s="183">
        <v>556</v>
      </c>
      <c r="B564" s="237"/>
      <c r="C564" s="237"/>
      <c r="D564" s="184"/>
      <c r="E564" s="185"/>
      <c r="F564" s="1196"/>
      <c r="G564" s="696"/>
      <c r="H564" s="1197"/>
      <c r="I564" s="1198"/>
      <c r="J564" s="290"/>
      <c r="K564" s="290"/>
      <c r="L564" s="290"/>
      <c r="M564" s="290"/>
      <c r="N564" s="290"/>
      <c r="O564" s="290"/>
      <c r="P564" s="290"/>
      <c r="Q564" s="290"/>
      <c r="R564" s="290"/>
      <c r="S564" s="290"/>
    </row>
    <row r="565" spans="1:19">
      <c r="A565" s="177">
        <v>557</v>
      </c>
      <c r="B565" s="236"/>
      <c r="C565" s="236"/>
      <c r="D565" s="178"/>
      <c r="E565" s="179"/>
      <c r="F565" s="1199"/>
      <c r="G565" s="1200"/>
      <c r="H565" s="1200"/>
      <c r="I565" s="1201"/>
      <c r="J565" s="290"/>
      <c r="K565" s="290"/>
      <c r="L565" s="290"/>
      <c r="M565" s="290"/>
      <c r="N565" s="290"/>
      <c r="O565" s="290"/>
      <c r="P565" s="290"/>
      <c r="Q565" s="290"/>
      <c r="R565" s="290"/>
      <c r="S565" s="290"/>
    </row>
    <row r="566" spans="1:19">
      <c r="A566" s="183">
        <v>558</v>
      </c>
      <c r="B566" s="237"/>
      <c r="C566" s="237"/>
      <c r="D566" s="184"/>
      <c r="E566" s="185"/>
      <c r="F566" s="1196"/>
      <c r="G566" s="696"/>
      <c r="H566" s="1197"/>
      <c r="I566" s="1198"/>
      <c r="J566" s="290"/>
      <c r="K566" s="290"/>
      <c r="L566" s="290"/>
      <c r="M566" s="290"/>
      <c r="N566" s="290"/>
      <c r="O566" s="290"/>
      <c r="P566" s="290"/>
      <c r="Q566" s="290"/>
      <c r="R566" s="290"/>
      <c r="S566" s="290"/>
    </row>
    <row r="567" spans="1:19">
      <c r="A567" s="177">
        <v>559</v>
      </c>
      <c r="B567" s="236"/>
      <c r="C567" s="236"/>
      <c r="D567" s="178"/>
      <c r="E567" s="179"/>
      <c r="F567" s="1199"/>
      <c r="G567" s="1200"/>
      <c r="H567" s="1200"/>
      <c r="I567" s="1201"/>
      <c r="J567" s="290"/>
      <c r="K567" s="290"/>
      <c r="L567" s="290"/>
      <c r="M567" s="290"/>
      <c r="N567" s="290"/>
      <c r="O567" s="290"/>
      <c r="P567" s="290"/>
      <c r="Q567" s="290"/>
      <c r="R567" s="290"/>
      <c r="S567" s="290"/>
    </row>
    <row r="568" spans="1:19">
      <c r="A568" s="183">
        <v>560</v>
      </c>
      <c r="B568" s="237"/>
      <c r="C568" s="237"/>
      <c r="D568" s="184"/>
      <c r="E568" s="185"/>
      <c r="F568" s="1196"/>
      <c r="G568" s="696"/>
      <c r="H568" s="1197"/>
      <c r="I568" s="1198"/>
      <c r="J568" s="290"/>
      <c r="K568" s="290"/>
      <c r="L568" s="290"/>
      <c r="M568" s="290"/>
      <c r="N568" s="290"/>
      <c r="O568" s="290"/>
      <c r="P568" s="290"/>
      <c r="Q568" s="290"/>
      <c r="R568" s="290"/>
      <c r="S568" s="290"/>
    </row>
    <row r="569" spans="1:19">
      <c r="A569" s="177">
        <v>561</v>
      </c>
      <c r="B569" s="236"/>
      <c r="C569" s="236"/>
      <c r="D569" s="178"/>
      <c r="E569" s="179"/>
      <c r="F569" s="1199"/>
      <c r="G569" s="1200"/>
      <c r="H569" s="1200"/>
      <c r="I569" s="1201"/>
      <c r="J569" s="290"/>
      <c r="K569" s="290"/>
      <c r="L569" s="290"/>
      <c r="M569" s="290"/>
      <c r="N569" s="290"/>
      <c r="O569" s="290"/>
      <c r="P569" s="290"/>
      <c r="Q569" s="290"/>
      <c r="R569" s="290"/>
      <c r="S569" s="290"/>
    </row>
    <row r="570" spans="1:19">
      <c r="A570" s="183">
        <v>562</v>
      </c>
      <c r="B570" s="237"/>
      <c r="C570" s="237"/>
      <c r="D570" s="184"/>
      <c r="E570" s="185"/>
      <c r="F570" s="1196"/>
      <c r="G570" s="696"/>
      <c r="H570" s="1197"/>
      <c r="I570" s="1198"/>
      <c r="J570" s="290"/>
      <c r="K570" s="290"/>
      <c r="L570" s="290"/>
      <c r="M570" s="290"/>
      <c r="N570" s="290"/>
      <c r="O570" s="290"/>
      <c r="P570" s="290"/>
      <c r="Q570" s="290"/>
      <c r="R570" s="290"/>
      <c r="S570" s="290"/>
    </row>
    <row r="571" spans="1:19">
      <c r="A571" s="177">
        <v>563</v>
      </c>
      <c r="B571" s="236"/>
      <c r="C571" s="236"/>
      <c r="D571" s="178"/>
      <c r="E571" s="179"/>
      <c r="F571" s="1199"/>
      <c r="G571" s="1200"/>
      <c r="H571" s="1200"/>
      <c r="I571" s="1201"/>
      <c r="J571" s="290"/>
      <c r="K571" s="290"/>
      <c r="L571" s="290"/>
      <c r="M571" s="290"/>
      <c r="N571" s="290"/>
      <c r="O571" s="290"/>
      <c r="P571" s="290"/>
      <c r="Q571" s="290"/>
      <c r="R571" s="290"/>
      <c r="S571" s="290"/>
    </row>
    <row r="572" spans="1:19">
      <c r="A572" s="183">
        <v>564</v>
      </c>
      <c r="B572" s="237"/>
      <c r="C572" s="237"/>
      <c r="D572" s="184"/>
      <c r="E572" s="185"/>
      <c r="F572" s="1196"/>
      <c r="G572" s="696"/>
      <c r="H572" s="1197"/>
      <c r="I572" s="1198"/>
      <c r="J572" s="290"/>
      <c r="K572" s="290"/>
      <c r="L572" s="290"/>
      <c r="M572" s="290"/>
      <c r="N572" s="290"/>
      <c r="O572" s="290"/>
      <c r="P572" s="290"/>
      <c r="Q572" s="290"/>
      <c r="R572" s="290"/>
      <c r="S572" s="290"/>
    </row>
    <row r="573" spans="1:19">
      <c r="A573" s="177">
        <v>565</v>
      </c>
      <c r="B573" s="236"/>
      <c r="C573" s="236"/>
      <c r="D573" s="178"/>
      <c r="E573" s="179"/>
      <c r="F573" s="1199"/>
      <c r="G573" s="1200"/>
      <c r="H573" s="1200"/>
      <c r="I573" s="1201"/>
      <c r="J573" s="290"/>
      <c r="K573" s="290"/>
      <c r="L573" s="290"/>
      <c r="M573" s="290"/>
      <c r="N573" s="290"/>
      <c r="O573" s="290"/>
      <c r="P573" s="290"/>
      <c r="Q573" s="290"/>
      <c r="R573" s="290"/>
      <c r="S573" s="290"/>
    </row>
    <row r="574" spans="1:19">
      <c r="A574" s="183">
        <v>566</v>
      </c>
      <c r="B574" s="237"/>
      <c r="C574" s="237"/>
      <c r="D574" s="184"/>
      <c r="E574" s="185"/>
      <c r="F574" s="1196"/>
      <c r="G574" s="696"/>
      <c r="H574" s="1197"/>
      <c r="I574" s="1198"/>
      <c r="J574" s="290"/>
      <c r="K574" s="290"/>
      <c r="L574" s="290"/>
      <c r="M574" s="290"/>
      <c r="N574" s="290"/>
      <c r="O574" s="290"/>
      <c r="P574" s="290"/>
      <c r="Q574" s="290"/>
      <c r="R574" s="290"/>
      <c r="S574" s="290"/>
    </row>
    <row r="575" spans="1:19">
      <c r="A575" s="177">
        <v>567</v>
      </c>
      <c r="B575" s="236"/>
      <c r="C575" s="236"/>
      <c r="D575" s="178"/>
      <c r="E575" s="179"/>
      <c r="F575" s="1199"/>
      <c r="G575" s="1200"/>
      <c r="H575" s="1200"/>
      <c r="I575" s="1201"/>
      <c r="J575" s="290"/>
      <c r="K575" s="290"/>
      <c r="L575" s="290"/>
      <c r="M575" s="290"/>
      <c r="N575" s="290"/>
      <c r="O575" s="290"/>
      <c r="P575" s="290"/>
      <c r="Q575" s="290"/>
      <c r="R575" s="290"/>
      <c r="S575" s="290"/>
    </row>
    <row r="576" spans="1:19">
      <c r="A576" s="183">
        <v>568</v>
      </c>
      <c r="B576" s="237"/>
      <c r="C576" s="237"/>
      <c r="D576" s="184"/>
      <c r="E576" s="185"/>
      <c r="F576" s="1196"/>
      <c r="G576" s="696"/>
      <c r="H576" s="1197"/>
      <c r="I576" s="1198"/>
      <c r="J576" s="290"/>
      <c r="K576" s="290"/>
      <c r="L576" s="290"/>
      <c r="M576" s="290"/>
      <c r="N576" s="290"/>
      <c r="O576" s="290"/>
      <c r="P576" s="290"/>
      <c r="Q576" s="290"/>
      <c r="R576" s="290"/>
      <c r="S576" s="290"/>
    </row>
    <row r="577" spans="1:19">
      <c r="A577" s="177">
        <v>569</v>
      </c>
      <c r="B577" s="236"/>
      <c r="C577" s="236"/>
      <c r="D577" s="178"/>
      <c r="E577" s="179"/>
      <c r="F577" s="1199"/>
      <c r="G577" s="1200"/>
      <c r="H577" s="1200"/>
      <c r="I577" s="1201"/>
      <c r="J577" s="290"/>
      <c r="K577" s="290"/>
      <c r="L577" s="290"/>
      <c r="M577" s="290"/>
      <c r="N577" s="290"/>
      <c r="O577" s="290"/>
      <c r="P577" s="290"/>
      <c r="Q577" s="290"/>
      <c r="R577" s="290"/>
      <c r="S577" s="290"/>
    </row>
    <row r="578" spans="1:19">
      <c r="A578" s="183">
        <v>570</v>
      </c>
      <c r="B578" s="237"/>
      <c r="C578" s="237"/>
      <c r="D578" s="184"/>
      <c r="E578" s="185"/>
      <c r="F578" s="1196"/>
      <c r="G578" s="696"/>
      <c r="H578" s="1197"/>
      <c r="I578" s="1198"/>
      <c r="J578" s="290"/>
      <c r="K578" s="290"/>
      <c r="L578" s="290"/>
      <c r="M578" s="290"/>
      <c r="N578" s="290"/>
      <c r="O578" s="290"/>
      <c r="P578" s="290"/>
      <c r="Q578" s="290"/>
      <c r="R578" s="290"/>
      <c r="S578" s="290"/>
    </row>
    <row r="579" spans="1:19">
      <c r="A579" s="177">
        <v>571</v>
      </c>
      <c r="B579" s="236"/>
      <c r="C579" s="236"/>
      <c r="D579" s="178"/>
      <c r="E579" s="179"/>
      <c r="F579" s="1199"/>
      <c r="G579" s="1200"/>
      <c r="H579" s="1200"/>
      <c r="I579" s="1201"/>
      <c r="J579" s="290"/>
      <c r="K579" s="290"/>
      <c r="L579" s="290"/>
      <c r="M579" s="290"/>
      <c r="N579" s="290"/>
      <c r="O579" s="290"/>
      <c r="P579" s="290"/>
      <c r="Q579" s="290"/>
      <c r="R579" s="290"/>
      <c r="S579" s="290"/>
    </row>
    <row r="580" spans="1:19">
      <c r="A580" s="183">
        <v>572</v>
      </c>
      <c r="B580" s="237"/>
      <c r="C580" s="237"/>
      <c r="D580" s="184"/>
      <c r="E580" s="185"/>
      <c r="F580" s="1196"/>
      <c r="G580" s="696"/>
      <c r="H580" s="1197"/>
      <c r="I580" s="1198"/>
      <c r="J580" s="290"/>
      <c r="K580" s="290"/>
      <c r="L580" s="290"/>
      <c r="M580" s="290"/>
      <c r="N580" s="290"/>
      <c r="O580" s="290"/>
      <c r="P580" s="290"/>
      <c r="Q580" s="290"/>
      <c r="R580" s="290"/>
      <c r="S580" s="290"/>
    </row>
    <row r="581" spans="1:19">
      <c r="A581" s="177">
        <v>573</v>
      </c>
      <c r="B581" s="236"/>
      <c r="C581" s="236"/>
      <c r="D581" s="178"/>
      <c r="E581" s="179"/>
      <c r="F581" s="1199"/>
      <c r="G581" s="1200"/>
      <c r="H581" s="1200"/>
      <c r="I581" s="1201"/>
      <c r="J581" s="290"/>
      <c r="K581" s="290"/>
      <c r="L581" s="290"/>
      <c r="M581" s="290"/>
      <c r="N581" s="290"/>
      <c r="O581" s="290"/>
      <c r="P581" s="290"/>
      <c r="Q581" s="290"/>
      <c r="R581" s="290"/>
      <c r="S581" s="290"/>
    </row>
    <row r="582" spans="1:19">
      <c r="A582" s="183">
        <v>574</v>
      </c>
      <c r="B582" s="237"/>
      <c r="C582" s="237"/>
      <c r="D582" s="184"/>
      <c r="E582" s="185"/>
      <c r="F582" s="1196"/>
      <c r="G582" s="696"/>
      <c r="H582" s="1197"/>
      <c r="I582" s="1198"/>
      <c r="J582" s="290"/>
      <c r="K582" s="290"/>
      <c r="L582" s="290"/>
      <c r="M582" s="290"/>
      <c r="N582" s="290"/>
      <c r="O582" s="290"/>
      <c r="P582" s="290"/>
      <c r="Q582" s="290"/>
      <c r="R582" s="290"/>
      <c r="S582" s="290"/>
    </row>
    <row r="583" spans="1:19">
      <c r="A583" s="177">
        <v>575</v>
      </c>
      <c r="B583" s="236"/>
      <c r="C583" s="236"/>
      <c r="D583" s="178"/>
      <c r="E583" s="179"/>
      <c r="F583" s="1199"/>
      <c r="G583" s="1200"/>
      <c r="H583" s="1200"/>
      <c r="I583" s="1201"/>
      <c r="J583" s="290"/>
      <c r="K583" s="290"/>
      <c r="L583" s="290"/>
      <c r="M583" s="290"/>
      <c r="N583" s="290"/>
      <c r="O583" s="290"/>
      <c r="P583" s="290"/>
      <c r="Q583" s="290"/>
      <c r="R583" s="290"/>
      <c r="S583" s="290"/>
    </row>
    <row r="584" spans="1:19">
      <c r="A584" s="183">
        <v>576</v>
      </c>
      <c r="B584" s="237"/>
      <c r="C584" s="237"/>
      <c r="D584" s="184"/>
      <c r="E584" s="185"/>
      <c r="F584" s="1196"/>
      <c r="G584" s="696"/>
      <c r="H584" s="1197"/>
      <c r="I584" s="1198"/>
      <c r="J584" s="290"/>
      <c r="K584" s="290"/>
      <c r="L584" s="290"/>
      <c r="M584" s="290"/>
      <c r="N584" s="290"/>
      <c r="O584" s="290"/>
      <c r="P584" s="290"/>
      <c r="Q584" s="290"/>
      <c r="R584" s="290"/>
      <c r="S584" s="290"/>
    </row>
    <row r="585" spans="1:19">
      <c r="A585" s="177">
        <v>577</v>
      </c>
      <c r="B585" s="236"/>
      <c r="C585" s="236"/>
      <c r="D585" s="178"/>
      <c r="E585" s="179"/>
      <c r="F585" s="1199"/>
      <c r="G585" s="1200"/>
      <c r="H585" s="1200"/>
      <c r="I585" s="1201"/>
      <c r="J585" s="290"/>
      <c r="K585" s="290"/>
      <c r="L585" s="290"/>
      <c r="M585" s="290"/>
      <c r="N585" s="290"/>
      <c r="O585" s="290"/>
      <c r="P585" s="290"/>
      <c r="Q585" s="290"/>
      <c r="R585" s="290"/>
      <c r="S585" s="290"/>
    </row>
    <row r="586" spans="1:19">
      <c r="A586" s="183">
        <v>578</v>
      </c>
      <c r="B586" s="237"/>
      <c r="C586" s="237"/>
      <c r="D586" s="184"/>
      <c r="E586" s="185"/>
      <c r="F586" s="1196"/>
      <c r="G586" s="696"/>
      <c r="H586" s="1197"/>
      <c r="I586" s="1198"/>
      <c r="J586" s="290"/>
      <c r="K586" s="290"/>
      <c r="L586" s="290"/>
      <c r="M586" s="290"/>
      <c r="N586" s="290"/>
      <c r="O586" s="290"/>
      <c r="P586" s="290"/>
      <c r="Q586" s="290"/>
      <c r="R586" s="290"/>
      <c r="S586" s="290"/>
    </row>
    <row r="587" spans="1:19">
      <c r="A587" s="177">
        <v>579</v>
      </c>
      <c r="B587" s="236"/>
      <c r="C587" s="236"/>
      <c r="D587" s="178"/>
      <c r="E587" s="179"/>
      <c r="F587" s="1199"/>
      <c r="G587" s="1200"/>
      <c r="H587" s="1200"/>
      <c r="I587" s="1201"/>
      <c r="J587" s="290"/>
      <c r="K587" s="290"/>
      <c r="L587" s="290"/>
      <c r="M587" s="290"/>
      <c r="N587" s="290"/>
      <c r="O587" s="290"/>
      <c r="P587" s="290"/>
      <c r="Q587" s="290"/>
      <c r="R587" s="290"/>
      <c r="S587" s="290"/>
    </row>
    <row r="588" spans="1:19">
      <c r="A588" s="183">
        <v>580</v>
      </c>
      <c r="B588" s="237"/>
      <c r="C588" s="237"/>
      <c r="D588" s="184"/>
      <c r="E588" s="185"/>
      <c r="F588" s="1196"/>
      <c r="G588" s="696"/>
      <c r="H588" s="1197"/>
      <c r="I588" s="1198"/>
      <c r="J588" s="290"/>
      <c r="K588" s="290"/>
      <c r="L588" s="290"/>
      <c r="M588" s="290"/>
      <c r="N588" s="290"/>
      <c r="O588" s="290"/>
      <c r="P588" s="290"/>
      <c r="Q588" s="290"/>
      <c r="R588" s="290"/>
      <c r="S588" s="290"/>
    </row>
    <row r="589" spans="1:19">
      <c r="A589" s="177">
        <v>581</v>
      </c>
      <c r="B589" s="236"/>
      <c r="C589" s="236"/>
      <c r="D589" s="178"/>
      <c r="E589" s="179"/>
      <c r="F589" s="1199"/>
      <c r="G589" s="1200"/>
      <c r="H589" s="1200"/>
      <c r="I589" s="1201"/>
      <c r="J589" s="290"/>
      <c r="K589" s="290"/>
      <c r="L589" s="290"/>
      <c r="M589" s="290"/>
      <c r="N589" s="290"/>
      <c r="O589" s="290"/>
      <c r="P589" s="290"/>
      <c r="Q589" s="290"/>
      <c r="R589" s="290"/>
      <c r="S589" s="290"/>
    </row>
    <row r="590" spans="1:19">
      <c r="A590" s="183">
        <v>582</v>
      </c>
      <c r="B590" s="237"/>
      <c r="C590" s="237"/>
      <c r="D590" s="184"/>
      <c r="E590" s="185"/>
      <c r="F590" s="1196"/>
      <c r="G590" s="696"/>
      <c r="H590" s="1197"/>
      <c r="I590" s="1198"/>
      <c r="J590" s="290"/>
      <c r="K590" s="290"/>
      <c r="L590" s="290"/>
      <c r="M590" s="290"/>
      <c r="N590" s="290"/>
      <c r="O590" s="290"/>
      <c r="P590" s="290"/>
      <c r="Q590" s="290"/>
      <c r="R590" s="290"/>
      <c r="S590" s="290"/>
    </row>
    <row r="591" spans="1:19">
      <c r="A591" s="177">
        <v>583</v>
      </c>
      <c r="B591" s="236"/>
      <c r="C591" s="236"/>
      <c r="D591" s="178"/>
      <c r="E591" s="179"/>
      <c r="F591" s="1199"/>
      <c r="G591" s="1200"/>
      <c r="H591" s="1200"/>
      <c r="I591" s="1201"/>
      <c r="J591" s="290"/>
      <c r="K591" s="290"/>
      <c r="L591" s="290"/>
      <c r="M591" s="290"/>
      <c r="N591" s="290"/>
      <c r="O591" s="290"/>
      <c r="P591" s="290"/>
      <c r="Q591" s="290"/>
      <c r="R591" s="290"/>
      <c r="S591" s="290"/>
    </row>
    <row r="592" spans="1:19">
      <c r="A592" s="183">
        <v>584</v>
      </c>
      <c r="B592" s="237"/>
      <c r="C592" s="237"/>
      <c r="D592" s="184"/>
      <c r="E592" s="185"/>
      <c r="F592" s="1196"/>
      <c r="G592" s="696"/>
      <c r="H592" s="1197"/>
      <c r="I592" s="1198"/>
      <c r="J592" s="290"/>
      <c r="K592" s="290"/>
      <c r="L592" s="290"/>
      <c r="M592" s="290"/>
      <c r="N592" s="290"/>
      <c r="O592" s="290"/>
      <c r="P592" s="290"/>
      <c r="Q592" s="290"/>
      <c r="R592" s="290"/>
      <c r="S592" s="290"/>
    </row>
    <row r="593" spans="1:19">
      <c r="A593" s="177">
        <v>585</v>
      </c>
      <c r="B593" s="236"/>
      <c r="C593" s="236"/>
      <c r="D593" s="178"/>
      <c r="E593" s="179"/>
      <c r="F593" s="1199"/>
      <c r="G593" s="1200"/>
      <c r="H593" s="1200"/>
      <c r="I593" s="1201"/>
      <c r="J593" s="290"/>
      <c r="K593" s="290"/>
      <c r="L593" s="290"/>
      <c r="M593" s="290"/>
      <c r="N593" s="290"/>
      <c r="O593" s="290"/>
      <c r="P593" s="290"/>
      <c r="Q593" s="290"/>
      <c r="R593" s="290"/>
      <c r="S593" s="290"/>
    </row>
    <row r="594" spans="1:19">
      <c r="A594" s="183">
        <v>586</v>
      </c>
      <c r="B594" s="237"/>
      <c r="C594" s="237"/>
      <c r="D594" s="184"/>
      <c r="E594" s="185"/>
      <c r="F594" s="1196"/>
      <c r="G594" s="696"/>
      <c r="H594" s="1197"/>
      <c r="I594" s="1198"/>
      <c r="J594" s="290"/>
      <c r="K594" s="290"/>
      <c r="L594" s="290"/>
      <c r="M594" s="290"/>
      <c r="N594" s="290"/>
      <c r="O594" s="290"/>
      <c r="P594" s="290"/>
      <c r="Q594" s="290"/>
      <c r="R594" s="290"/>
      <c r="S594" s="290"/>
    </row>
    <row r="595" spans="1:19">
      <c r="A595" s="177">
        <v>587</v>
      </c>
      <c r="B595" s="236"/>
      <c r="C595" s="236"/>
      <c r="D595" s="178"/>
      <c r="E595" s="179"/>
      <c r="F595" s="1199"/>
      <c r="G595" s="1200"/>
      <c r="H595" s="1200"/>
      <c r="I595" s="1201"/>
      <c r="J595" s="290"/>
      <c r="K595" s="290"/>
      <c r="L595" s="290"/>
      <c r="M595" s="290"/>
      <c r="N595" s="290"/>
      <c r="O595" s="290"/>
      <c r="P595" s="290"/>
      <c r="Q595" s="290"/>
      <c r="R595" s="290"/>
      <c r="S595" s="290"/>
    </row>
    <row r="596" spans="1:19">
      <c r="A596" s="183">
        <v>588</v>
      </c>
      <c r="B596" s="237"/>
      <c r="C596" s="237"/>
      <c r="D596" s="184"/>
      <c r="E596" s="185"/>
      <c r="F596" s="1196"/>
      <c r="G596" s="696"/>
      <c r="H596" s="1197"/>
      <c r="I596" s="1198"/>
      <c r="J596" s="290"/>
      <c r="K596" s="290"/>
      <c r="L596" s="290"/>
      <c r="M596" s="290"/>
      <c r="N596" s="290"/>
      <c r="O596" s="290"/>
      <c r="P596" s="290"/>
      <c r="Q596" s="290"/>
      <c r="R596" s="290"/>
      <c r="S596" s="290"/>
    </row>
    <row r="597" spans="1:19">
      <c r="A597" s="177">
        <v>589</v>
      </c>
      <c r="B597" s="236"/>
      <c r="C597" s="236"/>
      <c r="D597" s="178"/>
      <c r="E597" s="179"/>
      <c r="F597" s="1199"/>
      <c r="G597" s="1200"/>
      <c r="H597" s="1200"/>
      <c r="I597" s="1201"/>
      <c r="J597" s="290"/>
      <c r="K597" s="290"/>
      <c r="L597" s="290"/>
      <c r="M597" s="290"/>
      <c r="N597" s="290"/>
      <c r="O597" s="290"/>
      <c r="P597" s="290"/>
      <c r="Q597" s="290"/>
      <c r="R597" s="290"/>
      <c r="S597" s="290"/>
    </row>
    <row r="598" spans="1:19">
      <c r="A598" s="183">
        <v>590</v>
      </c>
      <c r="B598" s="237"/>
      <c r="C598" s="237"/>
      <c r="D598" s="184"/>
      <c r="E598" s="185"/>
      <c r="F598" s="1196"/>
      <c r="G598" s="696"/>
      <c r="H598" s="1197"/>
      <c r="I598" s="1198"/>
      <c r="J598" s="290"/>
      <c r="K598" s="290"/>
      <c r="L598" s="290"/>
      <c r="M598" s="290"/>
      <c r="N598" s="290"/>
      <c r="O598" s="290"/>
      <c r="P598" s="290"/>
      <c r="Q598" s="290"/>
      <c r="R598" s="290"/>
      <c r="S598" s="290"/>
    </row>
    <row r="599" spans="1:19">
      <c r="A599" s="177">
        <v>591</v>
      </c>
      <c r="B599" s="236"/>
      <c r="C599" s="236"/>
      <c r="D599" s="178"/>
      <c r="E599" s="179"/>
      <c r="F599" s="1199"/>
      <c r="G599" s="1200"/>
      <c r="H599" s="1200"/>
      <c r="I599" s="1201"/>
      <c r="J599" s="290"/>
      <c r="K599" s="290"/>
      <c r="L599" s="290"/>
      <c r="M599" s="290"/>
      <c r="N599" s="290"/>
      <c r="O599" s="290"/>
      <c r="P599" s="290"/>
      <c r="Q599" s="290"/>
      <c r="R599" s="290"/>
      <c r="S599" s="290"/>
    </row>
    <row r="600" spans="1:19">
      <c r="A600" s="183">
        <v>592</v>
      </c>
      <c r="B600" s="237"/>
      <c r="C600" s="237"/>
      <c r="D600" s="184"/>
      <c r="E600" s="185"/>
      <c r="F600" s="1196"/>
      <c r="G600" s="696"/>
      <c r="H600" s="1197"/>
      <c r="I600" s="1198"/>
      <c r="J600" s="290"/>
      <c r="K600" s="290"/>
      <c r="L600" s="290"/>
      <c r="M600" s="290"/>
      <c r="N600" s="290"/>
      <c r="O600" s="290"/>
      <c r="P600" s="290"/>
      <c r="Q600" s="290"/>
      <c r="R600" s="290"/>
      <c r="S600" s="290"/>
    </row>
    <row r="601" spans="1:19">
      <c r="A601" s="177">
        <v>593</v>
      </c>
      <c r="B601" s="236"/>
      <c r="C601" s="236"/>
      <c r="D601" s="178"/>
      <c r="E601" s="179"/>
      <c r="F601" s="1199"/>
      <c r="G601" s="1200"/>
      <c r="H601" s="1200"/>
      <c r="I601" s="1201"/>
      <c r="J601" s="290"/>
      <c r="K601" s="290"/>
      <c r="L601" s="290"/>
      <c r="M601" s="290"/>
      <c r="N601" s="290"/>
      <c r="O601" s="290"/>
      <c r="P601" s="290"/>
      <c r="Q601" s="290"/>
      <c r="R601" s="290"/>
      <c r="S601" s="290"/>
    </row>
    <row r="602" spans="1:19">
      <c r="A602" s="183">
        <v>594</v>
      </c>
      <c r="B602" s="237"/>
      <c r="C602" s="237"/>
      <c r="D602" s="184"/>
      <c r="E602" s="185"/>
      <c r="F602" s="1196"/>
      <c r="G602" s="696"/>
      <c r="H602" s="1197"/>
      <c r="I602" s="1198"/>
      <c r="J602" s="290"/>
      <c r="K602" s="290"/>
      <c r="L602" s="290"/>
      <c r="M602" s="290"/>
      <c r="N602" s="290"/>
      <c r="O602" s="290"/>
      <c r="P602" s="290"/>
      <c r="Q602" s="290"/>
      <c r="R602" s="290"/>
      <c r="S602" s="290"/>
    </row>
    <row r="603" spans="1:19">
      <c r="A603" s="177">
        <v>595</v>
      </c>
      <c r="B603" s="236"/>
      <c r="C603" s="236"/>
      <c r="D603" s="178"/>
      <c r="E603" s="179"/>
      <c r="F603" s="1199"/>
      <c r="G603" s="1200"/>
      <c r="H603" s="1200"/>
      <c r="I603" s="1201"/>
      <c r="J603" s="290"/>
      <c r="K603" s="290"/>
      <c r="L603" s="290"/>
      <c r="M603" s="290"/>
      <c r="N603" s="290"/>
      <c r="O603" s="290"/>
      <c r="P603" s="290"/>
      <c r="Q603" s="290"/>
      <c r="R603" s="290"/>
      <c r="S603" s="290"/>
    </row>
    <row r="604" spans="1:19">
      <c r="A604" s="183">
        <v>596</v>
      </c>
      <c r="B604" s="237"/>
      <c r="C604" s="237"/>
      <c r="D604" s="184"/>
      <c r="E604" s="185"/>
      <c r="F604" s="1196"/>
      <c r="G604" s="696"/>
      <c r="H604" s="1197"/>
      <c r="I604" s="1198"/>
      <c r="J604" s="290"/>
      <c r="K604" s="290"/>
      <c r="L604" s="290"/>
      <c r="M604" s="290"/>
      <c r="N604" s="290"/>
      <c r="O604" s="290"/>
      <c r="P604" s="290"/>
      <c r="Q604" s="290"/>
      <c r="R604" s="290"/>
      <c r="S604" s="290"/>
    </row>
    <row r="605" spans="1:19">
      <c r="A605" s="177">
        <v>597</v>
      </c>
      <c r="B605" s="236"/>
      <c r="C605" s="236"/>
      <c r="D605" s="178"/>
      <c r="E605" s="179"/>
      <c r="F605" s="1199"/>
      <c r="G605" s="1200"/>
      <c r="H605" s="1200"/>
      <c r="I605" s="1201"/>
      <c r="J605" s="290"/>
      <c r="K605" s="290"/>
      <c r="L605" s="290"/>
      <c r="M605" s="290"/>
      <c r="N605" s="290"/>
      <c r="O605" s="290"/>
      <c r="P605" s="290"/>
      <c r="Q605" s="290"/>
      <c r="R605" s="290"/>
      <c r="S605" s="290"/>
    </row>
    <row r="606" spans="1:19">
      <c r="A606" s="183">
        <v>598</v>
      </c>
      <c r="B606" s="237"/>
      <c r="C606" s="237"/>
      <c r="D606" s="184"/>
      <c r="E606" s="185"/>
      <c r="F606" s="1196"/>
      <c r="G606" s="696"/>
      <c r="H606" s="1197"/>
      <c r="I606" s="1198"/>
      <c r="J606" s="290"/>
      <c r="K606" s="290"/>
      <c r="L606" s="290"/>
      <c r="M606" s="290"/>
      <c r="N606" s="290"/>
      <c r="O606" s="290"/>
      <c r="P606" s="290"/>
      <c r="Q606" s="290"/>
      <c r="R606" s="290"/>
      <c r="S606" s="290"/>
    </row>
    <row r="607" spans="1:19">
      <c r="A607" s="177">
        <v>599</v>
      </c>
      <c r="B607" s="236"/>
      <c r="C607" s="236"/>
      <c r="D607" s="178"/>
      <c r="E607" s="179"/>
      <c r="F607" s="1199"/>
      <c r="G607" s="1200"/>
      <c r="H607" s="1200"/>
      <c r="I607" s="1201"/>
      <c r="J607" s="290"/>
      <c r="K607" s="290"/>
      <c r="L607" s="290"/>
      <c r="M607" s="290"/>
      <c r="N607" s="290"/>
      <c r="O607" s="290"/>
      <c r="P607" s="290"/>
      <c r="Q607" s="290"/>
      <c r="R607" s="290"/>
      <c r="S607" s="290"/>
    </row>
    <row r="608" spans="1:19">
      <c r="A608" s="183">
        <v>600</v>
      </c>
      <c r="B608" s="237"/>
      <c r="C608" s="237"/>
      <c r="D608" s="184"/>
      <c r="E608" s="185"/>
      <c r="F608" s="1196"/>
      <c r="G608" s="696"/>
      <c r="H608" s="1197"/>
      <c r="I608" s="1198"/>
      <c r="J608" s="290"/>
      <c r="K608" s="290"/>
      <c r="L608" s="290"/>
      <c r="M608" s="290"/>
      <c r="N608" s="290"/>
      <c r="O608" s="290"/>
      <c r="P608" s="290"/>
      <c r="Q608" s="290"/>
      <c r="R608" s="290"/>
      <c r="S608" s="290"/>
    </row>
    <row r="609" spans="1:19">
      <c r="A609" s="177">
        <v>601</v>
      </c>
      <c r="B609" s="236"/>
      <c r="C609" s="236"/>
      <c r="D609" s="178"/>
      <c r="E609" s="179"/>
      <c r="F609" s="1199"/>
      <c r="G609" s="1200"/>
      <c r="H609" s="1200"/>
      <c r="I609" s="1201"/>
      <c r="J609" s="290"/>
      <c r="K609" s="290"/>
      <c r="L609" s="290"/>
      <c r="M609" s="290"/>
      <c r="N609" s="290"/>
      <c r="O609" s="290"/>
      <c r="P609" s="290"/>
      <c r="Q609" s="290"/>
      <c r="R609" s="290"/>
      <c r="S609" s="290"/>
    </row>
    <row r="610" spans="1:19">
      <c r="A610" s="183">
        <v>602</v>
      </c>
      <c r="B610" s="237"/>
      <c r="C610" s="237"/>
      <c r="D610" s="184"/>
      <c r="E610" s="185"/>
      <c r="F610" s="1196"/>
      <c r="G610" s="696"/>
      <c r="H610" s="1197"/>
      <c r="I610" s="1198"/>
      <c r="J610" s="290"/>
      <c r="K610" s="290"/>
      <c r="L610" s="290"/>
      <c r="M610" s="290"/>
      <c r="N610" s="290"/>
      <c r="O610" s="290"/>
      <c r="P610" s="290"/>
      <c r="Q610" s="290"/>
      <c r="R610" s="290"/>
      <c r="S610" s="290"/>
    </row>
    <row r="611" spans="1:19">
      <c r="A611" s="177">
        <v>603</v>
      </c>
      <c r="B611" s="236"/>
      <c r="C611" s="236"/>
      <c r="D611" s="178"/>
      <c r="E611" s="179"/>
      <c r="F611" s="1199"/>
      <c r="G611" s="1200"/>
      <c r="H611" s="1200"/>
      <c r="I611" s="1201"/>
      <c r="J611" s="290"/>
      <c r="K611" s="290"/>
      <c r="L611" s="290"/>
      <c r="M611" s="290"/>
      <c r="N611" s="290"/>
      <c r="O611" s="290"/>
      <c r="P611" s="290"/>
      <c r="Q611" s="290"/>
      <c r="R611" s="290"/>
      <c r="S611" s="290"/>
    </row>
    <row r="612" spans="1:19">
      <c r="A612" s="183">
        <v>604</v>
      </c>
      <c r="B612" s="237"/>
      <c r="C612" s="237"/>
      <c r="D612" s="184"/>
      <c r="E612" s="185"/>
      <c r="F612" s="1196"/>
      <c r="G612" s="696"/>
      <c r="H612" s="1197"/>
      <c r="I612" s="1198"/>
      <c r="J612" s="290"/>
      <c r="K612" s="290"/>
      <c r="L612" s="290"/>
      <c r="M612" s="290"/>
      <c r="N612" s="290"/>
      <c r="O612" s="290"/>
      <c r="P612" s="290"/>
      <c r="Q612" s="290"/>
      <c r="R612" s="290"/>
      <c r="S612" s="290"/>
    </row>
    <row r="613" spans="1:19">
      <c r="A613" s="177">
        <v>605</v>
      </c>
      <c r="B613" s="236"/>
      <c r="C613" s="236"/>
      <c r="D613" s="178"/>
      <c r="E613" s="179"/>
      <c r="F613" s="1199"/>
      <c r="G613" s="1200"/>
      <c r="H613" s="1200"/>
      <c r="I613" s="1201"/>
      <c r="J613" s="290"/>
      <c r="K613" s="290"/>
      <c r="L613" s="290"/>
      <c r="M613" s="290"/>
      <c r="N613" s="290"/>
      <c r="O613" s="290"/>
      <c r="P613" s="290"/>
      <c r="Q613" s="290"/>
      <c r="R613" s="290"/>
      <c r="S613" s="290"/>
    </row>
    <row r="614" spans="1:19">
      <c r="A614" s="183">
        <v>606</v>
      </c>
      <c r="B614" s="237"/>
      <c r="C614" s="237"/>
      <c r="D614" s="184"/>
      <c r="E614" s="185"/>
      <c r="F614" s="1196"/>
      <c r="G614" s="696"/>
      <c r="H614" s="1197"/>
      <c r="I614" s="1198"/>
      <c r="J614" s="290"/>
      <c r="K614" s="290"/>
      <c r="L614" s="290"/>
      <c r="M614" s="290"/>
      <c r="N614" s="290"/>
      <c r="O614" s="290"/>
      <c r="P614" s="290"/>
      <c r="Q614" s="290"/>
      <c r="R614" s="290"/>
      <c r="S614" s="290"/>
    </row>
    <row r="615" spans="1:19">
      <c r="A615" s="177">
        <v>607</v>
      </c>
      <c r="B615" s="236"/>
      <c r="C615" s="236"/>
      <c r="D615" s="178"/>
      <c r="E615" s="179"/>
      <c r="F615" s="1199"/>
      <c r="G615" s="1200"/>
      <c r="H615" s="1200"/>
      <c r="I615" s="1201"/>
      <c r="J615" s="290"/>
      <c r="K615" s="290"/>
      <c r="L615" s="290"/>
      <c r="M615" s="290"/>
      <c r="N615" s="290"/>
      <c r="O615" s="290"/>
      <c r="P615" s="290"/>
      <c r="Q615" s="290"/>
      <c r="R615" s="290"/>
      <c r="S615" s="290"/>
    </row>
    <row r="616" spans="1:19">
      <c r="A616" s="183">
        <v>608</v>
      </c>
      <c r="B616" s="237"/>
      <c r="C616" s="237"/>
      <c r="D616" s="184"/>
      <c r="E616" s="185"/>
      <c r="F616" s="1196"/>
      <c r="G616" s="696"/>
      <c r="H616" s="1197"/>
      <c r="I616" s="1198"/>
      <c r="J616" s="290"/>
      <c r="K616" s="290"/>
      <c r="L616" s="290"/>
      <c r="M616" s="290"/>
      <c r="N616" s="290"/>
      <c r="O616" s="290"/>
      <c r="P616" s="290"/>
      <c r="Q616" s="290"/>
      <c r="R616" s="290"/>
      <c r="S616" s="290"/>
    </row>
    <row r="617" spans="1:19">
      <c r="A617" s="177">
        <v>609</v>
      </c>
      <c r="B617" s="236"/>
      <c r="C617" s="236"/>
      <c r="D617" s="178"/>
      <c r="E617" s="179"/>
      <c r="F617" s="1199"/>
      <c r="G617" s="1200"/>
      <c r="H617" s="1200"/>
      <c r="I617" s="1201"/>
      <c r="J617" s="290"/>
      <c r="K617" s="290"/>
      <c r="L617" s="290"/>
      <c r="M617" s="290"/>
      <c r="N617" s="290"/>
      <c r="O617" s="290"/>
      <c r="P617" s="290"/>
      <c r="Q617" s="290"/>
      <c r="R617" s="290"/>
      <c r="S617" s="290"/>
    </row>
    <row r="618" spans="1:19">
      <c r="A618" s="183">
        <v>610</v>
      </c>
      <c r="B618" s="237"/>
      <c r="C618" s="237"/>
      <c r="D618" s="184"/>
      <c r="E618" s="185"/>
      <c r="F618" s="1196"/>
      <c r="G618" s="696"/>
      <c r="H618" s="1197"/>
      <c r="I618" s="1198"/>
      <c r="J618" s="290"/>
      <c r="K618" s="290"/>
      <c r="L618" s="290"/>
      <c r="M618" s="290"/>
      <c r="N618" s="290"/>
      <c r="O618" s="290"/>
      <c r="P618" s="290"/>
      <c r="Q618" s="290"/>
      <c r="R618" s="290"/>
      <c r="S618" s="290"/>
    </row>
    <row r="619" spans="1:19">
      <c r="A619" s="177">
        <v>611</v>
      </c>
      <c r="B619" s="236"/>
      <c r="C619" s="236"/>
      <c r="D619" s="178"/>
      <c r="E619" s="179"/>
      <c r="F619" s="1199"/>
      <c r="G619" s="1200"/>
      <c r="H619" s="1200"/>
      <c r="I619" s="1201"/>
      <c r="J619" s="290"/>
      <c r="K619" s="290"/>
      <c r="L619" s="290"/>
      <c r="M619" s="290"/>
      <c r="N619" s="290"/>
      <c r="O619" s="290"/>
      <c r="P619" s="290"/>
      <c r="Q619" s="290"/>
      <c r="R619" s="290"/>
      <c r="S619" s="290"/>
    </row>
    <row r="620" spans="1:19">
      <c r="A620" s="183">
        <v>612</v>
      </c>
      <c r="B620" s="237"/>
      <c r="C620" s="237"/>
      <c r="D620" s="184"/>
      <c r="E620" s="185"/>
      <c r="F620" s="1196"/>
      <c r="G620" s="696"/>
      <c r="H620" s="1197"/>
      <c r="I620" s="1198"/>
      <c r="J620" s="290"/>
      <c r="K620" s="290"/>
      <c r="L620" s="290"/>
      <c r="M620" s="290"/>
      <c r="N620" s="290"/>
      <c r="O620" s="290"/>
      <c r="P620" s="290"/>
      <c r="Q620" s="290"/>
      <c r="R620" s="290"/>
      <c r="S620" s="290"/>
    </row>
    <row r="621" spans="1:19">
      <c r="A621" s="177">
        <v>613</v>
      </c>
      <c r="B621" s="236"/>
      <c r="C621" s="236"/>
      <c r="D621" s="178"/>
      <c r="E621" s="179"/>
      <c r="F621" s="1199"/>
      <c r="G621" s="1200"/>
      <c r="H621" s="1200"/>
      <c r="I621" s="1201"/>
      <c r="J621" s="290"/>
      <c r="K621" s="290"/>
      <c r="L621" s="290"/>
      <c r="M621" s="290"/>
      <c r="N621" s="290"/>
      <c r="O621" s="290"/>
      <c r="P621" s="290"/>
      <c r="Q621" s="290"/>
      <c r="R621" s="290"/>
      <c r="S621" s="290"/>
    </row>
    <row r="622" spans="1:19">
      <c r="A622" s="183">
        <v>614</v>
      </c>
      <c r="B622" s="237"/>
      <c r="C622" s="237"/>
      <c r="D622" s="184"/>
      <c r="E622" s="185"/>
      <c r="F622" s="1196"/>
      <c r="G622" s="696"/>
      <c r="H622" s="1197"/>
      <c r="I622" s="1198"/>
      <c r="J622" s="290"/>
      <c r="K622" s="290"/>
      <c r="L622" s="290"/>
      <c r="M622" s="290"/>
      <c r="N622" s="290"/>
      <c r="O622" s="290"/>
      <c r="P622" s="290"/>
      <c r="Q622" s="290"/>
      <c r="R622" s="290"/>
      <c r="S622" s="290"/>
    </row>
    <row r="623" spans="1:19">
      <c r="A623" s="177">
        <v>615</v>
      </c>
      <c r="B623" s="236"/>
      <c r="C623" s="236"/>
      <c r="D623" s="178"/>
      <c r="E623" s="179"/>
      <c r="F623" s="1199"/>
      <c r="G623" s="1200"/>
      <c r="H623" s="1200"/>
      <c r="I623" s="1201"/>
      <c r="J623" s="290"/>
      <c r="K623" s="290"/>
      <c r="L623" s="290"/>
      <c r="M623" s="290"/>
      <c r="N623" s="290"/>
      <c r="O623" s="290"/>
      <c r="P623" s="290"/>
      <c r="Q623" s="290"/>
      <c r="R623" s="290"/>
      <c r="S623" s="290"/>
    </row>
    <row r="624" spans="1:19">
      <c r="A624" s="183">
        <v>616</v>
      </c>
      <c r="B624" s="237"/>
      <c r="C624" s="237"/>
      <c r="D624" s="184"/>
      <c r="E624" s="185"/>
      <c r="F624" s="1196"/>
      <c r="G624" s="696"/>
      <c r="H624" s="1197"/>
      <c r="I624" s="1198"/>
      <c r="J624" s="290"/>
      <c r="K624" s="290"/>
      <c r="L624" s="290"/>
      <c r="M624" s="290"/>
      <c r="N624" s="290"/>
      <c r="O624" s="290"/>
      <c r="P624" s="290"/>
      <c r="Q624" s="290"/>
      <c r="R624" s="290"/>
      <c r="S624" s="290"/>
    </row>
    <row r="625" spans="1:19">
      <c r="A625" s="177">
        <v>617</v>
      </c>
      <c r="B625" s="236"/>
      <c r="C625" s="236"/>
      <c r="D625" s="178"/>
      <c r="E625" s="179"/>
      <c r="F625" s="1199"/>
      <c r="G625" s="1200"/>
      <c r="H625" s="1200"/>
      <c r="I625" s="1201"/>
      <c r="J625" s="290"/>
      <c r="K625" s="290"/>
      <c r="L625" s="290"/>
      <c r="M625" s="290"/>
      <c r="N625" s="290"/>
      <c r="O625" s="290"/>
      <c r="P625" s="290"/>
      <c r="Q625" s="290"/>
      <c r="R625" s="290"/>
      <c r="S625" s="290"/>
    </row>
    <row r="626" spans="1:19">
      <c r="A626" s="183">
        <v>618</v>
      </c>
      <c r="B626" s="237"/>
      <c r="C626" s="237"/>
      <c r="D626" s="184"/>
      <c r="E626" s="185"/>
      <c r="F626" s="1196"/>
      <c r="G626" s="696"/>
      <c r="H626" s="1197"/>
      <c r="I626" s="1198"/>
      <c r="J626" s="290"/>
      <c r="K626" s="290"/>
      <c r="L626" s="290"/>
      <c r="M626" s="290"/>
      <c r="N626" s="290"/>
      <c r="O626" s="290"/>
      <c r="P626" s="290"/>
      <c r="Q626" s="290"/>
      <c r="R626" s="290"/>
      <c r="S626" s="290"/>
    </row>
    <row r="627" spans="1:19">
      <c r="A627" s="177">
        <v>619</v>
      </c>
      <c r="B627" s="236"/>
      <c r="C627" s="236"/>
      <c r="D627" s="178"/>
      <c r="E627" s="179"/>
      <c r="F627" s="1199"/>
      <c r="G627" s="1200"/>
      <c r="H627" s="1200"/>
      <c r="I627" s="1201"/>
      <c r="J627" s="290"/>
      <c r="K627" s="290"/>
      <c r="L627" s="290"/>
      <c r="M627" s="290"/>
      <c r="N627" s="290"/>
      <c r="O627" s="290"/>
      <c r="P627" s="290"/>
      <c r="Q627" s="290"/>
      <c r="R627" s="290"/>
      <c r="S627" s="290"/>
    </row>
    <row r="628" spans="1:19">
      <c r="A628" s="183">
        <v>620</v>
      </c>
      <c r="B628" s="237"/>
      <c r="C628" s="237"/>
      <c r="D628" s="184"/>
      <c r="E628" s="185"/>
      <c r="F628" s="1196"/>
      <c r="G628" s="696"/>
      <c r="H628" s="1197"/>
      <c r="I628" s="1198"/>
      <c r="J628" s="290"/>
      <c r="K628" s="290"/>
      <c r="L628" s="290"/>
      <c r="M628" s="290"/>
      <c r="N628" s="290"/>
      <c r="O628" s="290"/>
      <c r="P628" s="290"/>
      <c r="Q628" s="290"/>
      <c r="R628" s="290"/>
      <c r="S628" s="290"/>
    </row>
    <row r="629" spans="1:19">
      <c r="A629" s="177">
        <v>621</v>
      </c>
      <c r="B629" s="236"/>
      <c r="C629" s="236"/>
      <c r="D629" s="178"/>
      <c r="E629" s="179"/>
      <c r="F629" s="1199"/>
      <c r="G629" s="1200"/>
      <c r="H629" s="1200"/>
      <c r="I629" s="1201"/>
      <c r="J629" s="290"/>
      <c r="K629" s="290"/>
      <c r="L629" s="290"/>
      <c r="M629" s="290"/>
      <c r="N629" s="290"/>
      <c r="O629" s="290"/>
      <c r="P629" s="290"/>
      <c r="Q629" s="290"/>
      <c r="R629" s="290"/>
      <c r="S629" s="290"/>
    </row>
    <row r="630" spans="1:19">
      <c r="A630" s="183">
        <v>622</v>
      </c>
      <c r="B630" s="237"/>
      <c r="C630" s="237"/>
      <c r="D630" s="184"/>
      <c r="E630" s="185"/>
      <c r="F630" s="1196"/>
      <c r="G630" s="696"/>
      <c r="H630" s="1197"/>
      <c r="I630" s="1198"/>
      <c r="J630" s="290"/>
      <c r="K630" s="290"/>
      <c r="L630" s="290"/>
      <c r="M630" s="290"/>
      <c r="N630" s="290"/>
      <c r="O630" s="290"/>
      <c r="P630" s="290"/>
      <c r="Q630" s="290"/>
      <c r="R630" s="290"/>
      <c r="S630" s="290"/>
    </row>
    <row r="631" spans="1:19">
      <c r="A631" s="177">
        <v>623</v>
      </c>
      <c r="B631" s="236"/>
      <c r="C631" s="236"/>
      <c r="D631" s="178"/>
      <c r="E631" s="179"/>
      <c r="F631" s="1199"/>
      <c r="G631" s="1200"/>
      <c r="H631" s="1200"/>
      <c r="I631" s="1201"/>
      <c r="J631" s="290"/>
      <c r="K631" s="290"/>
      <c r="L631" s="290"/>
      <c r="M631" s="290"/>
      <c r="N631" s="290"/>
      <c r="O631" s="290"/>
      <c r="P631" s="290"/>
      <c r="Q631" s="290"/>
      <c r="R631" s="290"/>
      <c r="S631" s="290"/>
    </row>
    <row r="632" spans="1:19">
      <c r="A632" s="183">
        <v>624</v>
      </c>
      <c r="B632" s="237"/>
      <c r="C632" s="237"/>
      <c r="D632" s="184"/>
      <c r="E632" s="185"/>
      <c r="F632" s="1196"/>
      <c r="G632" s="696"/>
      <c r="H632" s="1197"/>
      <c r="I632" s="1198"/>
      <c r="J632" s="290"/>
      <c r="K632" s="290"/>
      <c r="L632" s="290"/>
      <c r="M632" s="290"/>
      <c r="N632" s="290"/>
      <c r="O632" s="290"/>
      <c r="P632" s="290"/>
      <c r="Q632" s="290"/>
      <c r="R632" s="290"/>
      <c r="S632" s="290"/>
    </row>
    <row r="633" spans="1:19">
      <c r="A633" s="177">
        <v>625</v>
      </c>
      <c r="B633" s="236"/>
      <c r="C633" s="236"/>
      <c r="D633" s="178"/>
      <c r="E633" s="179"/>
      <c r="F633" s="1199"/>
      <c r="G633" s="1200"/>
      <c r="H633" s="1200"/>
      <c r="I633" s="1201"/>
      <c r="J633" s="290"/>
      <c r="K633" s="290"/>
      <c r="L633" s="290"/>
      <c r="M633" s="290"/>
      <c r="N633" s="290"/>
      <c r="O633" s="290"/>
      <c r="P633" s="290"/>
      <c r="Q633" s="290"/>
      <c r="R633" s="290"/>
      <c r="S633" s="290"/>
    </row>
    <row r="634" spans="1:19">
      <c r="A634" s="183">
        <v>626</v>
      </c>
      <c r="B634" s="237"/>
      <c r="C634" s="237"/>
      <c r="D634" s="184"/>
      <c r="E634" s="185"/>
      <c r="F634" s="1196"/>
      <c r="G634" s="696"/>
      <c r="H634" s="1197"/>
      <c r="I634" s="1198"/>
      <c r="J634" s="290"/>
      <c r="K634" s="290"/>
      <c r="L634" s="290"/>
      <c r="M634" s="290"/>
      <c r="N634" s="290"/>
      <c r="O634" s="290"/>
      <c r="P634" s="290"/>
      <c r="Q634" s="290"/>
      <c r="R634" s="290"/>
      <c r="S634" s="290"/>
    </row>
    <row r="635" spans="1:19">
      <c r="A635" s="177">
        <v>627</v>
      </c>
      <c r="B635" s="236"/>
      <c r="C635" s="236"/>
      <c r="D635" s="178"/>
      <c r="E635" s="179"/>
      <c r="F635" s="1199"/>
      <c r="G635" s="1200"/>
      <c r="H635" s="1200"/>
      <c r="I635" s="1201"/>
      <c r="J635" s="290"/>
      <c r="K635" s="290"/>
      <c r="L635" s="290"/>
      <c r="M635" s="290"/>
      <c r="N635" s="290"/>
      <c r="O635" s="290"/>
      <c r="P635" s="290"/>
      <c r="Q635" s="290"/>
      <c r="R635" s="290"/>
      <c r="S635" s="290"/>
    </row>
    <row r="636" spans="1:19">
      <c r="A636" s="183">
        <v>628</v>
      </c>
      <c r="B636" s="237"/>
      <c r="C636" s="237"/>
      <c r="D636" s="184"/>
      <c r="E636" s="185"/>
      <c r="F636" s="1196"/>
      <c r="G636" s="696"/>
      <c r="H636" s="1197"/>
      <c r="I636" s="1198"/>
      <c r="J636" s="290"/>
      <c r="K636" s="290"/>
      <c r="L636" s="290"/>
      <c r="M636" s="290"/>
      <c r="N636" s="290"/>
      <c r="O636" s="290"/>
      <c r="P636" s="290"/>
      <c r="Q636" s="290"/>
      <c r="R636" s="290"/>
      <c r="S636" s="290"/>
    </row>
    <row r="637" spans="1:19">
      <c r="A637" s="177">
        <v>629</v>
      </c>
      <c r="B637" s="236"/>
      <c r="C637" s="236"/>
      <c r="D637" s="178"/>
      <c r="E637" s="179"/>
      <c r="F637" s="1199"/>
      <c r="G637" s="1200"/>
      <c r="H637" s="1200"/>
      <c r="I637" s="1201"/>
      <c r="J637" s="290"/>
      <c r="K637" s="290"/>
      <c r="L637" s="290"/>
      <c r="M637" s="290"/>
      <c r="N637" s="290"/>
      <c r="O637" s="290"/>
      <c r="P637" s="290"/>
      <c r="Q637" s="290"/>
      <c r="R637" s="290"/>
      <c r="S637" s="290"/>
    </row>
    <row r="638" spans="1:19">
      <c r="A638" s="183">
        <v>630</v>
      </c>
      <c r="B638" s="237"/>
      <c r="C638" s="237"/>
      <c r="D638" s="184"/>
      <c r="E638" s="185"/>
      <c r="F638" s="1196"/>
      <c r="G638" s="696"/>
      <c r="H638" s="1197"/>
      <c r="I638" s="1198"/>
      <c r="J638" s="290"/>
      <c r="K638" s="290"/>
      <c r="L638" s="290"/>
      <c r="M638" s="290"/>
      <c r="N638" s="290"/>
      <c r="O638" s="290"/>
      <c r="P638" s="290"/>
      <c r="Q638" s="290"/>
      <c r="R638" s="290"/>
      <c r="S638" s="290"/>
    </row>
    <row r="639" spans="1:19">
      <c r="A639" s="177">
        <v>631</v>
      </c>
      <c r="B639" s="236"/>
      <c r="C639" s="236"/>
      <c r="D639" s="178"/>
      <c r="E639" s="179"/>
      <c r="F639" s="1199"/>
      <c r="G639" s="1200"/>
      <c r="H639" s="1200"/>
      <c r="I639" s="1201"/>
      <c r="J639" s="290"/>
      <c r="K639" s="290"/>
      <c r="L639" s="290"/>
      <c r="M639" s="290"/>
      <c r="N639" s="290"/>
      <c r="O639" s="290"/>
      <c r="P639" s="290"/>
      <c r="Q639" s="290"/>
      <c r="R639" s="290"/>
      <c r="S639" s="290"/>
    </row>
    <row r="640" spans="1:19">
      <c r="A640" s="183">
        <v>632</v>
      </c>
      <c r="B640" s="237"/>
      <c r="C640" s="237"/>
      <c r="D640" s="184"/>
      <c r="E640" s="185"/>
      <c r="F640" s="1196"/>
      <c r="G640" s="696"/>
      <c r="H640" s="1197"/>
      <c r="I640" s="1198"/>
      <c r="J640" s="290"/>
      <c r="K640" s="290"/>
      <c r="L640" s="290"/>
      <c r="M640" s="290"/>
      <c r="N640" s="290"/>
      <c r="O640" s="290"/>
      <c r="P640" s="290"/>
      <c r="Q640" s="290"/>
      <c r="R640" s="290"/>
      <c r="S640" s="290"/>
    </row>
    <row r="641" spans="1:19">
      <c r="A641" s="177">
        <v>633</v>
      </c>
      <c r="B641" s="236"/>
      <c r="C641" s="236"/>
      <c r="D641" s="178"/>
      <c r="E641" s="179"/>
      <c r="F641" s="1199"/>
      <c r="G641" s="1200"/>
      <c r="H641" s="1200"/>
      <c r="I641" s="1201"/>
      <c r="J641" s="290"/>
      <c r="K641" s="290"/>
      <c r="L641" s="290"/>
      <c r="M641" s="290"/>
      <c r="N641" s="290"/>
      <c r="O641" s="290"/>
      <c r="P641" s="290"/>
      <c r="Q641" s="290"/>
      <c r="R641" s="290"/>
      <c r="S641" s="290"/>
    </row>
    <row r="642" spans="1:19">
      <c r="A642" s="183">
        <v>634</v>
      </c>
      <c r="B642" s="237"/>
      <c r="C642" s="237"/>
      <c r="D642" s="184"/>
      <c r="E642" s="185"/>
      <c r="F642" s="1196"/>
      <c r="G642" s="696"/>
      <c r="H642" s="1197"/>
      <c r="I642" s="1198"/>
      <c r="J642" s="290"/>
      <c r="K642" s="290"/>
      <c r="L642" s="290"/>
      <c r="M642" s="290"/>
      <c r="N642" s="290"/>
      <c r="O642" s="290"/>
      <c r="P642" s="290"/>
      <c r="Q642" s="290"/>
      <c r="R642" s="290"/>
      <c r="S642" s="290"/>
    </row>
    <row r="643" spans="1:19">
      <c r="A643" s="177">
        <v>635</v>
      </c>
      <c r="B643" s="236"/>
      <c r="C643" s="236"/>
      <c r="D643" s="178"/>
      <c r="E643" s="179"/>
      <c r="F643" s="1199"/>
      <c r="G643" s="1200"/>
      <c r="H643" s="1200"/>
      <c r="I643" s="1201"/>
      <c r="J643" s="290"/>
      <c r="K643" s="290"/>
      <c r="L643" s="290"/>
      <c r="M643" s="290"/>
      <c r="N643" s="290"/>
      <c r="O643" s="290"/>
      <c r="P643" s="290"/>
      <c r="Q643" s="290"/>
      <c r="R643" s="290"/>
      <c r="S643" s="290"/>
    </row>
    <row r="644" spans="1:19">
      <c r="A644" s="183">
        <v>636</v>
      </c>
      <c r="B644" s="237"/>
      <c r="C644" s="237"/>
      <c r="D644" s="184"/>
      <c r="E644" s="185"/>
      <c r="F644" s="1196"/>
      <c r="G644" s="696"/>
      <c r="H644" s="1197"/>
      <c r="I644" s="1198"/>
      <c r="J644" s="290"/>
      <c r="K644" s="290"/>
      <c r="L644" s="290"/>
      <c r="M644" s="290"/>
      <c r="N644" s="290"/>
      <c r="O644" s="290"/>
      <c r="P644" s="290"/>
      <c r="Q644" s="290"/>
      <c r="R644" s="290"/>
      <c r="S644" s="290"/>
    </row>
    <row r="645" spans="1:19">
      <c r="A645" s="177">
        <v>637</v>
      </c>
      <c r="B645" s="236"/>
      <c r="C645" s="236"/>
      <c r="D645" s="178"/>
      <c r="E645" s="179"/>
      <c r="F645" s="1199"/>
      <c r="G645" s="1200"/>
      <c r="H645" s="1200"/>
      <c r="I645" s="1201"/>
      <c r="J645" s="290"/>
      <c r="K645" s="290"/>
      <c r="L645" s="290"/>
      <c r="M645" s="290"/>
      <c r="N645" s="290"/>
      <c r="O645" s="290"/>
      <c r="P645" s="290"/>
      <c r="Q645" s="290"/>
      <c r="R645" s="290"/>
      <c r="S645" s="290"/>
    </row>
    <row r="646" spans="1:19">
      <c r="A646" s="183">
        <v>638</v>
      </c>
      <c r="B646" s="237"/>
      <c r="C646" s="237"/>
      <c r="D646" s="184"/>
      <c r="E646" s="185"/>
      <c r="F646" s="1196"/>
      <c r="G646" s="696"/>
      <c r="H646" s="1197"/>
      <c r="I646" s="1198"/>
      <c r="J646" s="290"/>
      <c r="K646" s="290"/>
      <c r="L646" s="290"/>
      <c r="M646" s="290"/>
      <c r="N646" s="290"/>
      <c r="O646" s="290"/>
      <c r="P646" s="290"/>
      <c r="Q646" s="290"/>
      <c r="R646" s="290"/>
      <c r="S646" s="290"/>
    </row>
    <row r="647" spans="1:19">
      <c r="A647" s="177">
        <v>639</v>
      </c>
      <c r="B647" s="236"/>
      <c r="C647" s="236"/>
      <c r="D647" s="178"/>
      <c r="E647" s="179"/>
      <c r="F647" s="1199"/>
      <c r="G647" s="1200"/>
      <c r="H647" s="1200"/>
      <c r="I647" s="1201"/>
      <c r="J647" s="290"/>
      <c r="K647" s="290"/>
      <c r="L647" s="290"/>
      <c r="M647" s="290"/>
      <c r="N647" s="290"/>
      <c r="O647" s="290"/>
      <c r="P647" s="290"/>
      <c r="Q647" s="290"/>
      <c r="R647" s="290"/>
      <c r="S647" s="290"/>
    </row>
    <row r="648" spans="1:19">
      <c r="A648" s="183">
        <v>640</v>
      </c>
      <c r="B648" s="237"/>
      <c r="C648" s="237"/>
      <c r="D648" s="184"/>
      <c r="E648" s="185"/>
      <c r="F648" s="1196"/>
      <c r="G648" s="696"/>
      <c r="H648" s="1197"/>
      <c r="I648" s="1198"/>
      <c r="J648" s="290"/>
      <c r="K648" s="290"/>
      <c r="L648" s="290"/>
      <c r="M648" s="290"/>
      <c r="N648" s="290"/>
      <c r="O648" s="290"/>
      <c r="P648" s="290"/>
      <c r="Q648" s="290"/>
      <c r="R648" s="290"/>
      <c r="S648" s="290"/>
    </row>
    <row r="649" spans="1:19">
      <c r="A649" s="177">
        <v>641</v>
      </c>
      <c r="B649" s="236"/>
      <c r="C649" s="236"/>
      <c r="D649" s="178"/>
      <c r="E649" s="179"/>
      <c r="F649" s="1199"/>
      <c r="G649" s="1200"/>
      <c r="H649" s="1200"/>
      <c r="I649" s="1201"/>
      <c r="J649" s="290"/>
      <c r="K649" s="290"/>
      <c r="L649" s="290"/>
      <c r="M649" s="290"/>
      <c r="N649" s="290"/>
      <c r="O649" s="290"/>
      <c r="P649" s="290"/>
      <c r="Q649" s="290"/>
      <c r="R649" s="290"/>
      <c r="S649" s="290"/>
    </row>
    <row r="650" spans="1:19">
      <c r="A650" s="183">
        <v>642</v>
      </c>
      <c r="B650" s="237"/>
      <c r="C650" s="237"/>
      <c r="D650" s="184"/>
      <c r="E650" s="185"/>
      <c r="F650" s="1196"/>
      <c r="G650" s="696"/>
      <c r="H650" s="1197"/>
      <c r="I650" s="1198"/>
      <c r="J650" s="290"/>
      <c r="K650" s="290"/>
      <c r="L650" s="290"/>
      <c r="M650" s="290"/>
      <c r="N650" s="290"/>
      <c r="O650" s="290"/>
      <c r="P650" s="290"/>
      <c r="Q650" s="290"/>
      <c r="R650" s="290"/>
      <c r="S650" s="290"/>
    </row>
    <row r="651" spans="1:19">
      <c r="A651" s="177">
        <v>643</v>
      </c>
      <c r="B651" s="236"/>
      <c r="C651" s="236"/>
      <c r="D651" s="178"/>
      <c r="E651" s="179"/>
      <c r="F651" s="1199"/>
      <c r="G651" s="1200"/>
      <c r="H651" s="1200"/>
      <c r="I651" s="1201"/>
      <c r="J651" s="290"/>
      <c r="K651" s="290"/>
      <c r="L651" s="290"/>
      <c r="M651" s="290"/>
      <c r="N651" s="290"/>
      <c r="O651" s="290"/>
      <c r="P651" s="290"/>
      <c r="Q651" s="290"/>
      <c r="R651" s="290"/>
      <c r="S651" s="290"/>
    </row>
    <row r="652" spans="1:19">
      <c r="A652" s="183">
        <v>644</v>
      </c>
      <c r="B652" s="237"/>
      <c r="C652" s="237"/>
      <c r="D652" s="184"/>
      <c r="E652" s="185"/>
      <c r="F652" s="1196"/>
      <c r="G652" s="696"/>
      <c r="H652" s="1197"/>
      <c r="I652" s="1198"/>
      <c r="J652" s="290"/>
      <c r="K652" s="290"/>
      <c r="L652" s="290"/>
      <c r="M652" s="290"/>
      <c r="N652" s="290"/>
      <c r="O652" s="290"/>
      <c r="P652" s="290"/>
      <c r="Q652" s="290"/>
      <c r="R652" s="290"/>
      <c r="S652" s="290"/>
    </row>
    <row r="653" spans="1:19">
      <c r="A653" s="177">
        <v>645</v>
      </c>
      <c r="B653" s="236"/>
      <c r="C653" s="236"/>
      <c r="D653" s="178"/>
      <c r="E653" s="179"/>
      <c r="F653" s="1199"/>
      <c r="G653" s="1200"/>
      <c r="H653" s="1200"/>
      <c r="I653" s="1201"/>
      <c r="J653" s="290"/>
      <c r="K653" s="290"/>
      <c r="L653" s="290"/>
      <c r="M653" s="290"/>
      <c r="N653" s="290"/>
      <c r="O653" s="290"/>
      <c r="P653" s="290"/>
      <c r="Q653" s="290"/>
      <c r="R653" s="290"/>
      <c r="S653" s="290"/>
    </row>
    <row r="654" spans="1:19">
      <c r="A654" s="183">
        <v>646</v>
      </c>
      <c r="B654" s="237"/>
      <c r="C654" s="237"/>
      <c r="D654" s="184"/>
      <c r="E654" s="185"/>
      <c r="F654" s="1196"/>
      <c r="G654" s="696"/>
      <c r="H654" s="1197"/>
      <c r="I654" s="1198"/>
      <c r="J654" s="290"/>
      <c r="K654" s="290"/>
      <c r="L654" s="290"/>
      <c r="M654" s="290"/>
      <c r="N654" s="290"/>
      <c r="O654" s="290"/>
      <c r="P654" s="290"/>
      <c r="Q654" s="290"/>
      <c r="R654" s="290"/>
      <c r="S654" s="290"/>
    </row>
    <row r="655" spans="1:19">
      <c r="A655" s="177">
        <v>647</v>
      </c>
      <c r="B655" s="236"/>
      <c r="C655" s="236"/>
      <c r="D655" s="178"/>
      <c r="E655" s="179"/>
      <c r="F655" s="1199"/>
      <c r="G655" s="1200"/>
      <c r="H655" s="1200"/>
      <c r="I655" s="1201"/>
      <c r="J655" s="290"/>
      <c r="K655" s="290"/>
      <c r="L655" s="290"/>
      <c r="M655" s="290"/>
      <c r="N655" s="290"/>
      <c r="O655" s="290"/>
      <c r="P655" s="290"/>
      <c r="Q655" s="290"/>
      <c r="R655" s="290"/>
      <c r="S655" s="290"/>
    </row>
    <row r="656" spans="1:19">
      <c r="A656" s="183">
        <v>648</v>
      </c>
      <c r="B656" s="237"/>
      <c r="C656" s="237"/>
      <c r="D656" s="184"/>
      <c r="E656" s="185"/>
      <c r="F656" s="1196"/>
      <c r="G656" s="696"/>
      <c r="H656" s="1197"/>
      <c r="I656" s="1198"/>
      <c r="J656" s="290"/>
      <c r="K656" s="290"/>
      <c r="L656" s="290"/>
      <c r="M656" s="290"/>
      <c r="N656" s="290"/>
      <c r="O656" s="290"/>
      <c r="P656" s="290"/>
      <c r="Q656" s="290"/>
      <c r="R656" s="290"/>
      <c r="S656" s="290"/>
    </row>
    <row r="657" spans="1:19">
      <c r="A657" s="177">
        <v>649</v>
      </c>
      <c r="B657" s="236"/>
      <c r="C657" s="236"/>
      <c r="D657" s="178"/>
      <c r="E657" s="179"/>
      <c r="F657" s="1199"/>
      <c r="G657" s="1200"/>
      <c r="H657" s="1200"/>
      <c r="I657" s="1201"/>
      <c r="J657" s="290"/>
      <c r="K657" s="290"/>
      <c r="L657" s="290"/>
      <c r="M657" s="290"/>
      <c r="N657" s="290"/>
      <c r="O657" s="290"/>
      <c r="P657" s="290"/>
      <c r="Q657" s="290"/>
      <c r="R657" s="290"/>
      <c r="S657" s="290"/>
    </row>
    <row r="658" spans="1:19">
      <c r="A658" s="183">
        <v>650</v>
      </c>
      <c r="B658" s="237"/>
      <c r="C658" s="237"/>
      <c r="D658" s="184"/>
      <c r="E658" s="185"/>
      <c r="F658" s="1196"/>
      <c r="G658" s="696"/>
      <c r="H658" s="1197"/>
      <c r="I658" s="1198"/>
      <c r="J658" s="290"/>
      <c r="K658" s="290"/>
      <c r="L658" s="290"/>
      <c r="M658" s="290"/>
      <c r="N658" s="290"/>
      <c r="O658" s="290"/>
      <c r="P658" s="290"/>
      <c r="Q658" s="290"/>
      <c r="R658" s="290"/>
      <c r="S658" s="290"/>
    </row>
    <row r="659" spans="1:19">
      <c r="A659" s="177">
        <v>651</v>
      </c>
      <c r="B659" s="236"/>
      <c r="C659" s="236"/>
      <c r="D659" s="178"/>
      <c r="E659" s="179"/>
      <c r="F659" s="1199"/>
      <c r="G659" s="1200"/>
      <c r="H659" s="1200"/>
      <c r="I659" s="1201"/>
      <c r="J659" s="290"/>
      <c r="K659" s="290"/>
      <c r="L659" s="290"/>
      <c r="M659" s="290"/>
      <c r="N659" s="290"/>
      <c r="O659" s="290"/>
      <c r="P659" s="290"/>
      <c r="Q659" s="290"/>
      <c r="R659" s="290"/>
      <c r="S659" s="290"/>
    </row>
    <row r="660" spans="1:19">
      <c r="A660" s="183">
        <v>652</v>
      </c>
      <c r="B660" s="237"/>
      <c r="C660" s="237"/>
      <c r="D660" s="184"/>
      <c r="E660" s="185"/>
      <c r="F660" s="1196"/>
      <c r="G660" s="696"/>
      <c r="H660" s="1197"/>
      <c r="I660" s="1198"/>
      <c r="J660" s="290"/>
      <c r="K660" s="290"/>
      <c r="L660" s="290"/>
      <c r="M660" s="290"/>
      <c r="N660" s="290"/>
      <c r="O660" s="290"/>
      <c r="P660" s="290"/>
      <c r="Q660" s="290"/>
      <c r="R660" s="290"/>
      <c r="S660" s="290"/>
    </row>
    <row r="661" spans="1:19">
      <c r="A661" s="177">
        <v>653</v>
      </c>
      <c r="B661" s="236"/>
      <c r="C661" s="236"/>
      <c r="D661" s="178"/>
      <c r="E661" s="179"/>
      <c r="F661" s="1199"/>
      <c r="G661" s="1200"/>
      <c r="H661" s="1200"/>
      <c r="I661" s="1201"/>
      <c r="J661" s="290"/>
      <c r="K661" s="290"/>
      <c r="L661" s="290"/>
      <c r="M661" s="290"/>
      <c r="N661" s="290"/>
      <c r="O661" s="290"/>
      <c r="P661" s="290"/>
      <c r="Q661" s="290"/>
      <c r="R661" s="290"/>
      <c r="S661" s="290"/>
    </row>
    <row r="662" spans="1:19">
      <c r="A662" s="183">
        <v>654</v>
      </c>
      <c r="B662" s="237"/>
      <c r="C662" s="237"/>
      <c r="D662" s="184"/>
      <c r="E662" s="185"/>
      <c r="F662" s="1196"/>
      <c r="G662" s="696"/>
      <c r="H662" s="1197"/>
      <c r="I662" s="1198"/>
      <c r="J662" s="290"/>
      <c r="K662" s="290"/>
      <c r="L662" s="290"/>
      <c r="M662" s="290"/>
      <c r="N662" s="290"/>
      <c r="O662" s="290"/>
      <c r="P662" s="290"/>
      <c r="Q662" s="290"/>
      <c r="R662" s="290"/>
      <c r="S662" s="290"/>
    </row>
    <row r="663" spans="1:19">
      <c r="A663" s="177">
        <v>655</v>
      </c>
      <c r="B663" s="236"/>
      <c r="C663" s="236"/>
      <c r="D663" s="178"/>
      <c r="E663" s="179"/>
      <c r="F663" s="1199"/>
      <c r="G663" s="1200"/>
      <c r="H663" s="1200"/>
      <c r="I663" s="1201"/>
      <c r="J663" s="290"/>
      <c r="K663" s="290"/>
      <c r="L663" s="290"/>
      <c r="M663" s="290"/>
      <c r="N663" s="290"/>
      <c r="O663" s="290"/>
      <c r="P663" s="290"/>
      <c r="Q663" s="290"/>
      <c r="R663" s="290"/>
      <c r="S663" s="290"/>
    </row>
    <row r="664" spans="1:19">
      <c r="A664" s="183">
        <v>656</v>
      </c>
      <c r="B664" s="237"/>
      <c r="C664" s="237"/>
      <c r="D664" s="184"/>
      <c r="E664" s="185"/>
      <c r="F664" s="1196"/>
      <c r="G664" s="696"/>
      <c r="H664" s="1197"/>
      <c r="I664" s="1198"/>
      <c r="J664" s="290"/>
      <c r="K664" s="290"/>
      <c r="L664" s="290"/>
      <c r="M664" s="290"/>
      <c r="N664" s="290"/>
      <c r="O664" s="290"/>
      <c r="P664" s="290"/>
      <c r="Q664" s="290"/>
      <c r="R664" s="290"/>
      <c r="S664" s="290"/>
    </row>
    <row r="665" spans="1:19">
      <c r="A665" s="177">
        <v>657</v>
      </c>
      <c r="B665" s="236"/>
      <c r="C665" s="236"/>
      <c r="D665" s="178"/>
      <c r="E665" s="179"/>
      <c r="F665" s="1199"/>
      <c r="G665" s="1200"/>
      <c r="H665" s="1200"/>
      <c r="I665" s="1201"/>
      <c r="J665" s="290"/>
      <c r="K665" s="290"/>
      <c r="L665" s="290"/>
      <c r="M665" s="290"/>
      <c r="N665" s="290"/>
      <c r="O665" s="290"/>
      <c r="P665" s="290"/>
      <c r="Q665" s="290"/>
      <c r="R665" s="290"/>
      <c r="S665" s="290"/>
    </row>
    <row r="666" spans="1:19">
      <c r="A666" s="183">
        <v>658</v>
      </c>
      <c r="B666" s="237"/>
      <c r="C666" s="237"/>
      <c r="D666" s="184"/>
      <c r="E666" s="185"/>
      <c r="F666" s="1196"/>
      <c r="G666" s="696"/>
      <c r="H666" s="1197"/>
      <c r="I666" s="1198"/>
      <c r="J666" s="290"/>
      <c r="K666" s="290"/>
      <c r="L666" s="290"/>
      <c r="M666" s="290"/>
      <c r="N666" s="290"/>
      <c r="O666" s="290"/>
      <c r="P666" s="290"/>
      <c r="Q666" s="290"/>
      <c r="R666" s="290"/>
      <c r="S666" s="290"/>
    </row>
    <row r="667" spans="1:19">
      <c r="A667" s="177">
        <v>659</v>
      </c>
      <c r="B667" s="236"/>
      <c r="C667" s="236"/>
      <c r="D667" s="178"/>
      <c r="E667" s="179"/>
      <c r="F667" s="1199"/>
      <c r="G667" s="1200"/>
      <c r="H667" s="1200"/>
      <c r="I667" s="1201"/>
      <c r="J667" s="290"/>
      <c r="K667" s="290"/>
      <c r="L667" s="290"/>
      <c r="M667" s="290"/>
      <c r="N667" s="290"/>
      <c r="O667" s="290"/>
      <c r="P667" s="290"/>
      <c r="Q667" s="290"/>
      <c r="R667" s="290"/>
      <c r="S667" s="290"/>
    </row>
    <row r="668" spans="1:19">
      <c r="A668" s="183">
        <v>660</v>
      </c>
      <c r="B668" s="237"/>
      <c r="C668" s="237"/>
      <c r="D668" s="184"/>
      <c r="E668" s="185"/>
      <c r="F668" s="1196"/>
      <c r="G668" s="696"/>
      <c r="H668" s="1197"/>
      <c r="I668" s="1198"/>
      <c r="J668" s="290"/>
      <c r="K668" s="290"/>
      <c r="L668" s="290"/>
      <c r="M668" s="290"/>
      <c r="N668" s="290"/>
      <c r="O668" s="290"/>
      <c r="P668" s="290"/>
      <c r="Q668" s="290"/>
      <c r="R668" s="290"/>
      <c r="S668" s="290"/>
    </row>
    <row r="669" spans="1:19">
      <c r="A669" s="177">
        <v>661</v>
      </c>
      <c r="B669" s="236"/>
      <c r="C669" s="236"/>
      <c r="D669" s="178"/>
      <c r="E669" s="179"/>
      <c r="F669" s="1199"/>
      <c r="G669" s="1200"/>
      <c r="H669" s="1200"/>
      <c r="I669" s="1201"/>
      <c r="J669" s="290"/>
      <c r="K669" s="290"/>
      <c r="L669" s="290"/>
      <c r="M669" s="290"/>
      <c r="N669" s="290"/>
      <c r="O669" s="290"/>
      <c r="P669" s="290"/>
      <c r="Q669" s="290"/>
      <c r="R669" s="290"/>
      <c r="S669" s="290"/>
    </row>
    <row r="670" spans="1:19">
      <c r="A670" s="183">
        <v>662</v>
      </c>
      <c r="B670" s="237"/>
      <c r="C670" s="237"/>
      <c r="D670" s="184"/>
      <c r="E670" s="185"/>
      <c r="F670" s="1196"/>
      <c r="G670" s="696"/>
      <c r="H670" s="1197"/>
      <c r="I670" s="1198"/>
      <c r="J670" s="290"/>
      <c r="K670" s="290"/>
      <c r="L670" s="290"/>
      <c r="M670" s="290"/>
      <c r="N670" s="290"/>
      <c r="O670" s="290"/>
      <c r="P670" s="290"/>
      <c r="Q670" s="290"/>
      <c r="R670" s="290"/>
      <c r="S670" s="290"/>
    </row>
    <row r="671" spans="1:19">
      <c r="A671" s="177">
        <v>663</v>
      </c>
      <c r="B671" s="236"/>
      <c r="C671" s="236"/>
      <c r="D671" s="178"/>
      <c r="E671" s="179"/>
      <c r="F671" s="1199"/>
      <c r="G671" s="1200"/>
      <c r="H671" s="1200"/>
      <c r="I671" s="1201"/>
      <c r="J671" s="290"/>
      <c r="K671" s="290"/>
      <c r="L671" s="290"/>
      <c r="M671" s="290"/>
      <c r="N671" s="290"/>
      <c r="O671" s="290"/>
      <c r="P671" s="290"/>
      <c r="Q671" s="290"/>
      <c r="R671" s="290"/>
      <c r="S671" s="290"/>
    </row>
    <row r="672" spans="1:19">
      <c r="A672" s="183">
        <v>664</v>
      </c>
      <c r="B672" s="237"/>
      <c r="C672" s="237"/>
      <c r="D672" s="184"/>
      <c r="E672" s="185"/>
      <c r="F672" s="1196"/>
      <c r="G672" s="696"/>
      <c r="H672" s="1197"/>
      <c r="I672" s="1198"/>
      <c r="J672" s="290"/>
      <c r="K672" s="290"/>
      <c r="L672" s="290"/>
      <c r="M672" s="290"/>
      <c r="N672" s="290"/>
      <c r="O672" s="290"/>
      <c r="P672" s="290"/>
      <c r="Q672" s="290"/>
      <c r="R672" s="290"/>
      <c r="S672" s="290"/>
    </row>
    <row r="673" spans="1:19">
      <c r="A673" s="177">
        <v>665</v>
      </c>
      <c r="B673" s="236"/>
      <c r="C673" s="236"/>
      <c r="D673" s="178"/>
      <c r="E673" s="179"/>
      <c r="F673" s="1199"/>
      <c r="G673" s="1200"/>
      <c r="H673" s="1200"/>
      <c r="I673" s="1201"/>
      <c r="J673" s="290"/>
      <c r="K673" s="290"/>
      <c r="L673" s="290"/>
      <c r="M673" s="290"/>
      <c r="N673" s="290"/>
      <c r="O673" s="290"/>
      <c r="P673" s="290"/>
      <c r="Q673" s="290"/>
      <c r="R673" s="290"/>
      <c r="S673" s="290"/>
    </row>
    <row r="674" spans="1:19">
      <c r="A674" s="183">
        <v>666</v>
      </c>
      <c r="B674" s="237"/>
      <c r="C674" s="237"/>
      <c r="D674" s="184"/>
      <c r="E674" s="185"/>
      <c r="F674" s="1196"/>
      <c r="G674" s="696"/>
      <c r="H674" s="1197"/>
      <c r="I674" s="1198"/>
      <c r="J674" s="290"/>
      <c r="K674" s="290"/>
      <c r="L674" s="290"/>
      <c r="M674" s="290"/>
      <c r="N674" s="290"/>
      <c r="O674" s="290"/>
      <c r="P674" s="290"/>
      <c r="Q674" s="290"/>
      <c r="R674" s="290"/>
      <c r="S674" s="290"/>
    </row>
    <row r="675" spans="1:19">
      <c r="A675" s="177">
        <v>667</v>
      </c>
      <c r="B675" s="236"/>
      <c r="C675" s="236"/>
      <c r="D675" s="178"/>
      <c r="E675" s="179"/>
      <c r="F675" s="1199"/>
      <c r="G675" s="1200"/>
      <c r="H675" s="1200"/>
      <c r="I675" s="1201"/>
      <c r="J675" s="290"/>
      <c r="K675" s="290"/>
      <c r="L675" s="290"/>
      <c r="M675" s="290"/>
      <c r="N675" s="290"/>
      <c r="O675" s="290"/>
      <c r="P675" s="290"/>
      <c r="Q675" s="290"/>
      <c r="R675" s="290"/>
      <c r="S675" s="290"/>
    </row>
    <row r="676" spans="1:19">
      <c r="A676" s="183">
        <v>668</v>
      </c>
      <c r="B676" s="237"/>
      <c r="C676" s="237"/>
      <c r="D676" s="184"/>
      <c r="E676" s="185"/>
      <c r="F676" s="1196"/>
      <c r="G676" s="696"/>
      <c r="H676" s="1197"/>
      <c r="I676" s="1198"/>
      <c r="J676" s="290"/>
      <c r="K676" s="290"/>
      <c r="L676" s="290"/>
      <c r="M676" s="290"/>
      <c r="N676" s="290"/>
      <c r="O676" s="290"/>
      <c r="P676" s="290"/>
      <c r="Q676" s="290"/>
      <c r="R676" s="290"/>
      <c r="S676" s="290"/>
    </row>
    <row r="677" spans="1:19">
      <c r="A677" s="177">
        <v>669</v>
      </c>
      <c r="B677" s="236"/>
      <c r="C677" s="236"/>
      <c r="D677" s="178"/>
      <c r="E677" s="179"/>
      <c r="F677" s="1199"/>
      <c r="G677" s="1200"/>
      <c r="H677" s="1200"/>
      <c r="I677" s="1201"/>
      <c r="J677" s="290"/>
      <c r="K677" s="290"/>
      <c r="L677" s="290"/>
      <c r="M677" s="290"/>
      <c r="N677" s="290"/>
      <c r="O677" s="290"/>
      <c r="P677" s="290"/>
      <c r="Q677" s="290"/>
      <c r="R677" s="290"/>
      <c r="S677" s="290"/>
    </row>
    <row r="678" spans="1:19">
      <c r="A678" s="183">
        <v>670</v>
      </c>
      <c r="B678" s="237"/>
      <c r="C678" s="237"/>
      <c r="D678" s="184"/>
      <c r="E678" s="185"/>
      <c r="F678" s="1196"/>
      <c r="G678" s="696"/>
      <c r="H678" s="1197"/>
      <c r="I678" s="1198"/>
      <c r="J678" s="290"/>
      <c r="K678" s="290"/>
      <c r="L678" s="290"/>
      <c r="M678" s="290"/>
      <c r="N678" s="290"/>
      <c r="O678" s="290"/>
      <c r="P678" s="290"/>
      <c r="Q678" s="290"/>
      <c r="R678" s="290"/>
      <c r="S678" s="290"/>
    </row>
    <row r="679" spans="1:19">
      <c r="A679" s="177">
        <v>671</v>
      </c>
      <c r="B679" s="236"/>
      <c r="C679" s="236"/>
      <c r="D679" s="178"/>
      <c r="E679" s="179"/>
      <c r="F679" s="1199"/>
      <c r="G679" s="1200"/>
      <c r="H679" s="1200"/>
      <c r="I679" s="1201"/>
      <c r="J679" s="290"/>
      <c r="K679" s="290"/>
      <c r="L679" s="290"/>
      <c r="M679" s="290"/>
      <c r="N679" s="290"/>
      <c r="O679" s="290"/>
      <c r="P679" s="290"/>
      <c r="Q679" s="290"/>
      <c r="R679" s="290"/>
      <c r="S679" s="290"/>
    </row>
    <row r="680" spans="1:19">
      <c r="A680" s="183">
        <v>672</v>
      </c>
      <c r="B680" s="237"/>
      <c r="C680" s="237"/>
      <c r="D680" s="184"/>
      <c r="E680" s="185"/>
      <c r="F680" s="1196"/>
      <c r="G680" s="696"/>
      <c r="H680" s="1197"/>
      <c r="I680" s="1198"/>
      <c r="J680" s="290"/>
      <c r="K680" s="290"/>
      <c r="L680" s="290"/>
      <c r="M680" s="290"/>
      <c r="N680" s="290"/>
      <c r="O680" s="290"/>
      <c r="P680" s="290"/>
      <c r="Q680" s="290"/>
      <c r="R680" s="290"/>
      <c r="S680" s="290"/>
    </row>
    <row r="681" spans="1:19">
      <c r="A681" s="177">
        <v>673</v>
      </c>
      <c r="B681" s="236"/>
      <c r="C681" s="236"/>
      <c r="D681" s="178"/>
      <c r="E681" s="179"/>
      <c r="F681" s="1199"/>
      <c r="G681" s="1200"/>
      <c r="H681" s="1200"/>
      <c r="I681" s="1201"/>
      <c r="J681" s="290"/>
      <c r="K681" s="290"/>
      <c r="L681" s="290"/>
      <c r="M681" s="290"/>
      <c r="N681" s="290"/>
      <c r="O681" s="290"/>
      <c r="P681" s="290"/>
      <c r="Q681" s="290"/>
      <c r="R681" s="290"/>
      <c r="S681" s="290"/>
    </row>
    <row r="682" spans="1:19">
      <c r="A682" s="183">
        <v>674</v>
      </c>
      <c r="B682" s="237"/>
      <c r="C682" s="237"/>
      <c r="D682" s="184"/>
      <c r="E682" s="185"/>
      <c r="F682" s="1196"/>
      <c r="G682" s="696"/>
      <c r="H682" s="1197"/>
      <c r="I682" s="1198"/>
      <c r="J682" s="290"/>
      <c r="K682" s="290"/>
      <c r="L682" s="290"/>
      <c r="M682" s="290"/>
      <c r="N682" s="290"/>
      <c r="O682" s="290"/>
      <c r="P682" s="290"/>
      <c r="Q682" s="290"/>
      <c r="R682" s="290"/>
      <c r="S682" s="290"/>
    </row>
    <row r="683" spans="1:19">
      <c r="A683" s="177">
        <v>675</v>
      </c>
      <c r="B683" s="236"/>
      <c r="C683" s="236"/>
      <c r="D683" s="178"/>
      <c r="E683" s="179"/>
      <c r="F683" s="1199"/>
      <c r="G683" s="1200"/>
      <c r="H683" s="1200"/>
      <c r="I683" s="1201"/>
      <c r="J683" s="290"/>
      <c r="K683" s="290"/>
      <c r="L683" s="290"/>
      <c r="M683" s="290"/>
      <c r="N683" s="290"/>
      <c r="O683" s="290"/>
      <c r="P683" s="290"/>
      <c r="Q683" s="290"/>
      <c r="R683" s="290"/>
      <c r="S683" s="290"/>
    </row>
    <row r="684" spans="1:19">
      <c r="A684" s="183">
        <v>676</v>
      </c>
      <c r="B684" s="237"/>
      <c r="C684" s="237"/>
      <c r="D684" s="184"/>
      <c r="E684" s="185"/>
      <c r="F684" s="1196"/>
      <c r="G684" s="696"/>
      <c r="H684" s="1197"/>
      <c r="I684" s="1198"/>
      <c r="J684" s="290"/>
      <c r="K684" s="290"/>
      <c r="L684" s="290"/>
      <c r="M684" s="290"/>
      <c r="N684" s="290"/>
      <c r="O684" s="290"/>
      <c r="P684" s="290"/>
      <c r="Q684" s="290"/>
      <c r="R684" s="290"/>
      <c r="S684" s="290"/>
    </row>
    <row r="685" spans="1:19">
      <c r="A685" s="177">
        <v>677</v>
      </c>
      <c r="B685" s="236"/>
      <c r="C685" s="236"/>
      <c r="D685" s="178"/>
      <c r="E685" s="179"/>
      <c r="F685" s="1199"/>
      <c r="G685" s="1200"/>
      <c r="H685" s="1200"/>
      <c r="I685" s="1201"/>
      <c r="J685" s="290"/>
      <c r="K685" s="290"/>
      <c r="L685" s="290"/>
      <c r="M685" s="290"/>
      <c r="N685" s="290"/>
      <c r="O685" s="290"/>
      <c r="P685" s="290"/>
      <c r="Q685" s="290"/>
      <c r="R685" s="290"/>
      <c r="S685" s="290"/>
    </row>
    <row r="686" spans="1:19">
      <c r="A686" s="183">
        <v>678</v>
      </c>
      <c r="B686" s="237"/>
      <c r="C686" s="237"/>
      <c r="D686" s="184"/>
      <c r="E686" s="185"/>
      <c r="F686" s="1196"/>
      <c r="G686" s="696"/>
      <c r="H686" s="1197"/>
      <c r="I686" s="1198"/>
      <c r="J686" s="290"/>
      <c r="K686" s="290"/>
      <c r="L686" s="290"/>
      <c r="M686" s="290"/>
      <c r="N686" s="290"/>
      <c r="O686" s="290"/>
      <c r="P686" s="290"/>
      <c r="Q686" s="290"/>
      <c r="R686" s="290"/>
      <c r="S686" s="290"/>
    </row>
    <row r="687" spans="1:19">
      <c r="A687" s="177">
        <v>679</v>
      </c>
      <c r="B687" s="236"/>
      <c r="C687" s="236"/>
      <c r="D687" s="178"/>
      <c r="E687" s="179"/>
      <c r="F687" s="1199"/>
      <c r="G687" s="1200"/>
      <c r="H687" s="1200"/>
      <c r="I687" s="1201"/>
      <c r="J687" s="290"/>
      <c r="K687" s="290"/>
      <c r="L687" s="290"/>
      <c r="M687" s="290"/>
      <c r="N687" s="290"/>
      <c r="O687" s="290"/>
      <c r="P687" s="290"/>
      <c r="Q687" s="290"/>
      <c r="R687" s="290"/>
      <c r="S687" s="290"/>
    </row>
    <row r="688" spans="1:19">
      <c r="A688" s="183">
        <v>680</v>
      </c>
      <c r="B688" s="237"/>
      <c r="C688" s="237"/>
      <c r="D688" s="184"/>
      <c r="E688" s="185"/>
      <c r="F688" s="1196"/>
      <c r="G688" s="696"/>
      <c r="H688" s="1197"/>
      <c r="I688" s="1198"/>
      <c r="J688" s="290"/>
      <c r="K688" s="290"/>
      <c r="L688" s="290"/>
      <c r="M688" s="290"/>
      <c r="N688" s="290"/>
      <c r="O688" s="290"/>
      <c r="P688" s="290"/>
      <c r="Q688" s="290"/>
      <c r="R688" s="290"/>
      <c r="S688" s="290"/>
    </row>
    <row r="689" spans="1:19">
      <c r="A689" s="177">
        <v>681</v>
      </c>
      <c r="B689" s="236"/>
      <c r="C689" s="236"/>
      <c r="D689" s="178"/>
      <c r="E689" s="179"/>
      <c r="F689" s="1199"/>
      <c r="G689" s="1200"/>
      <c r="H689" s="1200"/>
      <c r="I689" s="1201"/>
      <c r="J689" s="290"/>
      <c r="K689" s="290"/>
      <c r="L689" s="290"/>
      <c r="M689" s="290"/>
      <c r="N689" s="290"/>
      <c r="O689" s="290"/>
      <c r="P689" s="290"/>
      <c r="Q689" s="290"/>
      <c r="R689" s="290"/>
      <c r="S689" s="290"/>
    </row>
    <row r="690" spans="1:19">
      <c r="A690" s="183">
        <v>682</v>
      </c>
      <c r="B690" s="237"/>
      <c r="C690" s="237"/>
      <c r="D690" s="184"/>
      <c r="E690" s="185"/>
      <c r="F690" s="1196"/>
      <c r="G690" s="696"/>
      <c r="H690" s="1197"/>
      <c r="I690" s="1198"/>
      <c r="J690" s="290"/>
      <c r="K690" s="290"/>
      <c r="L690" s="290"/>
      <c r="M690" s="290"/>
      <c r="N690" s="290"/>
      <c r="O690" s="290"/>
      <c r="P690" s="290"/>
      <c r="Q690" s="290"/>
      <c r="R690" s="290"/>
      <c r="S690" s="290"/>
    </row>
    <row r="691" spans="1:19">
      <c r="A691" s="177">
        <v>683</v>
      </c>
      <c r="B691" s="236"/>
      <c r="C691" s="236"/>
      <c r="D691" s="178"/>
      <c r="E691" s="179"/>
      <c r="F691" s="1199"/>
      <c r="G691" s="1200"/>
      <c r="H691" s="1200"/>
      <c r="I691" s="1201"/>
      <c r="J691" s="290"/>
      <c r="K691" s="290"/>
      <c r="L691" s="290"/>
      <c r="M691" s="290"/>
      <c r="N691" s="290"/>
      <c r="O691" s="290"/>
      <c r="P691" s="290"/>
      <c r="Q691" s="290"/>
      <c r="R691" s="290"/>
      <c r="S691" s="290"/>
    </row>
    <row r="692" spans="1:19">
      <c r="A692" s="183">
        <v>684</v>
      </c>
      <c r="B692" s="237"/>
      <c r="C692" s="237"/>
      <c r="D692" s="184"/>
      <c r="E692" s="185"/>
      <c r="F692" s="1196"/>
      <c r="G692" s="696"/>
      <c r="H692" s="1197"/>
      <c r="I692" s="1198"/>
      <c r="J692" s="290"/>
      <c r="K692" s="290"/>
      <c r="L692" s="290"/>
      <c r="M692" s="290"/>
      <c r="N692" s="290"/>
      <c r="O692" s="290"/>
      <c r="P692" s="290"/>
      <c r="Q692" s="290"/>
      <c r="R692" s="290"/>
      <c r="S692" s="290"/>
    </row>
    <row r="693" spans="1:19">
      <c r="A693" s="177">
        <v>685</v>
      </c>
      <c r="B693" s="236"/>
      <c r="C693" s="236"/>
      <c r="D693" s="178"/>
      <c r="E693" s="179"/>
      <c r="F693" s="1199"/>
      <c r="G693" s="1200"/>
      <c r="H693" s="1200"/>
      <c r="I693" s="1201"/>
      <c r="J693" s="290"/>
      <c r="K693" s="290"/>
      <c r="L693" s="290"/>
      <c r="M693" s="290"/>
      <c r="N693" s="290"/>
      <c r="O693" s="290"/>
      <c r="P693" s="290"/>
      <c r="Q693" s="290"/>
      <c r="R693" s="290"/>
      <c r="S693" s="290"/>
    </row>
    <row r="694" spans="1:19">
      <c r="A694" s="183">
        <v>686</v>
      </c>
      <c r="B694" s="237"/>
      <c r="C694" s="237"/>
      <c r="D694" s="184"/>
      <c r="E694" s="185"/>
      <c r="F694" s="1196"/>
      <c r="G694" s="696"/>
      <c r="H694" s="1197"/>
      <c r="I694" s="1198"/>
      <c r="J694" s="290"/>
      <c r="K694" s="290"/>
      <c r="L694" s="290"/>
      <c r="M694" s="290"/>
      <c r="N694" s="290"/>
      <c r="O694" s="290"/>
      <c r="P694" s="290"/>
      <c r="Q694" s="290"/>
      <c r="R694" s="290"/>
      <c r="S694" s="290"/>
    </row>
    <row r="695" spans="1:19">
      <c r="A695" s="177">
        <v>687</v>
      </c>
      <c r="B695" s="236"/>
      <c r="C695" s="236"/>
      <c r="D695" s="178"/>
      <c r="E695" s="179"/>
      <c r="F695" s="1199"/>
      <c r="G695" s="1200"/>
      <c r="H695" s="1200"/>
      <c r="I695" s="1201"/>
      <c r="J695" s="290"/>
      <c r="K695" s="290"/>
      <c r="L695" s="290"/>
      <c r="M695" s="290"/>
      <c r="N695" s="290"/>
      <c r="O695" s="290"/>
      <c r="P695" s="290"/>
      <c r="Q695" s="290"/>
      <c r="R695" s="290"/>
      <c r="S695" s="290"/>
    </row>
    <row r="696" spans="1:19">
      <c r="A696" s="183">
        <v>688</v>
      </c>
      <c r="B696" s="237"/>
      <c r="C696" s="237"/>
      <c r="D696" s="184"/>
      <c r="E696" s="185"/>
      <c r="F696" s="1196"/>
      <c r="G696" s="696"/>
      <c r="H696" s="1197"/>
      <c r="I696" s="1198"/>
      <c r="J696" s="290"/>
      <c r="K696" s="290"/>
      <c r="L696" s="290"/>
      <c r="M696" s="290"/>
      <c r="N696" s="290"/>
      <c r="O696" s="290"/>
      <c r="P696" s="290"/>
      <c r="Q696" s="290"/>
      <c r="R696" s="290"/>
      <c r="S696" s="290"/>
    </row>
    <row r="697" spans="1:19">
      <c r="A697" s="177">
        <v>689</v>
      </c>
      <c r="B697" s="236"/>
      <c r="C697" s="236"/>
      <c r="D697" s="178"/>
      <c r="E697" s="179"/>
      <c r="F697" s="1199"/>
      <c r="G697" s="1200"/>
      <c r="H697" s="1200"/>
      <c r="I697" s="1201"/>
      <c r="J697" s="290"/>
      <c r="K697" s="290"/>
      <c r="L697" s="290"/>
      <c r="M697" s="290"/>
      <c r="N697" s="290"/>
      <c r="O697" s="290"/>
      <c r="P697" s="290"/>
      <c r="Q697" s="290"/>
      <c r="R697" s="290"/>
      <c r="S697" s="290"/>
    </row>
    <row r="698" spans="1:19">
      <c r="A698" s="183">
        <v>690</v>
      </c>
      <c r="B698" s="237"/>
      <c r="C698" s="237"/>
      <c r="D698" s="184"/>
      <c r="E698" s="185"/>
      <c r="F698" s="1196"/>
      <c r="G698" s="696"/>
      <c r="H698" s="1197"/>
      <c r="I698" s="1198"/>
      <c r="J698" s="290"/>
      <c r="K698" s="290"/>
      <c r="L698" s="290"/>
      <c r="M698" s="290"/>
      <c r="N698" s="290"/>
      <c r="O698" s="290"/>
      <c r="P698" s="290"/>
      <c r="Q698" s="290"/>
      <c r="R698" s="290"/>
      <c r="S698" s="290"/>
    </row>
    <row r="699" spans="1:19">
      <c r="A699" s="177">
        <v>691</v>
      </c>
      <c r="B699" s="236"/>
      <c r="C699" s="236"/>
      <c r="D699" s="178"/>
      <c r="E699" s="179"/>
      <c r="F699" s="1199"/>
      <c r="G699" s="1200"/>
      <c r="H699" s="1200"/>
      <c r="I699" s="1201"/>
      <c r="J699" s="290"/>
      <c r="K699" s="290"/>
      <c r="L699" s="290"/>
      <c r="M699" s="290"/>
      <c r="N699" s="290"/>
      <c r="O699" s="290"/>
      <c r="P699" s="290"/>
      <c r="Q699" s="290"/>
      <c r="R699" s="290"/>
      <c r="S699" s="290"/>
    </row>
    <row r="700" spans="1:19">
      <c r="A700" s="183">
        <v>692</v>
      </c>
      <c r="B700" s="237"/>
      <c r="C700" s="237"/>
      <c r="D700" s="184"/>
      <c r="E700" s="185"/>
      <c r="F700" s="1196"/>
      <c r="G700" s="696"/>
      <c r="H700" s="1197"/>
      <c r="I700" s="1198"/>
      <c r="J700" s="290"/>
      <c r="K700" s="290"/>
      <c r="L700" s="290"/>
      <c r="M700" s="290"/>
      <c r="N700" s="290"/>
      <c r="O700" s="290"/>
      <c r="P700" s="290"/>
      <c r="Q700" s="290"/>
      <c r="R700" s="290"/>
      <c r="S700" s="290"/>
    </row>
    <row r="701" spans="1:19">
      <c r="A701" s="177">
        <v>693</v>
      </c>
      <c r="B701" s="236"/>
      <c r="C701" s="236"/>
      <c r="D701" s="178"/>
      <c r="E701" s="179"/>
      <c r="F701" s="1199"/>
      <c r="G701" s="1200"/>
      <c r="H701" s="1200"/>
      <c r="I701" s="1201"/>
      <c r="J701" s="290"/>
      <c r="K701" s="290"/>
      <c r="L701" s="290"/>
      <c r="M701" s="290"/>
      <c r="N701" s="290"/>
      <c r="O701" s="290"/>
      <c r="P701" s="290"/>
      <c r="Q701" s="290"/>
      <c r="R701" s="290"/>
      <c r="S701" s="290"/>
    </row>
    <row r="702" spans="1:19">
      <c r="A702" s="183">
        <v>694</v>
      </c>
      <c r="B702" s="237"/>
      <c r="C702" s="237"/>
      <c r="D702" s="184"/>
      <c r="E702" s="185"/>
      <c r="F702" s="1196"/>
      <c r="G702" s="696"/>
      <c r="H702" s="1197"/>
      <c r="I702" s="1198"/>
      <c r="J702" s="290"/>
      <c r="K702" s="290"/>
      <c r="L702" s="290"/>
      <c r="M702" s="290"/>
      <c r="N702" s="290"/>
      <c r="O702" s="290"/>
      <c r="P702" s="290"/>
      <c r="Q702" s="290"/>
      <c r="R702" s="290"/>
      <c r="S702" s="290"/>
    </row>
    <row r="703" spans="1:19">
      <c r="A703" s="177">
        <v>695</v>
      </c>
      <c r="B703" s="236"/>
      <c r="C703" s="236"/>
      <c r="D703" s="178"/>
      <c r="E703" s="179"/>
      <c r="F703" s="1199"/>
      <c r="G703" s="1200"/>
      <c r="H703" s="1200"/>
      <c r="I703" s="1201"/>
      <c r="J703" s="290"/>
      <c r="K703" s="290"/>
      <c r="L703" s="290"/>
      <c r="M703" s="290"/>
      <c r="N703" s="290"/>
      <c r="O703" s="290"/>
      <c r="P703" s="290"/>
      <c r="Q703" s="290"/>
      <c r="R703" s="290"/>
      <c r="S703" s="290"/>
    </row>
    <row r="704" spans="1:19">
      <c r="A704" s="183">
        <v>696</v>
      </c>
      <c r="B704" s="237"/>
      <c r="C704" s="237"/>
      <c r="D704" s="184"/>
      <c r="E704" s="185"/>
      <c r="F704" s="1196"/>
      <c r="G704" s="696"/>
      <c r="H704" s="1197"/>
      <c r="I704" s="1198"/>
      <c r="J704" s="290"/>
      <c r="K704" s="290"/>
      <c r="L704" s="290"/>
      <c r="M704" s="290"/>
      <c r="N704" s="290"/>
      <c r="O704" s="290"/>
      <c r="P704" s="290"/>
      <c r="Q704" s="290"/>
      <c r="R704" s="290"/>
      <c r="S704" s="290"/>
    </row>
    <row r="705" spans="1:19">
      <c r="A705" s="177">
        <v>697</v>
      </c>
      <c r="B705" s="236"/>
      <c r="C705" s="236"/>
      <c r="D705" s="178"/>
      <c r="E705" s="179"/>
      <c r="F705" s="1199"/>
      <c r="G705" s="1200"/>
      <c r="H705" s="1200"/>
      <c r="I705" s="1201"/>
      <c r="J705" s="290"/>
      <c r="K705" s="290"/>
      <c r="L705" s="290"/>
      <c r="M705" s="290"/>
      <c r="N705" s="290"/>
      <c r="O705" s="290"/>
      <c r="P705" s="290"/>
      <c r="Q705" s="290"/>
      <c r="R705" s="290"/>
      <c r="S705" s="290"/>
    </row>
    <row r="706" spans="1:19">
      <c r="A706" s="183">
        <v>698</v>
      </c>
      <c r="B706" s="237"/>
      <c r="C706" s="237"/>
      <c r="D706" s="184"/>
      <c r="E706" s="185"/>
      <c r="F706" s="1196"/>
      <c r="G706" s="696"/>
      <c r="H706" s="1197"/>
      <c r="I706" s="1198"/>
      <c r="J706" s="290"/>
      <c r="K706" s="290"/>
      <c r="L706" s="290"/>
      <c r="M706" s="290"/>
      <c r="N706" s="290"/>
      <c r="O706" s="290"/>
      <c r="P706" s="290"/>
      <c r="Q706" s="290"/>
      <c r="R706" s="290"/>
      <c r="S706" s="290"/>
    </row>
    <row r="707" spans="1:19">
      <c r="A707" s="177">
        <v>699</v>
      </c>
      <c r="B707" s="236"/>
      <c r="C707" s="236"/>
      <c r="D707" s="178"/>
      <c r="E707" s="179"/>
      <c r="F707" s="1199"/>
      <c r="G707" s="1200"/>
      <c r="H707" s="1200"/>
      <c r="I707" s="1201"/>
      <c r="J707" s="290"/>
      <c r="K707" s="290"/>
      <c r="L707" s="290"/>
      <c r="M707" s="290"/>
      <c r="N707" s="290"/>
      <c r="O707" s="290"/>
      <c r="P707" s="290"/>
      <c r="Q707" s="290"/>
      <c r="R707" s="290"/>
      <c r="S707" s="290"/>
    </row>
    <row r="708" spans="1:19">
      <c r="A708" s="183">
        <v>700</v>
      </c>
      <c r="B708" s="237"/>
      <c r="C708" s="237"/>
      <c r="D708" s="184"/>
      <c r="E708" s="185"/>
      <c r="F708" s="1196"/>
      <c r="G708" s="696"/>
      <c r="H708" s="1197"/>
      <c r="I708" s="1198"/>
      <c r="J708" s="290"/>
      <c r="K708" s="290"/>
      <c r="L708" s="290"/>
      <c r="M708" s="290"/>
      <c r="N708" s="290"/>
      <c r="O708" s="290"/>
      <c r="P708" s="290"/>
      <c r="Q708" s="290"/>
      <c r="R708" s="290"/>
      <c r="S708" s="290"/>
    </row>
    <row r="709" spans="1:19">
      <c r="A709" s="177">
        <v>701</v>
      </c>
      <c r="B709" s="236"/>
      <c r="C709" s="236"/>
      <c r="D709" s="178"/>
      <c r="E709" s="179"/>
      <c r="F709" s="1199"/>
      <c r="G709" s="1200"/>
      <c r="H709" s="1200"/>
      <c r="I709" s="1201"/>
      <c r="J709" s="290"/>
      <c r="K709" s="290"/>
      <c r="L709" s="290"/>
      <c r="M709" s="290"/>
      <c r="N709" s="290"/>
      <c r="O709" s="290"/>
      <c r="P709" s="290"/>
      <c r="Q709" s="290"/>
      <c r="R709" s="290"/>
      <c r="S709" s="290"/>
    </row>
    <row r="710" spans="1:19">
      <c r="A710" s="183">
        <v>702</v>
      </c>
      <c r="B710" s="237"/>
      <c r="C710" s="237"/>
      <c r="D710" s="184"/>
      <c r="E710" s="185"/>
      <c r="F710" s="1196"/>
      <c r="G710" s="696"/>
      <c r="H710" s="1197"/>
      <c r="I710" s="1198"/>
      <c r="J710" s="290"/>
      <c r="K710" s="290"/>
      <c r="L710" s="290"/>
      <c r="M710" s="290"/>
      <c r="N710" s="290"/>
      <c r="O710" s="290"/>
      <c r="P710" s="290"/>
      <c r="Q710" s="290"/>
      <c r="R710" s="290"/>
      <c r="S710" s="290"/>
    </row>
    <row r="711" spans="1:19">
      <c r="A711" s="177">
        <v>703</v>
      </c>
      <c r="B711" s="236"/>
      <c r="C711" s="236"/>
      <c r="D711" s="178"/>
      <c r="E711" s="179"/>
      <c r="F711" s="1199"/>
      <c r="G711" s="1200"/>
      <c r="H711" s="1200"/>
      <c r="I711" s="1201"/>
      <c r="J711" s="290"/>
      <c r="K711" s="290"/>
      <c r="L711" s="290"/>
      <c r="M711" s="290"/>
      <c r="N711" s="290"/>
      <c r="O711" s="290"/>
      <c r="P711" s="290"/>
      <c r="Q711" s="290"/>
      <c r="R711" s="290"/>
      <c r="S711" s="290"/>
    </row>
    <row r="712" spans="1:19">
      <c r="A712" s="183">
        <v>704</v>
      </c>
      <c r="B712" s="237"/>
      <c r="C712" s="237"/>
      <c r="D712" s="184"/>
      <c r="E712" s="185"/>
      <c r="F712" s="1196"/>
      <c r="G712" s="696"/>
      <c r="H712" s="1197"/>
      <c r="I712" s="1198"/>
      <c r="J712" s="290"/>
      <c r="K712" s="290"/>
      <c r="L712" s="290"/>
      <c r="M712" s="290"/>
      <c r="N712" s="290"/>
      <c r="O712" s="290"/>
      <c r="P712" s="290"/>
      <c r="Q712" s="290"/>
      <c r="R712" s="290"/>
      <c r="S712" s="290"/>
    </row>
    <row r="713" spans="1:19">
      <c r="A713" s="177">
        <v>705</v>
      </c>
      <c r="B713" s="236"/>
      <c r="C713" s="236"/>
      <c r="D713" s="178"/>
      <c r="E713" s="179"/>
      <c r="F713" s="1199"/>
      <c r="G713" s="1200"/>
      <c r="H713" s="1200"/>
      <c r="I713" s="1201"/>
      <c r="J713" s="290"/>
      <c r="K713" s="290"/>
      <c r="L713" s="290"/>
      <c r="M713" s="290"/>
      <c r="N713" s="290"/>
      <c r="O713" s="290"/>
      <c r="P713" s="290"/>
      <c r="Q713" s="290"/>
      <c r="R713" s="290"/>
      <c r="S713" s="290"/>
    </row>
    <row r="714" spans="1:19">
      <c r="A714" s="183">
        <v>706</v>
      </c>
      <c r="B714" s="237"/>
      <c r="C714" s="237"/>
      <c r="D714" s="184"/>
      <c r="E714" s="185"/>
      <c r="F714" s="1196"/>
      <c r="G714" s="696"/>
      <c r="H714" s="1197"/>
      <c r="I714" s="1198"/>
      <c r="J714" s="290"/>
      <c r="K714" s="290"/>
      <c r="L714" s="290"/>
      <c r="M714" s="290"/>
      <c r="N714" s="290"/>
      <c r="O714" s="290"/>
      <c r="P714" s="290"/>
      <c r="Q714" s="290"/>
      <c r="R714" s="290"/>
      <c r="S714" s="290"/>
    </row>
    <row r="715" spans="1:19">
      <c r="A715" s="177">
        <v>707</v>
      </c>
      <c r="B715" s="236"/>
      <c r="C715" s="236"/>
      <c r="D715" s="178"/>
      <c r="E715" s="179"/>
      <c r="F715" s="1199"/>
      <c r="G715" s="1200"/>
      <c r="H715" s="1200"/>
      <c r="I715" s="1201"/>
      <c r="J715" s="290"/>
      <c r="K715" s="290"/>
      <c r="L715" s="290"/>
      <c r="M715" s="290"/>
      <c r="N715" s="290"/>
      <c r="O715" s="290"/>
      <c r="P715" s="290"/>
      <c r="Q715" s="290"/>
      <c r="R715" s="290"/>
      <c r="S715" s="290"/>
    </row>
    <row r="716" spans="1:19">
      <c r="A716" s="183">
        <v>708</v>
      </c>
      <c r="B716" s="237"/>
      <c r="C716" s="237"/>
      <c r="D716" s="184"/>
      <c r="E716" s="185"/>
      <c r="F716" s="1196"/>
      <c r="G716" s="696"/>
      <c r="H716" s="1197"/>
      <c r="I716" s="1198"/>
      <c r="J716" s="290"/>
      <c r="K716" s="290"/>
      <c r="L716" s="290"/>
      <c r="M716" s="290"/>
      <c r="N716" s="290"/>
      <c r="O716" s="290"/>
      <c r="P716" s="290"/>
      <c r="Q716" s="290"/>
      <c r="R716" s="290"/>
      <c r="S716" s="290"/>
    </row>
    <row r="717" spans="1:19">
      <c r="A717" s="177">
        <v>709</v>
      </c>
      <c r="B717" s="236"/>
      <c r="C717" s="236"/>
      <c r="D717" s="178"/>
      <c r="E717" s="179"/>
      <c r="F717" s="1199"/>
      <c r="G717" s="1200"/>
      <c r="H717" s="1200"/>
      <c r="I717" s="1201"/>
      <c r="J717" s="290"/>
      <c r="K717" s="290"/>
      <c r="L717" s="290"/>
      <c r="M717" s="290"/>
      <c r="N717" s="290"/>
      <c r="O717" s="290"/>
      <c r="P717" s="290"/>
      <c r="Q717" s="290"/>
      <c r="R717" s="290"/>
      <c r="S717" s="290"/>
    </row>
    <row r="718" spans="1:19">
      <c r="A718" s="183">
        <v>710</v>
      </c>
      <c r="B718" s="237"/>
      <c r="C718" s="237"/>
      <c r="D718" s="184"/>
      <c r="E718" s="185"/>
      <c r="F718" s="1196"/>
      <c r="G718" s="696"/>
      <c r="H718" s="1197"/>
      <c r="I718" s="1198"/>
      <c r="J718" s="290"/>
      <c r="K718" s="290"/>
      <c r="L718" s="290"/>
      <c r="M718" s="290"/>
      <c r="N718" s="290"/>
      <c r="O718" s="290"/>
      <c r="P718" s="290"/>
      <c r="Q718" s="290"/>
      <c r="R718" s="290"/>
      <c r="S718" s="290"/>
    </row>
    <row r="719" spans="1:19">
      <c r="A719" s="177">
        <v>711</v>
      </c>
      <c r="B719" s="236"/>
      <c r="C719" s="236"/>
      <c r="D719" s="178"/>
      <c r="E719" s="179"/>
      <c r="F719" s="1199"/>
      <c r="G719" s="1200"/>
      <c r="H719" s="1200"/>
      <c r="I719" s="1201"/>
      <c r="J719" s="290"/>
      <c r="K719" s="290"/>
      <c r="L719" s="290"/>
      <c r="M719" s="290"/>
      <c r="N719" s="290"/>
      <c r="O719" s="290"/>
      <c r="P719" s="290"/>
      <c r="Q719" s="290"/>
      <c r="R719" s="290"/>
      <c r="S719" s="290"/>
    </row>
    <row r="720" spans="1:19">
      <c r="A720" s="183">
        <v>712</v>
      </c>
      <c r="B720" s="237"/>
      <c r="C720" s="237"/>
      <c r="D720" s="184"/>
      <c r="E720" s="185"/>
      <c r="F720" s="1196"/>
      <c r="G720" s="696"/>
      <c r="H720" s="1197"/>
      <c r="I720" s="1198"/>
      <c r="J720" s="290"/>
      <c r="K720" s="290"/>
      <c r="L720" s="290"/>
      <c r="M720" s="290"/>
      <c r="N720" s="290"/>
      <c r="O720" s="290"/>
      <c r="P720" s="290"/>
      <c r="Q720" s="290"/>
      <c r="R720" s="290"/>
      <c r="S720" s="290"/>
    </row>
    <row r="721" spans="1:19">
      <c r="A721" s="177">
        <v>713</v>
      </c>
      <c r="B721" s="236"/>
      <c r="C721" s="236"/>
      <c r="D721" s="178"/>
      <c r="E721" s="179"/>
      <c r="F721" s="1199"/>
      <c r="G721" s="1200"/>
      <c r="H721" s="1200"/>
      <c r="I721" s="1201"/>
      <c r="J721" s="290"/>
      <c r="K721" s="290"/>
      <c r="L721" s="290"/>
      <c r="M721" s="290"/>
      <c r="N721" s="290"/>
      <c r="O721" s="290"/>
      <c r="P721" s="290"/>
      <c r="Q721" s="290"/>
      <c r="R721" s="290"/>
      <c r="S721" s="290"/>
    </row>
    <row r="722" spans="1:19">
      <c r="A722" s="183">
        <v>714</v>
      </c>
      <c r="B722" s="237"/>
      <c r="C722" s="237"/>
      <c r="D722" s="184"/>
      <c r="E722" s="185"/>
      <c r="F722" s="1196"/>
      <c r="G722" s="696"/>
      <c r="H722" s="1197"/>
      <c r="I722" s="1198"/>
      <c r="J722" s="290"/>
      <c r="K722" s="290"/>
      <c r="L722" s="290"/>
      <c r="M722" s="290"/>
      <c r="N722" s="290"/>
      <c r="O722" s="290"/>
      <c r="P722" s="290"/>
      <c r="Q722" s="290"/>
      <c r="R722" s="290"/>
      <c r="S722" s="290"/>
    </row>
    <row r="723" spans="1:19">
      <c r="A723" s="177">
        <v>715</v>
      </c>
      <c r="B723" s="236"/>
      <c r="C723" s="236"/>
      <c r="D723" s="178"/>
      <c r="E723" s="179"/>
      <c r="F723" s="1199"/>
      <c r="G723" s="1200"/>
      <c r="H723" s="1200"/>
      <c r="I723" s="1201"/>
      <c r="J723" s="290"/>
      <c r="K723" s="290"/>
      <c r="L723" s="290"/>
      <c r="M723" s="290"/>
      <c r="N723" s="290"/>
      <c r="O723" s="290"/>
      <c r="P723" s="290"/>
      <c r="Q723" s="290"/>
      <c r="R723" s="290"/>
      <c r="S723" s="290"/>
    </row>
    <row r="724" spans="1:19">
      <c r="A724" s="183">
        <v>716</v>
      </c>
      <c r="B724" s="237"/>
      <c r="C724" s="237"/>
      <c r="D724" s="184"/>
      <c r="E724" s="185"/>
      <c r="F724" s="1196"/>
      <c r="G724" s="696"/>
      <c r="H724" s="1197"/>
      <c r="I724" s="1198"/>
      <c r="J724" s="290"/>
      <c r="K724" s="290"/>
      <c r="L724" s="290"/>
      <c r="M724" s="290"/>
      <c r="N724" s="290"/>
      <c r="O724" s="290"/>
      <c r="P724" s="290"/>
      <c r="Q724" s="290"/>
      <c r="R724" s="290"/>
      <c r="S724" s="290"/>
    </row>
    <row r="725" spans="1:19">
      <c r="A725" s="177">
        <v>717</v>
      </c>
      <c r="B725" s="236"/>
      <c r="C725" s="236"/>
      <c r="D725" s="178"/>
      <c r="E725" s="179"/>
      <c r="F725" s="1199"/>
      <c r="G725" s="1200"/>
      <c r="H725" s="1200"/>
      <c r="I725" s="1201"/>
      <c r="J725" s="290"/>
      <c r="K725" s="290"/>
      <c r="L725" s="290"/>
      <c r="M725" s="290"/>
      <c r="N725" s="290"/>
      <c r="O725" s="290"/>
      <c r="P725" s="290"/>
      <c r="Q725" s="290"/>
      <c r="R725" s="290"/>
      <c r="S725" s="290"/>
    </row>
    <row r="726" spans="1:19">
      <c r="A726" s="183">
        <v>718</v>
      </c>
      <c r="B726" s="237"/>
      <c r="C726" s="237"/>
      <c r="D726" s="184"/>
      <c r="E726" s="185"/>
      <c r="F726" s="1196"/>
      <c r="G726" s="696"/>
      <c r="H726" s="1197"/>
      <c r="I726" s="1198"/>
      <c r="J726" s="290"/>
      <c r="K726" s="290"/>
      <c r="L726" s="290"/>
      <c r="M726" s="290"/>
      <c r="N726" s="290"/>
      <c r="O726" s="290"/>
      <c r="P726" s="290"/>
      <c r="Q726" s="290"/>
      <c r="R726" s="290"/>
      <c r="S726" s="290"/>
    </row>
    <row r="727" spans="1:19">
      <c r="A727" s="177">
        <v>719</v>
      </c>
      <c r="B727" s="236"/>
      <c r="C727" s="236"/>
      <c r="D727" s="178"/>
      <c r="E727" s="179"/>
      <c r="F727" s="1199"/>
      <c r="G727" s="1200"/>
      <c r="H727" s="1200"/>
      <c r="I727" s="1201"/>
      <c r="J727" s="290"/>
      <c r="K727" s="290"/>
      <c r="L727" s="290"/>
      <c r="M727" s="290"/>
      <c r="N727" s="290"/>
      <c r="O727" s="290"/>
      <c r="P727" s="290"/>
      <c r="Q727" s="290"/>
      <c r="R727" s="290"/>
      <c r="S727" s="290"/>
    </row>
    <row r="728" spans="1:19">
      <c r="A728" s="183">
        <v>720</v>
      </c>
      <c r="B728" s="237"/>
      <c r="C728" s="237"/>
      <c r="D728" s="184"/>
      <c r="E728" s="185"/>
      <c r="F728" s="1196"/>
      <c r="G728" s="696"/>
      <c r="H728" s="1197"/>
      <c r="I728" s="1198"/>
      <c r="J728" s="290"/>
      <c r="K728" s="290"/>
      <c r="L728" s="290"/>
      <c r="M728" s="290"/>
      <c r="N728" s="290"/>
      <c r="O728" s="290"/>
      <c r="P728" s="290"/>
      <c r="Q728" s="290"/>
      <c r="R728" s="290"/>
      <c r="S728" s="290"/>
    </row>
    <row r="729" spans="1:19">
      <c r="A729" s="177">
        <v>721</v>
      </c>
      <c r="B729" s="236"/>
      <c r="C729" s="236"/>
      <c r="D729" s="178"/>
      <c r="E729" s="179"/>
      <c r="F729" s="1199"/>
      <c r="G729" s="1200"/>
      <c r="H729" s="1200"/>
      <c r="I729" s="1201"/>
      <c r="J729" s="290"/>
      <c r="K729" s="290"/>
      <c r="L729" s="290"/>
      <c r="M729" s="290"/>
      <c r="N729" s="290"/>
      <c r="O729" s="290"/>
      <c r="P729" s="290"/>
      <c r="Q729" s="290"/>
      <c r="R729" s="290"/>
      <c r="S729" s="290"/>
    </row>
    <row r="730" spans="1:19">
      <c r="A730" s="183">
        <v>722</v>
      </c>
      <c r="B730" s="237"/>
      <c r="C730" s="237"/>
      <c r="D730" s="184"/>
      <c r="E730" s="185"/>
      <c r="F730" s="1196"/>
      <c r="G730" s="696"/>
      <c r="H730" s="1197"/>
      <c r="I730" s="1198"/>
      <c r="J730" s="290"/>
      <c r="K730" s="290"/>
      <c r="L730" s="290"/>
      <c r="M730" s="290"/>
      <c r="N730" s="290"/>
      <c r="O730" s="290"/>
      <c r="P730" s="290"/>
      <c r="Q730" s="290"/>
      <c r="R730" s="290"/>
      <c r="S730" s="290"/>
    </row>
    <row r="731" spans="1:19">
      <c r="A731" s="177">
        <v>723</v>
      </c>
      <c r="B731" s="236"/>
      <c r="C731" s="236"/>
      <c r="D731" s="178"/>
      <c r="E731" s="179"/>
      <c r="F731" s="1199"/>
      <c r="G731" s="1200"/>
      <c r="H731" s="1200"/>
      <c r="I731" s="1201"/>
      <c r="J731" s="290"/>
      <c r="K731" s="290"/>
      <c r="L731" s="290"/>
      <c r="M731" s="290"/>
      <c r="N731" s="290"/>
      <c r="O731" s="290"/>
      <c r="P731" s="290"/>
      <c r="Q731" s="290"/>
      <c r="R731" s="290"/>
      <c r="S731" s="290"/>
    </row>
    <row r="732" spans="1:19">
      <c r="A732" s="183">
        <v>724</v>
      </c>
      <c r="B732" s="237"/>
      <c r="C732" s="237"/>
      <c r="D732" s="184"/>
      <c r="E732" s="185"/>
      <c r="F732" s="1196"/>
      <c r="G732" s="696"/>
      <c r="H732" s="1197"/>
      <c r="I732" s="1198"/>
      <c r="J732" s="290"/>
      <c r="K732" s="290"/>
      <c r="L732" s="290"/>
      <c r="M732" s="290"/>
      <c r="N732" s="290"/>
      <c r="O732" s="290"/>
      <c r="P732" s="290"/>
      <c r="Q732" s="290"/>
      <c r="R732" s="290"/>
      <c r="S732" s="290"/>
    </row>
    <row r="733" spans="1:19">
      <c r="A733" s="177">
        <v>725</v>
      </c>
      <c r="B733" s="236"/>
      <c r="C733" s="236"/>
      <c r="D733" s="178"/>
      <c r="E733" s="179"/>
      <c r="F733" s="1199"/>
      <c r="G733" s="1200"/>
      <c r="H733" s="1200"/>
      <c r="I733" s="1201"/>
      <c r="J733" s="290"/>
      <c r="K733" s="290"/>
      <c r="L733" s="290"/>
      <c r="M733" s="290"/>
      <c r="N733" s="290"/>
      <c r="O733" s="290"/>
      <c r="P733" s="290"/>
      <c r="Q733" s="290"/>
      <c r="R733" s="290"/>
      <c r="S733" s="290"/>
    </row>
    <row r="734" spans="1:19">
      <c r="A734" s="183">
        <v>726</v>
      </c>
      <c r="B734" s="237"/>
      <c r="C734" s="237"/>
      <c r="D734" s="184"/>
      <c r="E734" s="185"/>
      <c r="F734" s="1196"/>
      <c r="G734" s="696"/>
      <c r="H734" s="1197"/>
      <c r="I734" s="1198"/>
      <c r="J734" s="290"/>
      <c r="K734" s="290"/>
      <c r="L734" s="290"/>
      <c r="M734" s="290"/>
      <c r="N734" s="290"/>
      <c r="O734" s="290"/>
      <c r="P734" s="290"/>
      <c r="Q734" s="290"/>
      <c r="R734" s="290"/>
      <c r="S734" s="290"/>
    </row>
    <row r="735" spans="1:19">
      <c r="A735" s="177">
        <v>727</v>
      </c>
      <c r="B735" s="236"/>
      <c r="C735" s="236"/>
      <c r="D735" s="178"/>
      <c r="E735" s="179"/>
      <c r="F735" s="1199"/>
      <c r="G735" s="1200"/>
      <c r="H735" s="1200"/>
      <c r="I735" s="1201"/>
      <c r="J735" s="290"/>
      <c r="K735" s="290"/>
      <c r="L735" s="290"/>
      <c r="M735" s="290"/>
      <c r="N735" s="290"/>
      <c r="O735" s="290"/>
      <c r="P735" s="290"/>
      <c r="Q735" s="290"/>
      <c r="R735" s="290"/>
      <c r="S735" s="290"/>
    </row>
    <row r="736" spans="1:19">
      <c r="A736" s="183">
        <v>728</v>
      </c>
      <c r="B736" s="237"/>
      <c r="C736" s="237"/>
      <c r="D736" s="184"/>
      <c r="E736" s="185"/>
      <c r="F736" s="1196"/>
      <c r="G736" s="696"/>
      <c r="H736" s="1197"/>
      <c r="I736" s="1198"/>
      <c r="J736" s="290"/>
      <c r="K736" s="290"/>
      <c r="L736" s="290"/>
      <c r="M736" s="290"/>
      <c r="N736" s="290"/>
      <c r="O736" s="290"/>
      <c r="P736" s="290"/>
      <c r="Q736" s="290"/>
      <c r="R736" s="290"/>
      <c r="S736" s="290"/>
    </row>
    <row r="737" spans="1:19">
      <c r="A737" s="177">
        <v>729</v>
      </c>
      <c r="B737" s="236"/>
      <c r="C737" s="236"/>
      <c r="D737" s="178"/>
      <c r="E737" s="179"/>
      <c r="F737" s="1199"/>
      <c r="G737" s="1200"/>
      <c r="H737" s="1200"/>
      <c r="I737" s="1201"/>
      <c r="J737" s="290"/>
      <c r="K737" s="290"/>
      <c r="L737" s="290"/>
      <c r="M737" s="290"/>
      <c r="N737" s="290"/>
      <c r="O737" s="290"/>
      <c r="P737" s="290"/>
      <c r="Q737" s="290"/>
      <c r="R737" s="290"/>
      <c r="S737" s="290"/>
    </row>
    <row r="738" spans="1:19">
      <c r="A738" s="183">
        <v>730</v>
      </c>
      <c r="B738" s="237"/>
      <c r="C738" s="237"/>
      <c r="D738" s="184"/>
      <c r="E738" s="185"/>
      <c r="F738" s="1196"/>
      <c r="G738" s="696"/>
      <c r="H738" s="1197"/>
      <c r="I738" s="1198"/>
      <c r="J738" s="290"/>
      <c r="K738" s="290"/>
      <c r="L738" s="290"/>
      <c r="M738" s="290"/>
      <c r="N738" s="290"/>
      <c r="O738" s="290"/>
      <c r="P738" s="290"/>
      <c r="Q738" s="290"/>
      <c r="R738" s="290"/>
      <c r="S738" s="290"/>
    </row>
    <row r="739" spans="1:19">
      <c r="A739" s="177">
        <v>731</v>
      </c>
      <c r="B739" s="236"/>
      <c r="C739" s="236"/>
      <c r="D739" s="178"/>
      <c r="E739" s="179"/>
      <c r="F739" s="1199"/>
      <c r="G739" s="1200"/>
      <c r="H739" s="1200"/>
      <c r="I739" s="1201"/>
      <c r="J739" s="290"/>
      <c r="K739" s="290"/>
      <c r="L739" s="290"/>
      <c r="M739" s="290"/>
      <c r="N739" s="290"/>
      <c r="O739" s="290"/>
      <c r="P739" s="290"/>
      <c r="Q739" s="290"/>
      <c r="R739" s="290"/>
      <c r="S739" s="290"/>
    </row>
    <row r="740" spans="1:19">
      <c r="A740" s="183">
        <v>732</v>
      </c>
      <c r="B740" s="237"/>
      <c r="C740" s="237"/>
      <c r="D740" s="184"/>
      <c r="E740" s="185"/>
      <c r="F740" s="1196"/>
      <c r="G740" s="696"/>
      <c r="H740" s="1197"/>
      <c r="I740" s="1198"/>
      <c r="J740" s="290"/>
      <c r="K740" s="290"/>
      <c r="L740" s="290"/>
      <c r="M740" s="290"/>
      <c r="N740" s="290"/>
      <c r="O740" s="290"/>
      <c r="P740" s="290"/>
      <c r="Q740" s="290"/>
      <c r="R740" s="290"/>
      <c r="S740" s="290"/>
    </row>
    <row r="741" spans="1:19">
      <c r="A741" s="177">
        <v>733</v>
      </c>
      <c r="B741" s="236"/>
      <c r="C741" s="236"/>
      <c r="D741" s="178"/>
      <c r="E741" s="179"/>
      <c r="F741" s="1199"/>
      <c r="G741" s="1200"/>
      <c r="H741" s="1200"/>
      <c r="I741" s="1201"/>
      <c r="J741" s="290"/>
      <c r="K741" s="290"/>
      <c r="L741" s="290"/>
      <c r="M741" s="290"/>
      <c r="N741" s="290"/>
      <c r="O741" s="290"/>
      <c r="P741" s="290"/>
      <c r="Q741" s="290"/>
      <c r="R741" s="290"/>
      <c r="S741" s="290"/>
    </row>
    <row r="742" spans="1:19">
      <c r="A742" s="183">
        <v>734</v>
      </c>
      <c r="B742" s="237"/>
      <c r="C742" s="237"/>
      <c r="D742" s="184"/>
      <c r="E742" s="185"/>
      <c r="F742" s="1196"/>
      <c r="G742" s="696"/>
      <c r="H742" s="1197"/>
      <c r="I742" s="1198"/>
      <c r="J742" s="290"/>
      <c r="K742" s="290"/>
      <c r="L742" s="290"/>
      <c r="M742" s="290"/>
      <c r="N742" s="290"/>
      <c r="O742" s="290"/>
      <c r="P742" s="290"/>
      <c r="Q742" s="290"/>
      <c r="R742" s="290"/>
      <c r="S742" s="290"/>
    </row>
    <row r="743" spans="1:19">
      <c r="A743" s="177">
        <v>735</v>
      </c>
      <c r="B743" s="236"/>
      <c r="C743" s="236"/>
      <c r="D743" s="178"/>
      <c r="E743" s="179"/>
      <c r="F743" s="1199"/>
      <c r="G743" s="1200"/>
      <c r="H743" s="1200"/>
      <c r="I743" s="1201"/>
      <c r="J743" s="290"/>
      <c r="K743" s="290"/>
      <c r="L743" s="290"/>
      <c r="M743" s="290"/>
      <c r="N743" s="290"/>
      <c r="O743" s="290"/>
      <c r="P743" s="290"/>
      <c r="Q743" s="290"/>
      <c r="R743" s="290"/>
      <c r="S743" s="290"/>
    </row>
    <row r="744" spans="1:19">
      <c r="A744" s="183">
        <v>736</v>
      </c>
      <c r="B744" s="237"/>
      <c r="C744" s="237"/>
      <c r="D744" s="184"/>
      <c r="E744" s="185"/>
      <c r="F744" s="1196"/>
      <c r="G744" s="696"/>
      <c r="H744" s="1197"/>
      <c r="I744" s="1198"/>
      <c r="J744" s="290"/>
      <c r="K744" s="290"/>
      <c r="L744" s="290"/>
      <c r="M744" s="290"/>
      <c r="N744" s="290"/>
      <c r="O744" s="290"/>
      <c r="P744" s="290"/>
      <c r="Q744" s="290"/>
      <c r="R744" s="290"/>
      <c r="S744" s="290"/>
    </row>
    <row r="745" spans="1:19">
      <c r="A745" s="177">
        <v>737</v>
      </c>
      <c r="B745" s="236"/>
      <c r="C745" s="236"/>
      <c r="D745" s="178"/>
      <c r="E745" s="179"/>
      <c r="F745" s="1199"/>
      <c r="G745" s="1200"/>
      <c r="H745" s="1200"/>
      <c r="I745" s="1201"/>
      <c r="J745" s="290"/>
      <c r="K745" s="290"/>
      <c r="L745" s="290"/>
      <c r="M745" s="290"/>
      <c r="N745" s="290"/>
      <c r="O745" s="290"/>
      <c r="P745" s="290"/>
      <c r="Q745" s="290"/>
      <c r="R745" s="290"/>
      <c r="S745" s="290"/>
    </row>
    <row r="746" spans="1:19">
      <c r="A746" s="183">
        <v>738</v>
      </c>
      <c r="B746" s="237"/>
      <c r="C746" s="237"/>
      <c r="D746" s="184"/>
      <c r="E746" s="185"/>
      <c r="F746" s="1196"/>
      <c r="G746" s="696"/>
      <c r="H746" s="1197"/>
      <c r="I746" s="1198"/>
      <c r="J746" s="290"/>
      <c r="K746" s="290"/>
      <c r="L746" s="290"/>
      <c r="M746" s="290"/>
      <c r="N746" s="290"/>
      <c r="O746" s="290"/>
      <c r="P746" s="290"/>
      <c r="Q746" s="290"/>
      <c r="R746" s="290"/>
      <c r="S746" s="290"/>
    </row>
    <row r="747" spans="1:19">
      <c r="A747" s="177">
        <v>739</v>
      </c>
      <c r="B747" s="236"/>
      <c r="C747" s="236"/>
      <c r="D747" s="178"/>
      <c r="E747" s="179"/>
      <c r="F747" s="1199"/>
      <c r="G747" s="1200"/>
      <c r="H747" s="1200"/>
      <c r="I747" s="1201"/>
      <c r="J747" s="290"/>
      <c r="K747" s="290"/>
      <c r="L747" s="290"/>
      <c r="M747" s="290"/>
      <c r="N747" s="290"/>
      <c r="O747" s="290"/>
      <c r="P747" s="290"/>
      <c r="Q747" s="290"/>
      <c r="R747" s="290"/>
      <c r="S747" s="290"/>
    </row>
    <row r="748" spans="1:19">
      <c r="A748" s="183">
        <v>740</v>
      </c>
      <c r="B748" s="237"/>
      <c r="C748" s="237"/>
      <c r="D748" s="184"/>
      <c r="E748" s="185"/>
      <c r="F748" s="1196"/>
      <c r="G748" s="696"/>
      <c r="H748" s="1197"/>
      <c r="I748" s="1198"/>
      <c r="J748" s="290"/>
      <c r="K748" s="290"/>
      <c r="L748" s="290"/>
      <c r="M748" s="290"/>
      <c r="N748" s="290"/>
      <c r="O748" s="290"/>
      <c r="P748" s="290"/>
      <c r="Q748" s="290"/>
      <c r="R748" s="290"/>
      <c r="S748" s="290"/>
    </row>
    <row r="749" spans="1:19">
      <c r="A749" s="177">
        <v>741</v>
      </c>
      <c r="B749" s="236"/>
      <c r="C749" s="236"/>
      <c r="D749" s="178"/>
      <c r="E749" s="179"/>
      <c r="F749" s="1199"/>
      <c r="G749" s="1200"/>
      <c r="H749" s="1200"/>
      <c r="I749" s="1201"/>
      <c r="J749" s="290"/>
      <c r="K749" s="290"/>
      <c r="L749" s="290"/>
      <c r="M749" s="290"/>
      <c r="N749" s="290"/>
      <c r="O749" s="290"/>
      <c r="P749" s="290"/>
      <c r="Q749" s="290"/>
      <c r="R749" s="290"/>
      <c r="S749" s="290"/>
    </row>
    <row r="750" spans="1:19">
      <c r="A750" s="183">
        <v>742</v>
      </c>
      <c r="B750" s="237"/>
      <c r="C750" s="237"/>
      <c r="D750" s="184"/>
      <c r="E750" s="185"/>
      <c r="F750" s="1196"/>
      <c r="G750" s="696"/>
      <c r="H750" s="1197"/>
      <c r="I750" s="1198"/>
      <c r="J750" s="290"/>
      <c r="K750" s="290"/>
      <c r="L750" s="290"/>
      <c r="M750" s="290"/>
      <c r="N750" s="290"/>
      <c r="O750" s="290"/>
      <c r="P750" s="290"/>
      <c r="Q750" s="290"/>
      <c r="R750" s="290"/>
      <c r="S750" s="290"/>
    </row>
    <row r="751" spans="1:19">
      <c r="A751" s="177">
        <v>743</v>
      </c>
      <c r="B751" s="236"/>
      <c r="C751" s="236"/>
      <c r="D751" s="178"/>
      <c r="E751" s="179"/>
      <c r="F751" s="1199"/>
      <c r="G751" s="1200"/>
      <c r="H751" s="1200"/>
      <c r="I751" s="1201"/>
      <c r="J751" s="290"/>
      <c r="K751" s="290"/>
      <c r="L751" s="290"/>
      <c r="M751" s="290"/>
      <c r="N751" s="290"/>
      <c r="O751" s="290"/>
      <c r="P751" s="290"/>
      <c r="Q751" s="290"/>
      <c r="R751" s="290"/>
      <c r="S751" s="290"/>
    </row>
    <row r="752" spans="1:19">
      <c r="A752" s="183">
        <v>744</v>
      </c>
      <c r="B752" s="237"/>
      <c r="C752" s="237"/>
      <c r="D752" s="184"/>
      <c r="E752" s="185"/>
      <c r="F752" s="1196"/>
      <c r="G752" s="696"/>
      <c r="H752" s="1197"/>
      <c r="I752" s="1198"/>
      <c r="J752" s="290"/>
      <c r="K752" s="290"/>
      <c r="L752" s="290"/>
      <c r="M752" s="290"/>
      <c r="N752" s="290"/>
      <c r="O752" s="290"/>
      <c r="P752" s="290"/>
      <c r="Q752" s="290"/>
      <c r="R752" s="290"/>
      <c r="S752" s="290"/>
    </row>
    <row r="753" spans="1:19">
      <c r="A753" s="177">
        <v>745</v>
      </c>
      <c r="B753" s="236"/>
      <c r="C753" s="236"/>
      <c r="D753" s="178"/>
      <c r="E753" s="179"/>
      <c r="F753" s="1199"/>
      <c r="G753" s="1200"/>
      <c r="H753" s="1200"/>
      <c r="I753" s="1201"/>
      <c r="J753" s="290"/>
      <c r="K753" s="290"/>
      <c r="L753" s="290"/>
      <c r="M753" s="290"/>
      <c r="N753" s="290"/>
      <c r="O753" s="290"/>
      <c r="P753" s="290"/>
      <c r="Q753" s="290"/>
      <c r="R753" s="290"/>
      <c r="S753" s="290"/>
    </row>
    <row r="754" spans="1:19">
      <c r="A754" s="183">
        <v>746</v>
      </c>
      <c r="B754" s="237"/>
      <c r="C754" s="237"/>
      <c r="D754" s="184"/>
      <c r="E754" s="185"/>
      <c r="F754" s="1196"/>
      <c r="G754" s="696"/>
      <c r="H754" s="1197"/>
      <c r="I754" s="1198"/>
      <c r="J754" s="290"/>
      <c r="K754" s="290"/>
      <c r="L754" s="290"/>
      <c r="M754" s="290"/>
      <c r="N754" s="290"/>
      <c r="O754" s="290"/>
      <c r="P754" s="290"/>
      <c r="Q754" s="290"/>
      <c r="R754" s="290"/>
      <c r="S754" s="290"/>
    </row>
    <row r="755" spans="1:19">
      <c r="A755" s="177">
        <v>747</v>
      </c>
      <c r="B755" s="236"/>
      <c r="C755" s="236"/>
      <c r="D755" s="178"/>
      <c r="E755" s="179"/>
      <c r="F755" s="1199"/>
      <c r="G755" s="1200"/>
      <c r="H755" s="1200"/>
      <c r="I755" s="1201"/>
      <c r="J755" s="290"/>
      <c r="K755" s="290"/>
      <c r="L755" s="290"/>
      <c r="M755" s="290"/>
      <c r="N755" s="290"/>
      <c r="O755" s="290"/>
      <c r="P755" s="290"/>
      <c r="Q755" s="290"/>
      <c r="R755" s="290"/>
      <c r="S755" s="290"/>
    </row>
    <row r="756" spans="1:19">
      <c r="A756" s="183">
        <v>748</v>
      </c>
      <c r="B756" s="237"/>
      <c r="C756" s="237"/>
      <c r="D756" s="184"/>
      <c r="E756" s="185"/>
      <c r="F756" s="1196"/>
      <c r="G756" s="696"/>
      <c r="H756" s="1197"/>
      <c r="I756" s="1198"/>
      <c r="J756" s="290"/>
      <c r="K756" s="290"/>
      <c r="L756" s="290"/>
      <c r="M756" s="290"/>
      <c r="N756" s="290"/>
      <c r="O756" s="290"/>
      <c r="P756" s="290"/>
      <c r="Q756" s="290"/>
      <c r="R756" s="290"/>
      <c r="S756" s="290"/>
    </row>
    <row r="757" spans="1:19">
      <c r="A757" s="177">
        <v>749</v>
      </c>
      <c r="B757" s="236"/>
      <c r="C757" s="236"/>
      <c r="D757" s="178"/>
      <c r="E757" s="179"/>
      <c r="F757" s="1199"/>
      <c r="G757" s="1200"/>
      <c r="H757" s="1200"/>
      <c r="I757" s="1201"/>
      <c r="J757" s="290"/>
      <c r="K757" s="290"/>
      <c r="L757" s="290"/>
      <c r="M757" s="290"/>
      <c r="N757" s="290"/>
      <c r="O757" s="290"/>
      <c r="P757" s="290"/>
      <c r="Q757" s="290"/>
      <c r="R757" s="290"/>
      <c r="S757" s="290"/>
    </row>
    <row r="758" spans="1:19">
      <c r="A758" s="183">
        <v>750</v>
      </c>
      <c r="B758" s="237"/>
      <c r="C758" s="237"/>
      <c r="D758" s="184"/>
      <c r="E758" s="185"/>
      <c r="F758" s="1196"/>
      <c r="G758" s="696"/>
      <c r="H758" s="1197"/>
      <c r="I758" s="1198"/>
      <c r="J758" s="290"/>
      <c r="K758" s="290"/>
      <c r="L758" s="290"/>
      <c r="M758" s="290"/>
      <c r="N758" s="290"/>
      <c r="O758" s="290"/>
      <c r="P758" s="290"/>
      <c r="Q758" s="290"/>
      <c r="R758" s="290"/>
      <c r="S758" s="290"/>
    </row>
    <row r="759" spans="1:19">
      <c r="A759" s="177">
        <v>751</v>
      </c>
      <c r="B759" s="236"/>
      <c r="C759" s="236"/>
      <c r="D759" s="178"/>
      <c r="E759" s="179"/>
      <c r="F759" s="1199"/>
      <c r="G759" s="1200"/>
      <c r="H759" s="1200"/>
      <c r="I759" s="1201"/>
      <c r="J759" s="290"/>
      <c r="K759" s="290"/>
      <c r="L759" s="290"/>
      <c r="M759" s="290"/>
      <c r="N759" s="290"/>
      <c r="O759" s="290"/>
      <c r="P759" s="290"/>
      <c r="Q759" s="290"/>
      <c r="R759" s="290"/>
      <c r="S759" s="290"/>
    </row>
    <row r="760" spans="1:19">
      <c r="A760" s="183">
        <v>752</v>
      </c>
      <c r="B760" s="237"/>
      <c r="C760" s="237"/>
      <c r="D760" s="184"/>
      <c r="E760" s="185"/>
      <c r="F760" s="1196"/>
      <c r="G760" s="696"/>
      <c r="H760" s="1197"/>
      <c r="I760" s="1198"/>
      <c r="J760" s="290"/>
      <c r="K760" s="290"/>
      <c r="L760" s="290"/>
      <c r="M760" s="290"/>
      <c r="N760" s="290"/>
      <c r="O760" s="290"/>
      <c r="P760" s="290"/>
      <c r="Q760" s="290"/>
      <c r="R760" s="290"/>
      <c r="S760" s="290"/>
    </row>
    <row r="761" spans="1:19">
      <c r="A761" s="177">
        <v>753</v>
      </c>
      <c r="B761" s="236"/>
      <c r="C761" s="236"/>
      <c r="D761" s="178"/>
      <c r="E761" s="179"/>
      <c r="F761" s="1199"/>
      <c r="G761" s="1200"/>
      <c r="H761" s="1200"/>
      <c r="I761" s="1201"/>
      <c r="J761" s="290"/>
      <c r="K761" s="290"/>
      <c r="L761" s="290"/>
      <c r="M761" s="290"/>
      <c r="N761" s="290"/>
      <c r="O761" s="290"/>
      <c r="P761" s="290"/>
      <c r="Q761" s="290"/>
      <c r="R761" s="290"/>
      <c r="S761" s="290"/>
    </row>
    <row r="762" spans="1:19">
      <c r="A762" s="183">
        <v>754</v>
      </c>
      <c r="B762" s="237"/>
      <c r="C762" s="237"/>
      <c r="D762" s="184"/>
      <c r="E762" s="185"/>
      <c r="F762" s="1196"/>
      <c r="G762" s="696"/>
      <c r="H762" s="1197"/>
      <c r="I762" s="1198"/>
      <c r="J762" s="290"/>
      <c r="K762" s="290"/>
      <c r="L762" s="290"/>
      <c r="M762" s="290"/>
      <c r="N762" s="290"/>
      <c r="O762" s="290"/>
      <c r="P762" s="290"/>
      <c r="Q762" s="290"/>
      <c r="R762" s="290"/>
      <c r="S762" s="290"/>
    </row>
    <row r="763" spans="1:19">
      <c r="A763" s="177">
        <v>755</v>
      </c>
      <c r="B763" s="236"/>
      <c r="C763" s="236"/>
      <c r="D763" s="178"/>
      <c r="E763" s="179"/>
      <c r="F763" s="1199"/>
      <c r="G763" s="1200"/>
      <c r="H763" s="1200"/>
      <c r="I763" s="1201"/>
      <c r="J763" s="290"/>
      <c r="K763" s="290"/>
      <c r="L763" s="290"/>
      <c r="M763" s="290"/>
      <c r="N763" s="290"/>
      <c r="O763" s="290"/>
      <c r="P763" s="290"/>
      <c r="Q763" s="290"/>
      <c r="R763" s="290"/>
      <c r="S763" s="290"/>
    </row>
    <row r="764" spans="1:19">
      <c r="A764" s="183">
        <v>756</v>
      </c>
      <c r="B764" s="237"/>
      <c r="C764" s="237"/>
      <c r="D764" s="184"/>
      <c r="E764" s="185"/>
      <c r="F764" s="1196"/>
      <c r="G764" s="696"/>
      <c r="H764" s="1197"/>
      <c r="I764" s="1198"/>
      <c r="J764" s="290"/>
      <c r="K764" s="290"/>
      <c r="L764" s="290"/>
      <c r="M764" s="290"/>
      <c r="N764" s="290"/>
      <c r="O764" s="290"/>
      <c r="P764" s="290"/>
      <c r="Q764" s="290"/>
      <c r="R764" s="290"/>
      <c r="S764" s="290"/>
    </row>
    <row r="765" spans="1:19">
      <c r="A765" s="177">
        <v>757</v>
      </c>
      <c r="B765" s="236"/>
      <c r="C765" s="236"/>
      <c r="D765" s="178"/>
      <c r="E765" s="179"/>
      <c r="F765" s="1199"/>
      <c r="G765" s="1200"/>
      <c r="H765" s="1200"/>
      <c r="I765" s="1201"/>
      <c r="J765" s="290"/>
      <c r="K765" s="290"/>
      <c r="L765" s="290"/>
      <c r="M765" s="290"/>
      <c r="N765" s="290"/>
      <c r="O765" s="290"/>
      <c r="P765" s="290"/>
      <c r="Q765" s="290"/>
      <c r="R765" s="290"/>
      <c r="S765" s="290"/>
    </row>
    <row r="766" spans="1:19">
      <c r="A766" s="183">
        <v>758</v>
      </c>
      <c r="B766" s="237"/>
      <c r="C766" s="237"/>
      <c r="D766" s="184"/>
      <c r="E766" s="185"/>
      <c r="F766" s="1196"/>
      <c r="G766" s="696"/>
      <c r="H766" s="1197"/>
      <c r="I766" s="1198"/>
      <c r="J766" s="290"/>
      <c r="K766" s="290"/>
      <c r="L766" s="290"/>
      <c r="M766" s="290"/>
      <c r="N766" s="290"/>
      <c r="O766" s="290"/>
      <c r="P766" s="290"/>
      <c r="Q766" s="290"/>
      <c r="R766" s="290"/>
      <c r="S766" s="290"/>
    </row>
    <row r="767" spans="1:19">
      <c r="A767" s="177">
        <v>759</v>
      </c>
      <c r="B767" s="236"/>
      <c r="C767" s="236"/>
      <c r="D767" s="178"/>
      <c r="E767" s="179"/>
      <c r="F767" s="1199"/>
      <c r="G767" s="1200"/>
      <c r="H767" s="1200"/>
      <c r="I767" s="1201"/>
      <c r="J767" s="290"/>
      <c r="K767" s="290"/>
      <c r="L767" s="290"/>
      <c r="M767" s="290"/>
      <c r="N767" s="290"/>
      <c r="O767" s="290"/>
      <c r="P767" s="290"/>
      <c r="Q767" s="290"/>
      <c r="R767" s="290"/>
      <c r="S767" s="290"/>
    </row>
    <row r="768" spans="1:19">
      <c r="A768" s="183">
        <v>760</v>
      </c>
      <c r="B768" s="237"/>
      <c r="C768" s="237"/>
      <c r="D768" s="184"/>
      <c r="E768" s="185"/>
      <c r="F768" s="1196"/>
      <c r="G768" s="696"/>
      <c r="H768" s="1197"/>
      <c r="I768" s="1198"/>
      <c r="J768" s="290"/>
      <c r="K768" s="290"/>
      <c r="L768" s="290"/>
      <c r="M768" s="290"/>
      <c r="N768" s="290"/>
      <c r="O768" s="290"/>
      <c r="P768" s="290"/>
      <c r="Q768" s="290"/>
      <c r="R768" s="290"/>
      <c r="S768" s="290"/>
    </row>
    <row r="769" spans="1:19">
      <c r="A769" s="177">
        <v>761</v>
      </c>
      <c r="B769" s="236"/>
      <c r="C769" s="236"/>
      <c r="D769" s="178"/>
      <c r="E769" s="179"/>
      <c r="F769" s="1199"/>
      <c r="G769" s="1200"/>
      <c r="H769" s="1200"/>
      <c r="I769" s="1201"/>
      <c r="J769" s="290"/>
      <c r="K769" s="290"/>
      <c r="L769" s="290"/>
      <c r="M769" s="290"/>
      <c r="N769" s="290"/>
      <c r="O769" s="290"/>
      <c r="P769" s="290"/>
      <c r="Q769" s="290"/>
      <c r="R769" s="290"/>
      <c r="S769" s="290"/>
    </row>
    <row r="770" spans="1:19">
      <c r="A770" s="183">
        <v>762</v>
      </c>
      <c r="B770" s="237"/>
      <c r="C770" s="237"/>
      <c r="D770" s="184"/>
      <c r="E770" s="185"/>
      <c r="F770" s="1196"/>
      <c r="G770" s="696"/>
      <c r="H770" s="1197"/>
      <c r="I770" s="1198"/>
      <c r="J770" s="290"/>
      <c r="K770" s="290"/>
      <c r="L770" s="290"/>
      <c r="M770" s="290"/>
      <c r="N770" s="290"/>
      <c r="O770" s="290"/>
      <c r="P770" s="290"/>
      <c r="Q770" s="290"/>
      <c r="R770" s="290"/>
      <c r="S770" s="290"/>
    </row>
    <row r="771" spans="1:19">
      <c r="A771" s="177">
        <v>763</v>
      </c>
      <c r="B771" s="236"/>
      <c r="C771" s="236"/>
      <c r="D771" s="178"/>
      <c r="E771" s="179"/>
      <c r="F771" s="1199"/>
      <c r="G771" s="1200"/>
      <c r="H771" s="1200"/>
      <c r="I771" s="1201"/>
      <c r="J771" s="290"/>
      <c r="K771" s="290"/>
      <c r="L771" s="290"/>
      <c r="M771" s="290"/>
      <c r="N771" s="290"/>
      <c r="O771" s="290"/>
      <c r="P771" s="290"/>
      <c r="Q771" s="290"/>
      <c r="R771" s="290"/>
      <c r="S771" s="290"/>
    </row>
    <row r="772" spans="1:19">
      <c r="A772" s="183">
        <v>764</v>
      </c>
      <c r="B772" s="237"/>
      <c r="C772" s="237"/>
      <c r="D772" s="184"/>
      <c r="E772" s="185"/>
      <c r="F772" s="1196"/>
      <c r="G772" s="696"/>
      <c r="H772" s="1197"/>
      <c r="I772" s="1198"/>
      <c r="J772" s="290"/>
      <c r="K772" s="290"/>
      <c r="L772" s="290"/>
      <c r="M772" s="290"/>
      <c r="N772" s="290"/>
      <c r="O772" s="290"/>
      <c r="P772" s="290"/>
      <c r="Q772" s="290"/>
      <c r="R772" s="290"/>
      <c r="S772" s="290"/>
    </row>
    <row r="773" spans="1:19">
      <c r="A773" s="177">
        <v>765</v>
      </c>
      <c r="B773" s="236"/>
      <c r="C773" s="236"/>
      <c r="D773" s="178"/>
      <c r="E773" s="179"/>
      <c r="F773" s="1199"/>
      <c r="G773" s="1200"/>
      <c r="H773" s="1200"/>
      <c r="I773" s="1201"/>
      <c r="J773" s="290"/>
      <c r="K773" s="290"/>
      <c r="L773" s="290"/>
      <c r="M773" s="290"/>
      <c r="N773" s="290"/>
      <c r="O773" s="290"/>
      <c r="P773" s="290"/>
      <c r="Q773" s="290"/>
      <c r="R773" s="290"/>
      <c r="S773" s="290"/>
    </row>
    <row r="774" spans="1:19">
      <c r="A774" s="183">
        <v>766</v>
      </c>
      <c r="B774" s="237"/>
      <c r="C774" s="237"/>
      <c r="D774" s="184"/>
      <c r="E774" s="185"/>
      <c r="F774" s="1196"/>
      <c r="G774" s="696"/>
      <c r="H774" s="1197"/>
      <c r="I774" s="1198"/>
      <c r="J774" s="290"/>
      <c r="K774" s="290"/>
      <c r="L774" s="290"/>
      <c r="M774" s="290"/>
      <c r="N774" s="290"/>
      <c r="O774" s="290"/>
      <c r="P774" s="290"/>
      <c r="Q774" s="290"/>
      <c r="R774" s="290"/>
      <c r="S774" s="290"/>
    </row>
    <row r="775" spans="1:19">
      <c r="A775" s="177">
        <v>767</v>
      </c>
      <c r="B775" s="236"/>
      <c r="C775" s="236"/>
      <c r="D775" s="178"/>
      <c r="E775" s="179"/>
      <c r="F775" s="1199"/>
      <c r="G775" s="1200"/>
      <c r="H775" s="1200"/>
      <c r="I775" s="1201"/>
      <c r="J775" s="290"/>
      <c r="K775" s="290"/>
      <c r="L775" s="290"/>
      <c r="M775" s="290"/>
      <c r="N775" s="290"/>
      <c r="O775" s="290"/>
      <c r="P775" s="290"/>
      <c r="Q775" s="290"/>
      <c r="R775" s="290"/>
      <c r="S775" s="290"/>
    </row>
    <row r="776" spans="1:19">
      <c r="A776" s="183">
        <v>768</v>
      </c>
      <c r="B776" s="237"/>
      <c r="C776" s="237"/>
      <c r="D776" s="184"/>
      <c r="E776" s="185"/>
      <c r="F776" s="1196"/>
      <c r="G776" s="696"/>
      <c r="H776" s="1197"/>
      <c r="I776" s="1198"/>
      <c r="J776" s="290"/>
      <c r="K776" s="290"/>
      <c r="L776" s="290"/>
      <c r="M776" s="290"/>
      <c r="N776" s="290"/>
      <c r="O776" s="290"/>
      <c r="P776" s="290"/>
      <c r="Q776" s="290"/>
      <c r="R776" s="290"/>
      <c r="S776" s="290"/>
    </row>
    <row r="777" spans="1:19">
      <c r="A777" s="177">
        <v>769</v>
      </c>
      <c r="B777" s="236"/>
      <c r="C777" s="236"/>
      <c r="D777" s="178"/>
      <c r="E777" s="179"/>
      <c r="F777" s="1199"/>
      <c r="G777" s="1200"/>
      <c r="H777" s="1200"/>
      <c r="I777" s="1201"/>
      <c r="J777" s="290"/>
      <c r="K777" s="290"/>
      <c r="L777" s="290"/>
      <c r="M777" s="290"/>
      <c r="N777" s="290"/>
      <c r="O777" s="290"/>
      <c r="P777" s="290"/>
      <c r="Q777" s="290"/>
      <c r="R777" s="290"/>
      <c r="S777" s="290"/>
    </row>
    <row r="778" spans="1:19">
      <c r="A778" s="183">
        <v>770</v>
      </c>
      <c r="B778" s="237"/>
      <c r="C778" s="237"/>
      <c r="D778" s="184"/>
      <c r="E778" s="185"/>
      <c r="F778" s="1196"/>
      <c r="G778" s="696"/>
      <c r="H778" s="1197"/>
      <c r="I778" s="1198"/>
      <c r="J778" s="290"/>
      <c r="K778" s="290"/>
      <c r="L778" s="290"/>
      <c r="M778" s="290"/>
      <c r="N778" s="290"/>
      <c r="O778" s="290"/>
      <c r="P778" s="290"/>
      <c r="Q778" s="290"/>
      <c r="R778" s="290"/>
      <c r="S778" s="290"/>
    </row>
    <row r="779" spans="1:19">
      <c r="A779" s="177">
        <v>771</v>
      </c>
      <c r="B779" s="236"/>
      <c r="C779" s="236"/>
      <c r="D779" s="178"/>
      <c r="E779" s="179"/>
      <c r="F779" s="1199"/>
      <c r="G779" s="1200"/>
      <c r="H779" s="1200"/>
      <c r="I779" s="1201"/>
      <c r="J779" s="290"/>
      <c r="K779" s="290"/>
      <c r="L779" s="290"/>
      <c r="M779" s="290"/>
      <c r="N779" s="290"/>
      <c r="O779" s="290"/>
      <c r="P779" s="290"/>
      <c r="Q779" s="290"/>
      <c r="R779" s="290"/>
      <c r="S779" s="290"/>
    </row>
    <row r="780" spans="1:19">
      <c r="A780" s="183">
        <v>772</v>
      </c>
      <c r="B780" s="237"/>
      <c r="C780" s="237"/>
      <c r="D780" s="184"/>
      <c r="E780" s="185"/>
      <c r="F780" s="1196"/>
      <c r="G780" s="696"/>
      <c r="H780" s="1197"/>
      <c r="I780" s="1198"/>
      <c r="J780" s="290"/>
      <c r="K780" s="290"/>
      <c r="L780" s="290"/>
      <c r="M780" s="290"/>
      <c r="N780" s="290"/>
      <c r="O780" s="290"/>
      <c r="P780" s="290"/>
      <c r="Q780" s="290"/>
      <c r="R780" s="290"/>
      <c r="S780" s="290"/>
    </row>
    <row r="781" spans="1:19">
      <c r="A781" s="177">
        <v>773</v>
      </c>
      <c r="B781" s="236"/>
      <c r="C781" s="236"/>
      <c r="D781" s="178"/>
      <c r="E781" s="179"/>
      <c r="F781" s="1199"/>
      <c r="G781" s="1200"/>
      <c r="H781" s="1200"/>
      <c r="I781" s="1201"/>
      <c r="J781" s="290"/>
      <c r="K781" s="290"/>
      <c r="L781" s="290"/>
      <c r="M781" s="290"/>
      <c r="N781" s="290"/>
      <c r="O781" s="290"/>
      <c r="P781" s="290"/>
      <c r="Q781" s="290"/>
      <c r="R781" s="290"/>
      <c r="S781" s="290"/>
    </row>
    <row r="782" spans="1:19">
      <c r="A782" s="183">
        <v>774</v>
      </c>
      <c r="B782" s="237"/>
      <c r="C782" s="237"/>
      <c r="D782" s="184"/>
      <c r="E782" s="185"/>
      <c r="F782" s="1196"/>
      <c r="G782" s="696"/>
      <c r="H782" s="1197"/>
      <c r="I782" s="1198"/>
      <c r="J782" s="290"/>
      <c r="K782" s="290"/>
      <c r="L782" s="290"/>
      <c r="M782" s="290"/>
      <c r="N782" s="290"/>
      <c r="O782" s="290"/>
      <c r="P782" s="290"/>
      <c r="Q782" s="290"/>
      <c r="R782" s="290"/>
      <c r="S782" s="290"/>
    </row>
    <row r="783" spans="1:19">
      <c r="A783" s="177">
        <v>775</v>
      </c>
      <c r="B783" s="236"/>
      <c r="C783" s="236"/>
      <c r="D783" s="178"/>
      <c r="E783" s="179"/>
      <c r="F783" s="1199"/>
      <c r="G783" s="1200"/>
      <c r="H783" s="1200"/>
      <c r="I783" s="1201"/>
      <c r="J783" s="290"/>
      <c r="K783" s="290"/>
      <c r="L783" s="290"/>
      <c r="M783" s="290"/>
      <c r="N783" s="290"/>
      <c r="O783" s="290"/>
      <c r="P783" s="290"/>
      <c r="Q783" s="290"/>
      <c r="R783" s="290"/>
      <c r="S783" s="290"/>
    </row>
    <row r="784" spans="1:19">
      <c r="A784" s="183">
        <v>776</v>
      </c>
      <c r="B784" s="237"/>
      <c r="C784" s="237"/>
      <c r="D784" s="184"/>
      <c r="E784" s="185"/>
      <c r="F784" s="1196"/>
      <c r="G784" s="696"/>
      <c r="H784" s="1197"/>
      <c r="I784" s="1198"/>
      <c r="J784" s="290"/>
      <c r="K784" s="290"/>
      <c r="L784" s="290"/>
      <c r="M784" s="290"/>
      <c r="N784" s="290"/>
      <c r="O784" s="290"/>
      <c r="P784" s="290"/>
      <c r="Q784" s="290"/>
      <c r="R784" s="290"/>
      <c r="S784" s="290"/>
    </row>
    <row r="785" spans="1:19">
      <c r="A785" s="177">
        <v>777</v>
      </c>
      <c r="B785" s="236"/>
      <c r="C785" s="236"/>
      <c r="D785" s="178"/>
      <c r="E785" s="179"/>
      <c r="F785" s="1199"/>
      <c r="G785" s="1200"/>
      <c r="H785" s="1200"/>
      <c r="I785" s="1201"/>
      <c r="J785" s="290"/>
      <c r="K785" s="290"/>
      <c r="L785" s="290"/>
      <c r="M785" s="290"/>
      <c r="N785" s="290"/>
      <c r="O785" s="290"/>
      <c r="P785" s="290"/>
      <c r="Q785" s="290"/>
      <c r="R785" s="290"/>
      <c r="S785" s="290"/>
    </row>
    <row r="786" spans="1:19">
      <c r="A786" s="183">
        <v>778</v>
      </c>
      <c r="B786" s="237"/>
      <c r="C786" s="237"/>
      <c r="D786" s="184"/>
      <c r="E786" s="185"/>
      <c r="F786" s="1196"/>
      <c r="G786" s="696"/>
      <c r="H786" s="1197"/>
      <c r="I786" s="1198"/>
      <c r="J786" s="290"/>
      <c r="K786" s="290"/>
      <c r="L786" s="290"/>
      <c r="M786" s="290"/>
      <c r="N786" s="290"/>
      <c r="O786" s="290"/>
      <c r="P786" s="290"/>
      <c r="Q786" s="290"/>
      <c r="R786" s="290"/>
      <c r="S786" s="290"/>
    </row>
    <row r="787" spans="1:19">
      <c r="A787" s="177">
        <v>779</v>
      </c>
      <c r="B787" s="236"/>
      <c r="C787" s="236"/>
      <c r="D787" s="178"/>
      <c r="E787" s="179"/>
      <c r="F787" s="1199"/>
      <c r="G787" s="1200"/>
      <c r="H787" s="1200"/>
      <c r="I787" s="1201"/>
      <c r="J787" s="290"/>
      <c r="K787" s="290"/>
      <c r="L787" s="290"/>
      <c r="M787" s="290"/>
      <c r="N787" s="290"/>
      <c r="O787" s="290"/>
      <c r="P787" s="290"/>
      <c r="Q787" s="290"/>
      <c r="R787" s="290"/>
      <c r="S787" s="290"/>
    </row>
    <row r="788" spans="1:19">
      <c r="A788" s="183">
        <v>780</v>
      </c>
      <c r="B788" s="237"/>
      <c r="C788" s="237"/>
      <c r="D788" s="184"/>
      <c r="E788" s="185"/>
      <c r="F788" s="1196"/>
      <c r="G788" s="696"/>
      <c r="H788" s="1197"/>
      <c r="I788" s="1198"/>
      <c r="J788" s="290"/>
      <c r="K788" s="290"/>
      <c r="L788" s="290"/>
      <c r="M788" s="290"/>
      <c r="N788" s="290"/>
      <c r="O788" s="290"/>
      <c r="P788" s="290"/>
      <c r="Q788" s="290"/>
      <c r="R788" s="290"/>
      <c r="S788" s="290"/>
    </row>
    <row r="789" spans="1:19">
      <c r="A789" s="177">
        <v>781</v>
      </c>
      <c r="B789" s="236"/>
      <c r="C789" s="236"/>
      <c r="D789" s="178"/>
      <c r="E789" s="179"/>
      <c r="F789" s="1199"/>
      <c r="G789" s="1200"/>
      <c r="H789" s="1200"/>
      <c r="I789" s="1201"/>
      <c r="J789" s="290"/>
      <c r="K789" s="290"/>
      <c r="L789" s="290"/>
      <c r="M789" s="290"/>
      <c r="N789" s="290"/>
      <c r="O789" s="290"/>
      <c r="P789" s="290"/>
      <c r="Q789" s="290"/>
      <c r="R789" s="290"/>
      <c r="S789" s="290"/>
    </row>
    <row r="790" spans="1:19">
      <c r="A790" s="183">
        <v>782</v>
      </c>
      <c r="B790" s="237"/>
      <c r="C790" s="237"/>
      <c r="D790" s="184"/>
      <c r="E790" s="185"/>
      <c r="F790" s="1196"/>
      <c r="G790" s="696"/>
      <c r="H790" s="1197"/>
      <c r="I790" s="1198"/>
      <c r="J790" s="290"/>
      <c r="K790" s="290"/>
      <c r="L790" s="290"/>
      <c r="M790" s="290"/>
      <c r="N790" s="290"/>
      <c r="O790" s="290"/>
      <c r="P790" s="290"/>
      <c r="Q790" s="290"/>
      <c r="R790" s="290"/>
      <c r="S790" s="290"/>
    </row>
    <row r="791" spans="1:19">
      <c r="A791" s="177">
        <v>783</v>
      </c>
      <c r="B791" s="236"/>
      <c r="C791" s="236"/>
      <c r="D791" s="178"/>
      <c r="E791" s="179"/>
      <c r="F791" s="1199"/>
      <c r="G791" s="1200"/>
      <c r="H791" s="1200"/>
      <c r="I791" s="1201"/>
      <c r="J791" s="290"/>
      <c r="K791" s="290"/>
      <c r="L791" s="290"/>
      <c r="M791" s="290"/>
      <c r="N791" s="290"/>
      <c r="O791" s="290"/>
      <c r="P791" s="290"/>
      <c r="Q791" s="290"/>
      <c r="R791" s="290"/>
      <c r="S791" s="290"/>
    </row>
    <row r="792" spans="1:19">
      <c r="A792" s="183">
        <v>784</v>
      </c>
      <c r="B792" s="237"/>
      <c r="C792" s="237"/>
      <c r="D792" s="184"/>
      <c r="E792" s="185"/>
      <c r="F792" s="1196"/>
      <c r="G792" s="696"/>
      <c r="H792" s="1197"/>
      <c r="I792" s="1198"/>
      <c r="J792" s="290"/>
      <c r="K792" s="290"/>
      <c r="L792" s="290"/>
      <c r="M792" s="290"/>
      <c r="N792" s="290"/>
      <c r="O792" s="290"/>
      <c r="P792" s="290"/>
      <c r="Q792" s="290"/>
      <c r="R792" s="290"/>
      <c r="S792" s="290"/>
    </row>
    <row r="793" spans="1:19">
      <c r="A793" s="177">
        <v>785</v>
      </c>
      <c r="B793" s="236"/>
      <c r="C793" s="236"/>
      <c r="D793" s="178"/>
      <c r="E793" s="179"/>
      <c r="F793" s="1199"/>
      <c r="G793" s="1200"/>
      <c r="H793" s="1200"/>
      <c r="I793" s="1201"/>
      <c r="J793" s="290"/>
      <c r="K793" s="290"/>
      <c r="L793" s="290"/>
      <c r="M793" s="290"/>
      <c r="N793" s="290"/>
      <c r="O793" s="290"/>
      <c r="P793" s="290"/>
      <c r="Q793" s="290"/>
      <c r="R793" s="290"/>
      <c r="S793" s="290"/>
    </row>
    <row r="794" spans="1:19">
      <c r="A794" s="183">
        <v>786</v>
      </c>
      <c r="B794" s="237"/>
      <c r="C794" s="237"/>
      <c r="D794" s="184"/>
      <c r="E794" s="185"/>
      <c r="F794" s="1196"/>
      <c r="G794" s="696"/>
      <c r="H794" s="1197"/>
      <c r="I794" s="1198"/>
      <c r="J794" s="290"/>
      <c r="K794" s="290"/>
      <c r="L794" s="290"/>
      <c r="M794" s="290"/>
      <c r="N794" s="290"/>
      <c r="O794" s="290"/>
      <c r="P794" s="290"/>
      <c r="Q794" s="290"/>
      <c r="R794" s="290"/>
      <c r="S794" s="290"/>
    </row>
    <row r="795" spans="1:19">
      <c r="A795" s="177">
        <v>787</v>
      </c>
      <c r="B795" s="236"/>
      <c r="C795" s="236"/>
      <c r="D795" s="178"/>
      <c r="E795" s="179"/>
      <c r="F795" s="1199"/>
      <c r="G795" s="1200"/>
      <c r="H795" s="1200"/>
      <c r="I795" s="1201"/>
      <c r="J795" s="290"/>
      <c r="K795" s="290"/>
      <c r="L795" s="290"/>
      <c r="M795" s="290"/>
      <c r="N795" s="290"/>
      <c r="O795" s="290"/>
      <c r="P795" s="290"/>
      <c r="Q795" s="290"/>
      <c r="R795" s="290"/>
      <c r="S795" s="290"/>
    </row>
    <row r="796" spans="1:19">
      <c r="A796" s="183">
        <v>788</v>
      </c>
      <c r="B796" s="237"/>
      <c r="C796" s="237"/>
      <c r="D796" s="184"/>
      <c r="E796" s="185"/>
      <c r="F796" s="1196"/>
      <c r="G796" s="696"/>
      <c r="H796" s="1197"/>
      <c r="I796" s="1198"/>
      <c r="J796" s="290"/>
      <c r="K796" s="290"/>
      <c r="L796" s="290"/>
      <c r="M796" s="290"/>
      <c r="N796" s="290"/>
      <c r="O796" s="290"/>
      <c r="P796" s="290"/>
      <c r="Q796" s="290"/>
      <c r="R796" s="290"/>
      <c r="S796" s="290"/>
    </row>
    <row r="797" spans="1:19">
      <c r="A797" s="177">
        <v>789</v>
      </c>
      <c r="B797" s="236"/>
      <c r="C797" s="236"/>
      <c r="D797" s="178"/>
      <c r="E797" s="179"/>
      <c r="F797" s="1199"/>
      <c r="G797" s="1200"/>
      <c r="H797" s="1200"/>
      <c r="I797" s="1201"/>
      <c r="J797" s="290"/>
      <c r="K797" s="290"/>
      <c r="L797" s="290"/>
      <c r="M797" s="290"/>
      <c r="N797" s="290"/>
      <c r="O797" s="290"/>
      <c r="P797" s="290"/>
      <c r="Q797" s="290"/>
      <c r="R797" s="290"/>
      <c r="S797" s="290"/>
    </row>
    <row r="798" spans="1:19">
      <c r="A798" s="183">
        <v>790</v>
      </c>
      <c r="B798" s="237"/>
      <c r="C798" s="237"/>
      <c r="D798" s="184"/>
      <c r="E798" s="185"/>
      <c r="F798" s="1196"/>
      <c r="G798" s="696"/>
      <c r="H798" s="1197"/>
      <c r="I798" s="1198"/>
      <c r="J798" s="290"/>
      <c r="K798" s="290"/>
      <c r="L798" s="290"/>
      <c r="M798" s="290"/>
      <c r="N798" s="290"/>
      <c r="O798" s="290"/>
      <c r="P798" s="290"/>
      <c r="Q798" s="290"/>
      <c r="R798" s="290"/>
      <c r="S798" s="290"/>
    </row>
    <row r="799" spans="1:19">
      <c r="A799" s="177">
        <v>791</v>
      </c>
      <c r="B799" s="236"/>
      <c r="C799" s="236"/>
      <c r="D799" s="178"/>
      <c r="E799" s="179"/>
      <c r="F799" s="1199"/>
      <c r="G799" s="1200"/>
      <c r="H799" s="1200"/>
      <c r="I799" s="1201"/>
      <c r="J799" s="290"/>
      <c r="K799" s="290"/>
      <c r="L799" s="290"/>
      <c r="M799" s="290"/>
      <c r="N799" s="290"/>
      <c r="O799" s="290"/>
      <c r="P799" s="290"/>
      <c r="Q799" s="290"/>
      <c r="R799" s="290"/>
      <c r="S799" s="290"/>
    </row>
    <row r="800" spans="1:19">
      <c r="A800" s="183">
        <v>792</v>
      </c>
      <c r="B800" s="237"/>
      <c r="C800" s="237"/>
      <c r="D800" s="184"/>
      <c r="E800" s="185"/>
      <c r="F800" s="1196"/>
      <c r="G800" s="696"/>
      <c r="H800" s="1197"/>
      <c r="I800" s="1198"/>
      <c r="J800" s="290"/>
      <c r="K800" s="290"/>
      <c r="L800" s="290"/>
      <c r="M800" s="290"/>
      <c r="N800" s="290"/>
      <c r="O800" s="290"/>
      <c r="P800" s="290"/>
      <c r="Q800" s="290"/>
      <c r="R800" s="290"/>
      <c r="S800" s="290"/>
    </row>
    <row r="801" spans="1:19">
      <c r="A801" s="177">
        <v>793</v>
      </c>
      <c r="B801" s="236"/>
      <c r="C801" s="236"/>
      <c r="D801" s="178"/>
      <c r="E801" s="179"/>
      <c r="F801" s="1199"/>
      <c r="G801" s="1200"/>
      <c r="H801" s="1200"/>
      <c r="I801" s="1201"/>
      <c r="J801" s="290"/>
      <c r="K801" s="290"/>
      <c r="L801" s="290"/>
      <c r="M801" s="290"/>
      <c r="N801" s="290"/>
      <c r="O801" s="290"/>
      <c r="P801" s="290"/>
      <c r="Q801" s="290"/>
      <c r="R801" s="290"/>
      <c r="S801" s="290"/>
    </row>
    <row r="802" spans="1:19">
      <c r="A802" s="183">
        <v>794</v>
      </c>
      <c r="B802" s="237"/>
      <c r="C802" s="237"/>
      <c r="D802" s="184"/>
      <c r="E802" s="185"/>
      <c r="F802" s="1196"/>
      <c r="G802" s="696"/>
      <c r="H802" s="1197"/>
      <c r="I802" s="1198"/>
      <c r="J802" s="290"/>
      <c r="K802" s="290"/>
      <c r="L802" s="290"/>
      <c r="M802" s="290"/>
      <c r="N802" s="290"/>
      <c r="O802" s="290"/>
      <c r="P802" s="290"/>
      <c r="Q802" s="290"/>
      <c r="R802" s="290"/>
      <c r="S802" s="290"/>
    </row>
    <row r="803" spans="1:19">
      <c r="A803" s="177">
        <v>795</v>
      </c>
      <c r="B803" s="236"/>
      <c r="C803" s="236"/>
      <c r="D803" s="178"/>
      <c r="E803" s="179"/>
      <c r="F803" s="1199"/>
      <c r="G803" s="1200"/>
      <c r="H803" s="1200"/>
      <c r="I803" s="1201"/>
      <c r="J803" s="290"/>
      <c r="K803" s="290"/>
      <c r="L803" s="290"/>
      <c r="M803" s="290"/>
      <c r="N803" s="290"/>
      <c r="O803" s="290"/>
      <c r="P803" s="290"/>
      <c r="Q803" s="290"/>
      <c r="R803" s="290"/>
      <c r="S803" s="290"/>
    </row>
    <row r="804" spans="1:19">
      <c r="A804" s="183">
        <v>796</v>
      </c>
      <c r="B804" s="237"/>
      <c r="C804" s="237"/>
      <c r="D804" s="184"/>
      <c r="E804" s="185"/>
      <c r="F804" s="1196"/>
      <c r="G804" s="696"/>
      <c r="H804" s="1197"/>
      <c r="I804" s="1198"/>
      <c r="J804" s="290"/>
      <c r="K804" s="290"/>
      <c r="L804" s="290"/>
      <c r="M804" s="290"/>
      <c r="N804" s="290"/>
      <c r="O804" s="290"/>
      <c r="P804" s="290"/>
      <c r="Q804" s="290"/>
      <c r="R804" s="290"/>
      <c r="S804" s="290"/>
    </row>
    <row r="805" spans="1:19">
      <c r="A805" s="177">
        <v>797</v>
      </c>
      <c r="B805" s="236"/>
      <c r="C805" s="236"/>
      <c r="D805" s="178"/>
      <c r="E805" s="179"/>
      <c r="F805" s="1199"/>
      <c r="G805" s="1200"/>
      <c r="H805" s="1200"/>
      <c r="I805" s="1201"/>
      <c r="J805" s="290"/>
      <c r="K805" s="290"/>
      <c r="L805" s="290"/>
      <c r="M805" s="290"/>
      <c r="N805" s="290"/>
      <c r="O805" s="290"/>
      <c r="P805" s="290"/>
      <c r="Q805" s="290"/>
      <c r="R805" s="290"/>
      <c r="S805" s="290"/>
    </row>
    <row r="806" spans="1:19">
      <c r="A806" s="183">
        <v>798</v>
      </c>
      <c r="B806" s="237"/>
      <c r="C806" s="237"/>
      <c r="D806" s="184"/>
      <c r="E806" s="185"/>
      <c r="F806" s="1196"/>
      <c r="G806" s="696"/>
      <c r="H806" s="1197"/>
      <c r="I806" s="1198"/>
      <c r="J806" s="290"/>
      <c r="K806" s="290"/>
      <c r="L806" s="290"/>
      <c r="M806" s="290"/>
      <c r="N806" s="290"/>
      <c r="O806" s="290"/>
      <c r="P806" s="290"/>
      <c r="Q806" s="290"/>
      <c r="R806" s="290"/>
      <c r="S806" s="290"/>
    </row>
    <row r="807" spans="1:19">
      <c r="A807" s="177">
        <v>799</v>
      </c>
      <c r="B807" s="236"/>
      <c r="C807" s="236"/>
      <c r="D807" s="178"/>
      <c r="E807" s="179"/>
      <c r="F807" s="1199"/>
      <c r="G807" s="1200"/>
      <c r="H807" s="1200"/>
      <c r="I807" s="1201"/>
      <c r="J807" s="290"/>
      <c r="K807" s="290"/>
      <c r="L807" s="290"/>
      <c r="M807" s="290"/>
      <c r="N807" s="290"/>
      <c r="O807" s="290"/>
      <c r="P807" s="290"/>
      <c r="Q807" s="290"/>
      <c r="R807" s="290"/>
      <c r="S807" s="290"/>
    </row>
    <row r="808" spans="1:19">
      <c r="A808" s="183">
        <v>800</v>
      </c>
      <c r="B808" s="237"/>
      <c r="C808" s="237"/>
      <c r="D808" s="184"/>
      <c r="E808" s="185"/>
      <c r="F808" s="1196"/>
      <c r="G808" s="696"/>
      <c r="H808" s="1197"/>
      <c r="I808" s="1198"/>
      <c r="J808" s="290"/>
      <c r="K808" s="290"/>
      <c r="L808" s="290"/>
      <c r="M808" s="290"/>
      <c r="N808" s="290"/>
      <c r="O808" s="290"/>
      <c r="P808" s="290"/>
      <c r="Q808" s="290"/>
      <c r="R808" s="290"/>
      <c r="S808" s="290"/>
    </row>
    <row r="809" spans="1:19">
      <c r="A809" s="177">
        <v>801</v>
      </c>
      <c r="B809" s="236"/>
      <c r="C809" s="236"/>
      <c r="D809" s="178"/>
      <c r="E809" s="179"/>
      <c r="F809" s="1199"/>
      <c r="G809" s="1200"/>
      <c r="H809" s="1200"/>
      <c r="I809" s="1201"/>
      <c r="J809" s="290"/>
      <c r="K809" s="290"/>
      <c r="L809" s="290"/>
      <c r="M809" s="290"/>
      <c r="N809" s="290"/>
      <c r="O809" s="290"/>
      <c r="P809" s="290"/>
      <c r="Q809" s="290"/>
      <c r="R809" s="290"/>
      <c r="S809" s="290"/>
    </row>
    <row r="810" spans="1:19">
      <c r="A810" s="183">
        <v>802</v>
      </c>
      <c r="B810" s="237"/>
      <c r="C810" s="237"/>
      <c r="D810" s="184"/>
      <c r="E810" s="185"/>
      <c r="F810" s="1196"/>
      <c r="G810" s="696"/>
      <c r="H810" s="1197"/>
      <c r="I810" s="1198"/>
      <c r="J810" s="290"/>
      <c r="K810" s="290"/>
      <c r="L810" s="290"/>
      <c r="M810" s="290"/>
      <c r="N810" s="290"/>
      <c r="O810" s="290"/>
      <c r="P810" s="290"/>
      <c r="Q810" s="290"/>
      <c r="R810" s="290"/>
      <c r="S810" s="290"/>
    </row>
    <row r="811" spans="1:19">
      <c r="A811" s="177">
        <v>803</v>
      </c>
      <c r="B811" s="236"/>
      <c r="C811" s="236"/>
      <c r="D811" s="178"/>
      <c r="E811" s="179"/>
      <c r="F811" s="1199"/>
      <c r="G811" s="1200"/>
      <c r="H811" s="1200"/>
      <c r="I811" s="1201"/>
      <c r="J811" s="290"/>
      <c r="K811" s="290"/>
      <c r="L811" s="290"/>
      <c r="M811" s="290"/>
      <c r="N811" s="290"/>
      <c r="O811" s="290"/>
      <c r="P811" s="290"/>
      <c r="Q811" s="290"/>
      <c r="R811" s="290"/>
      <c r="S811" s="290"/>
    </row>
    <row r="812" spans="1:19">
      <c r="A812" s="183">
        <v>804</v>
      </c>
      <c r="B812" s="237"/>
      <c r="C812" s="237"/>
      <c r="D812" s="184"/>
      <c r="E812" s="185"/>
      <c r="F812" s="1196"/>
      <c r="G812" s="696"/>
      <c r="H812" s="1197"/>
      <c r="I812" s="1198"/>
      <c r="J812" s="290"/>
      <c r="K812" s="290"/>
      <c r="L812" s="290"/>
      <c r="M812" s="290"/>
      <c r="N812" s="290"/>
      <c r="O812" s="290"/>
      <c r="P812" s="290"/>
      <c r="Q812" s="290"/>
      <c r="R812" s="290"/>
      <c r="S812" s="290"/>
    </row>
    <row r="813" spans="1:19">
      <c r="A813" s="177">
        <v>805</v>
      </c>
      <c r="B813" s="236"/>
      <c r="C813" s="236"/>
      <c r="D813" s="178"/>
      <c r="E813" s="179"/>
      <c r="F813" s="1199"/>
      <c r="G813" s="1200"/>
      <c r="H813" s="1200"/>
      <c r="I813" s="1201"/>
      <c r="J813" s="290"/>
      <c r="K813" s="290"/>
      <c r="L813" s="290"/>
      <c r="M813" s="290"/>
      <c r="N813" s="290"/>
      <c r="O813" s="290"/>
      <c r="P813" s="290"/>
      <c r="Q813" s="290"/>
      <c r="R813" s="290"/>
      <c r="S813" s="290"/>
    </row>
    <row r="814" spans="1:19">
      <c r="A814" s="183">
        <v>806</v>
      </c>
      <c r="B814" s="237"/>
      <c r="C814" s="237"/>
      <c r="D814" s="184"/>
      <c r="E814" s="185"/>
      <c r="F814" s="1196"/>
      <c r="G814" s="696"/>
      <c r="H814" s="1197"/>
      <c r="I814" s="1198"/>
      <c r="J814" s="290"/>
      <c r="K814" s="290"/>
      <c r="L814" s="290"/>
      <c r="M814" s="290"/>
      <c r="N814" s="290"/>
      <c r="O814" s="290"/>
      <c r="P814" s="290"/>
      <c r="Q814" s="290"/>
      <c r="R814" s="290"/>
      <c r="S814" s="290"/>
    </row>
    <row r="815" spans="1:19">
      <c r="A815" s="177">
        <v>807</v>
      </c>
      <c r="B815" s="236"/>
      <c r="C815" s="236"/>
      <c r="D815" s="178"/>
      <c r="E815" s="179"/>
      <c r="F815" s="1199"/>
      <c r="G815" s="1200"/>
      <c r="H815" s="1200"/>
      <c r="I815" s="1201"/>
      <c r="J815" s="290"/>
      <c r="K815" s="290"/>
      <c r="L815" s="290"/>
      <c r="M815" s="290"/>
      <c r="N815" s="290"/>
      <c r="O815" s="290"/>
      <c r="P815" s="290"/>
      <c r="Q815" s="290"/>
      <c r="R815" s="290"/>
      <c r="S815" s="290"/>
    </row>
    <row r="816" spans="1:19">
      <c r="A816" s="183">
        <v>808</v>
      </c>
      <c r="B816" s="237"/>
      <c r="C816" s="237"/>
      <c r="D816" s="184"/>
      <c r="E816" s="185"/>
      <c r="F816" s="1196"/>
      <c r="G816" s="696"/>
      <c r="H816" s="1197"/>
      <c r="I816" s="1198"/>
      <c r="J816" s="290"/>
      <c r="K816" s="290"/>
      <c r="L816" s="290"/>
      <c r="M816" s="290"/>
      <c r="N816" s="290"/>
      <c r="O816" s="290"/>
      <c r="P816" s="290"/>
      <c r="Q816" s="290"/>
      <c r="R816" s="290"/>
      <c r="S816" s="290"/>
    </row>
    <row r="817" spans="1:19">
      <c r="A817" s="177">
        <v>809</v>
      </c>
      <c r="B817" s="236"/>
      <c r="C817" s="236"/>
      <c r="D817" s="178"/>
      <c r="E817" s="179"/>
      <c r="F817" s="1199"/>
      <c r="G817" s="1200"/>
      <c r="H817" s="1200"/>
      <c r="I817" s="1201"/>
      <c r="J817" s="290"/>
      <c r="K817" s="290"/>
      <c r="L817" s="290"/>
      <c r="M817" s="290"/>
      <c r="N817" s="290"/>
      <c r="O817" s="290"/>
      <c r="P817" s="290"/>
      <c r="Q817" s="290"/>
      <c r="R817" s="290"/>
      <c r="S817" s="290"/>
    </row>
    <row r="818" spans="1:19">
      <c r="A818" s="183">
        <v>810</v>
      </c>
      <c r="B818" s="237"/>
      <c r="C818" s="237"/>
      <c r="D818" s="184"/>
      <c r="E818" s="185"/>
      <c r="F818" s="1196"/>
      <c r="G818" s="696"/>
      <c r="H818" s="1197"/>
      <c r="I818" s="1198"/>
      <c r="J818" s="290"/>
      <c r="K818" s="290"/>
      <c r="L818" s="290"/>
      <c r="M818" s="290"/>
      <c r="N818" s="290"/>
      <c r="O818" s="290"/>
      <c r="P818" s="290"/>
      <c r="Q818" s="290"/>
      <c r="R818" s="290"/>
      <c r="S818" s="290"/>
    </row>
    <row r="819" spans="1:19">
      <c r="A819" s="177">
        <v>811</v>
      </c>
      <c r="B819" s="236"/>
      <c r="C819" s="236"/>
      <c r="D819" s="178"/>
      <c r="E819" s="179"/>
      <c r="F819" s="1199"/>
      <c r="G819" s="1200"/>
      <c r="H819" s="1200"/>
      <c r="I819" s="1201"/>
      <c r="J819" s="290"/>
      <c r="K819" s="290"/>
      <c r="L819" s="290"/>
      <c r="M819" s="290"/>
      <c r="N819" s="290"/>
      <c r="O819" s="290"/>
      <c r="P819" s="290"/>
      <c r="Q819" s="290"/>
      <c r="R819" s="290"/>
      <c r="S819" s="290"/>
    </row>
    <row r="820" spans="1:19">
      <c r="A820" s="183">
        <v>812</v>
      </c>
      <c r="B820" s="237"/>
      <c r="C820" s="237"/>
      <c r="D820" s="184"/>
      <c r="E820" s="185"/>
      <c r="F820" s="1196"/>
      <c r="G820" s="696"/>
      <c r="H820" s="1197"/>
      <c r="I820" s="1198"/>
      <c r="J820" s="290"/>
      <c r="K820" s="290"/>
      <c r="L820" s="290"/>
      <c r="M820" s="290"/>
      <c r="N820" s="290"/>
      <c r="O820" s="290"/>
      <c r="P820" s="290"/>
      <c r="Q820" s="290"/>
      <c r="R820" s="290"/>
      <c r="S820" s="290"/>
    </row>
    <row r="821" spans="1:19">
      <c r="A821" s="177">
        <v>813</v>
      </c>
      <c r="B821" s="236"/>
      <c r="C821" s="236"/>
      <c r="D821" s="178"/>
      <c r="E821" s="179"/>
      <c r="F821" s="1199"/>
      <c r="G821" s="1200"/>
      <c r="H821" s="1200"/>
      <c r="I821" s="1201"/>
      <c r="J821" s="290"/>
      <c r="K821" s="290"/>
      <c r="L821" s="290"/>
      <c r="M821" s="290"/>
      <c r="N821" s="290"/>
      <c r="O821" s="290"/>
      <c r="P821" s="290"/>
      <c r="Q821" s="290"/>
      <c r="R821" s="290"/>
      <c r="S821" s="290"/>
    </row>
    <row r="822" spans="1:19">
      <c r="A822" s="183">
        <v>814</v>
      </c>
      <c r="B822" s="237"/>
      <c r="C822" s="237"/>
      <c r="D822" s="184"/>
      <c r="E822" s="185"/>
      <c r="F822" s="1196"/>
      <c r="G822" s="696"/>
      <c r="H822" s="1197"/>
      <c r="I822" s="1198"/>
      <c r="J822" s="290"/>
      <c r="K822" s="290"/>
      <c r="L822" s="290"/>
      <c r="M822" s="290"/>
      <c r="N822" s="290"/>
      <c r="O822" s="290"/>
      <c r="P822" s="290"/>
      <c r="Q822" s="290"/>
      <c r="R822" s="290"/>
      <c r="S822" s="290"/>
    </row>
    <row r="823" spans="1:19">
      <c r="A823" s="177">
        <v>815</v>
      </c>
      <c r="B823" s="236"/>
      <c r="C823" s="236"/>
      <c r="D823" s="178"/>
      <c r="E823" s="179"/>
      <c r="F823" s="1199"/>
      <c r="G823" s="1200"/>
      <c r="H823" s="1200"/>
      <c r="I823" s="1201"/>
      <c r="J823" s="290"/>
      <c r="K823" s="290"/>
      <c r="L823" s="290"/>
      <c r="M823" s="290"/>
      <c r="N823" s="290"/>
      <c r="O823" s="290"/>
      <c r="P823" s="290"/>
      <c r="Q823" s="290"/>
      <c r="R823" s="290"/>
      <c r="S823" s="290"/>
    </row>
    <row r="824" spans="1:19">
      <c r="A824" s="183">
        <v>816</v>
      </c>
      <c r="B824" s="237"/>
      <c r="C824" s="237"/>
      <c r="D824" s="184"/>
      <c r="E824" s="185"/>
      <c r="F824" s="1196"/>
      <c r="G824" s="696"/>
      <c r="H824" s="1197"/>
      <c r="I824" s="1198"/>
      <c r="J824" s="290"/>
      <c r="K824" s="290"/>
      <c r="L824" s="290"/>
      <c r="M824" s="290"/>
      <c r="N824" s="290"/>
      <c r="O824" s="290"/>
      <c r="P824" s="290"/>
      <c r="Q824" s="290"/>
      <c r="R824" s="290"/>
      <c r="S824" s="290"/>
    </row>
    <row r="825" spans="1:19">
      <c r="A825" s="177">
        <v>817</v>
      </c>
      <c r="B825" s="236"/>
      <c r="C825" s="236"/>
      <c r="D825" s="178"/>
      <c r="E825" s="179"/>
      <c r="F825" s="1199"/>
      <c r="G825" s="1200"/>
      <c r="H825" s="1200"/>
      <c r="I825" s="1201"/>
      <c r="J825" s="290"/>
      <c r="K825" s="290"/>
      <c r="L825" s="290"/>
      <c r="M825" s="290"/>
      <c r="N825" s="290"/>
      <c r="O825" s="290"/>
      <c r="P825" s="290"/>
      <c r="Q825" s="290"/>
      <c r="R825" s="290"/>
      <c r="S825" s="290"/>
    </row>
    <row r="826" spans="1:19">
      <c r="A826" s="183">
        <v>818</v>
      </c>
      <c r="B826" s="237"/>
      <c r="C826" s="237"/>
      <c r="D826" s="184"/>
      <c r="E826" s="185"/>
      <c r="F826" s="1196"/>
      <c r="G826" s="696"/>
      <c r="H826" s="1197"/>
      <c r="I826" s="1198"/>
      <c r="J826" s="290"/>
      <c r="K826" s="290"/>
      <c r="L826" s="290"/>
      <c r="M826" s="290"/>
      <c r="N826" s="290"/>
      <c r="O826" s="290"/>
      <c r="P826" s="290"/>
      <c r="Q826" s="290"/>
      <c r="R826" s="290"/>
      <c r="S826" s="290"/>
    </row>
    <row r="827" spans="1:19">
      <c r="A827" s="177">
        <v>819</v>
      </c>
      <c r="B827" s="236"/>
      <c r="C827" s="236"/>
      <c r="D827" s="178"/>
      <c r="E827" s="179"/>
      <c r="F827" s="1199"/>
      <c r="G827" s="1200"/>
      <c r="H827" s="1200"/>
      <c r="I827" s="1201"/>
      <c r="J827" s="290"/>
      <c r="K827" s="290"/>
      <c r="L827" s="290"/>
      <c r="M827" s="290"/>
      <c r="N827" s="290"/>
      <c r="O827" s="290"/>
      <c r="P827" s="290"/>
      <c r="Q827" s="290"/>
      <c r="R827" s="290"/>
      <c r="S827" s="290"/>
    </row>
    <row r="828" spans="1:19">
      <c r="A828" s="183">
        <v>820</v>
      </c>
      <c r="B828" s="237"/>
      <c r="C828" s="237"/>
      <c r="D828" s="184"/>
      <c r="E828" s="185"/>
      <c r="F828" s="1196"/>
      <c r="G828" s="696"/>
      <c r="H828" s="1197"/>
      <c r="I828" s="1198"/>
      <c r="J828" s="290"/>
      <c r="K828" s="290"/>
      <c r="L828" s="290"/>
      <c r="M828" s="290"/>
      <c r="N828" s="290"/>
      <c r="O828" s="290"/>
      <c r="P828" s="290"/>
      <c r="Q828" s="290"/>
      <c r="R828" s="290"/>
      <c r="S828" s="290"/>
    </row>
    <row r="829" spans="1:19">
      <c r="A829" s="177">
        <v>821</v>
      </c>
      <c r="B829" s="236"/>
      <c r="C829" s="236"/>
      <c r="D829" s="178"/>
      <c r="E829" s="179"/>
      <c r="F829" s="1199"/>
      <c r="G829" s="1200"/>
      <c r="H829" s="1200"/>
      <c r="I829" s="1201"/>
      <c r="J829" s="290"/>
      <c r="K829" s="290"/>
      <c r="L829" s="290"/>
      <c r="M829" s="290"/>
      <c r="N829" s="290"/>
      <c r="O829" s="290"/>
      <c r="P829" s="290"/>
      <c r="Q829" s="290"/>
      <c r="R829" s="290"/>
      <c r="S829" s="290"/>
    </row>
    <row r="830" spans="1:19">
      <c r="A830" s="183">
        <v>822</v>
      </c>
      <c r="B830" s="237"/>
      <c r="C830" s="237"/>
      <c r="D830" s="184"/>
      <c r="E830" s="185"/>
      <c r="F830" s="1196"/>
      <c r="G830" s="696"/>
      <c r="H830" s="1197"/>
      <c r="I830" s="1198"/>
      <c r="J830" s="290"/>
      <c r="K830" s="290"/>
      <c r="L830" s="290"/>
      <c r="M830" s="290"/>
      <c r="N830" s="290"/>
      <c r="O830" s="290"/>
      <c r="P830" s="290"/>
      <c r="Q830" s="290"/>
      <c r="R830" s="290"/>
      <c r="S830" s="290"/>
    </row>
    <row r="831" spans="1:19">
      <c r="A831" s="177">
        <v>823</v>
      </c>
      <c r="B831" s="236"/>
      <c r="C831" s="236"/>
      <c r="D831" s="178"/>
      <c r="E831" s="179"/>
      <c r="F831" s="1199"/>
      <c r="G831" s="1200"/>
      <c r="H831" s="1200"/>
      <c r="I831" s="1201"/>
      <c r="J831" s="290"/>
      <c r="K831" s="290"/>
      <c r="L831" s="290"/>
      <c r="M831" s="290"/>
      <c r="N831" s="290"/>
      <c r="O831" s="290"/>
      <c r="P831" s="290"/>
      <c r="Q831" s="290"/>
      <c r="R831" s="290"/>
      <c r="S831" s="290"/>
    </row>
    <row r="832" spans="1:19">
      <c r="A832" s="183">
        <v>824</v>
      </c>
      <c r="B832" s="237"/>
      <c r="C832" s="237"/>
      <c r="D832" s="184"/>
      <c r="E832" s="185"/>
      <c r="F832" s="1196"/>
      <c r="G832" s="696"/>
      <c r="H832" s="1197"/>
      <c r="I832" s="1198"/>
      <c r="J832" s="290"/>
      <c r="K832" s="290"/>
      <c r="L832" s="290"/>
      <c r="M832" s="290"/>
      <c r="N832" s="290"/>
      <c r="O832" s="290"/>
      <c r="P832" s="290"/>
      <c r="Q832" s="290"/>
      <c r="R832" s="290"/>
      <c r="S832" s="290"/>
    </row>
    <row r="833" spans="1:19">
      <c r="A833" s="177">
        <v>825</v>
      </c>
      <c r="B833" s="236"/>
      <c r="C833" s="236"/>
      <c r="D833" s="178"/>
      <c r="E833" s="179"/>
      <c r="F833" s="1199"/>
      <c r="G833" s="1200"/>
      <c r="H833" s="1200"/>
      <c r="I833" s="1201"/>
      <c r="J833" s="290"/>
      <c r="K833" s="290"/>
      <c r="L833" s="290"/>
      <c r="M833" s="290"/>
      <c r="N833" s="290"/>
      <c r="O833" s="290"/>
      <c r="P833" s="290"/>
      <c r="Q833" s="290"/>
      <c r="R833" s="290"/>
      <c r="S833" s="290"/>
    </row>
    <row r="834" spans="1:19">
      <c r="A834" s="183">
        <v>826</v>
      </c>
      <c r="B834" s="237"/>
      <c r="C834" s="237"/>
      <c r="D834" s="184"/>
      <c r="E834" s="185"/>
      <c r="F834" s="1196"/>
      <c r="G834" s="696"/>
      <c r="H834" s="1197"/>
      <c r="I834" s="1198"/>
      <c r="J834" s="290"/>
      <c r="K834" s="290"/>
      <c r="L834" s="290"/>
      <c r="M834" s="290"/>
      <c r="N834" s="290"/>
      <c r="O834" s="290"/>
      <c r="P834" s="290"/>
      <c r="Q834" s="290"/>
      <c r="R834" s="290"/>
      <c r="S834" s="290"/>
    </row>
    <row r="835" spans="1:19">
      <c r="A835" s="177">
        <v>827</v>
      </c>
      <c r="B835" s="236"/>
      <c r="C835" s="236"/>
      <c r="D835" s="178"/>
      <c r="E835" s="179"/>
      <c r="F835" s="1199"/>
      <c r="G835" s="1200"/>
      <c r="H835" s="1200"/>
      <c r="I835" s="1201"/>
      <c r="J835" s="290"/>
      <c r="K835" s="290"/>
      <c r="L835" s="290"/>
      <c r="M835" s="290"/>
      <c r="N835" s="290"/>
      <c r="O835" s="290"/>
      <c r="P835" s="290"/>
      <c r="Q835" s="290"/>
      <c r="R835" s="290"/>
      <c r="S835" s="290"/>
    </row>
    <row r="836" spans="1:19">
      <c r="A836" s="183">
        <v>828</v>
      </c>
      <c r="B836" s="237"/>
      <c r="C836" s="237"/>
      <c r="D836" s="184"/>
      <c r="E836" s="185"/>
      <c r="F836" s="1196"/>
      <c r="G836" s="696"/>
      <c r="H836" s="1197"/>
      <c r="I836" s="1198"/>
      <c r="J836" s="290"/>
      <c r="K836" s="290"/>
      <c r="L836" s="290"/>
      <c r="M836" s="290"/>
      <c r="N836" s="290"/>
      <c r="O836" s="290"/>
      <c r="P836" s="290"/>
      <c r="Q836" s="290"/>
      <c r="R836" s="290"/>
      <c r="S836" s="290"/>
    </row>
    <row r="837" spans="1:19">
      <c r="A837" s="177">
        <v>829</v>
      </c>
      <c r="B837" s="236"/>
      <c r="C837" s="236"/>
      <c r="D837" s="178"/>
      <c r="E837" s="179"/>
      <c r="F837" s="1199"/>
      <c r="G837" s="1200"/>
      <c r="H837" s="1200"/>
      <c r="I837" s="1201"/>
      <c r="J837" s="290"/>
      <c r="K837" s="290"/>
      <c r="L837" s="290"/>
      <c r="M837" s="290"/>
      <c r="N837" s="290"/>
      <c r="O837" s="290"/>
      <c r="P837" s="290"/>
      <c r="Q837" s="290"/>
      <c r="R837" s="290"/>
      <c r="S837" s="290"/>
    </row>
    <row r="838" spans="1:19">
      <c r="A838" s="183">
        <v>830</v>
      </c>
      <c r="B838" s="237"/>
      <c r="C838" s="237"/>
      <c r="D838" s="184"/>
      <c r="E838" s="185"/>
      <c r="F838" s="1196"/>
      <c r="G838" s="696"/>
      <c r="H838" s="1197"/>
      <c r="I838" s="1198"/>
      <c r="J838" s="290"/>
      <c r="K838" s="290"/>
      <c r="L838" s="290"/>
      <c r="M838" s="290"/>
      <c r="N838" s="290"/>
      <c r="O838" s="290"/>
      <c r="P838" s="290"/>
      <c r="Q838" s="290"/>
      <c r="R838" s="290"/>
      <c r="S838" s="290"/>
    </row>
    <row r="839" spans="1:19">
      <c r="A839" s="177">
        <v>831</v>
      </c>
      <c r="B839" s="236"/>
      <c r="C839" s="236"/>
      <c r="D839" s="178"/>
      <c r="E839" s="179"/>
      <c r="F839" s="1199"/>
      <c r="G839" s="1200"/>
      <c r="H839" s="1200"/>
      <c r="I839" s="1201"/>
      <c r="J839" s="290"/>
      <c r="K839" s="290"/>
      <c r="L839" s="290"/>
      <c r="M839" s="290"/>
      <c r="N839" s="290"/>
      <c r="O839" s="290"/>
      <c r="P839" s="290"/>
      <c r="Q839" s="290"/>
      <c r="R839" s="290"/>
      <c r="S839" s="290"/>
    </row>
    <row r="840" spans="1:19">
      <c r="A840" s="183">
        <v>832</v>
      </c>
      <c r="B840" s="237"/>
      <c r="C840" s="237"/>
      <c r="D840" s="184"/>
      <c r="E840" s="185"/>
      <c r="F840" s="1196"/>
      <c r="G840" s="696"/>
      <c r="H840" s="1197"/>
      <c r="I840" s="1198"/>
      <c r="J840" s="290"/>
      <c r="K840" s="290"/>
      <c r="L840" s="290"/>
      <c r="M840" s="290"/>
      <c r="N840" s="290"/>
      <c r="O840" s="290"/>
      <c r="P840" s="290"/>
      <c r="Q840" s="290"/>
      <c r="R840" s="290"/>
      <c r="S840" s="290"/>
    </row>
    <row r="841" spans="1:19">
      <c r="A841" s="177">
        <v>833</v>
      </c>
      <c r="B841" s="236"/>
      <c r="C841" s="236"/>
      <c r="D841" s="178"/>
      <c r="E841" s="179"/>
      <c r="F841" s="1199"/>
      <c r="G841" s="1200"/>
      <c r="H841" s="1200"/>
      <c r="I841" s="1201"/>
      <c r="J841" s="290"/>
      <c r="K841" s="290"/>
      <c r="L841" s="290"/>
      <c r="M841" s="290"/>
      <c r="N841" s="290"/>
      <c r="O841" s="290"/>
      <c r="P841" s="290"/>
      <c r="Q841" s="290"/>
      <c r="R841" s="290"/>
      <c r="S841" s="290"/>
    </row>
    <row r="842" spans="1:19">
      <c r="A842" s="183">
        <v>834</v>
      </c>
      <c r="B842" s="237"/>
      <c r="C842" s="237"/>
      <c r="D842" s="184"/>
      <c r="E842" s="185"/>
      <c r="F842" s="1196"/>
      <c r="G842" s="696"/>
      <c r="H842" s="1197"/>
      <c r="I842" s="1198"/>
      <c r="J842" s="290"/>
      <c r="K842" s="290"/>
      <c r="L842" s="290"/>
      <c r="M842" s="290"/>
      <c r="N842" s="290"/>
      <c r="O842" s="290"/>
      <c r="P842" s="290"/>
      <c r="Q842" s="290"/>
      <c r="R842" s="290"/>
      <c r="S842" s="290"/>
    </row>
    <row r="843" spans="1:19">
      <c r="A843" s="177">
        <v>835</v>
      </c>
      <c r="B843" s="236"/>
      <c r="C843" s="236"/>
      <c r="D843" s="178"/>
      <c r="E843" s="179"/>
      <c r="F843" s="1199"/>
      <c r="G843" s="1200"/>
      <c r="H843" s="1200"/>
      <c r="I843" s="1201"/>
      <c r="J843" s="290"/>
      <c r="K843" s="290"/>
      <c r="L843" s="290"/>
      <c r="M843" s="290"/>
      <c r="N843" s="290"/>
      <c r="O843" s="290"/>
      <c r="P843" s="290"/>
      <c r="Q843" s="290"/>
      <c r="R843" s="290"/>
      <c r="S843" s="290"/>
    </row>
    <row r="844" spans="1:19">
      <c r="A844" s="183">
        <v>836</v>
      </c>
      <c r="B844" s="237"/>
      <c r="C844" s="237"/>
      <c r="D844" s="184"/>
      <c r="E844" s="185"/>
      <c r="F844" s="1196"/>
      <c r="G844" s="696"/>
      <c r="H844" s="1197"/>
      <c r="I844" s="1198"/>
      <c r="J844" s="290"/>
      <c r="K844" s="290"/>
      <c r="L844" s="290"/>
      <c r="M844" s="290"/>
      <c r="N844" s="290"/>
      <c r="O844" s="290"/>
      <c r="P844" s="290"/>
      <c r="Q844" s="290"/>
      <c r="R844" s="290"/>
      <c r="S844" s="290"/>
    </row>
    <row r="845" spans="1:19">
      <c r="A845" s="177">
        <v>837</v>
      </c>
      <c r="B845" s="236"/>
      <c r="C845" s="236"/>
      <c r="D845" s="178"/>
      <c r="E845" s="179"/>
      <c r="F845" s="1199"/>
      <c r="G845" s="1200"/>
      <c r="H845" s="1200"/>
      <c r="I845" s="1201"/>
      <c r="J845" s="290"/>
      <c r="K845" s="290"/>
      <c r="L845" s="290"/>
      <c r="M845" s="290"/>
      <c r="N845" s="290"/>
      <c r="O845" s="290"/>
      <c r="P845" s="290"/>
      <c r="Q845" s="290"/>
      <c r="R845" s="290"/>
      <c r="S845" s="290"/>
    </row>
    <row r="846" spans="1:19">
      <c r="A846" s="183">
        <v>838</v>
      </c>
      <c r="B846" s="237"/>
      <c r="C846" s="237"/>
      <c r="D846" s="184"/>
      <c r="E846" s="185"/>
      <c r="F846" s="1196"/>
      <c r="G846" s="696"/>
      <c r="H846" s="1197"/>
      <c r="I846" s="1198"/>
      <c r="J846" s="290"/>
      <c r="K846" s="290"/>
      <c r="L846" s="290"/>
      <c r="M846" s="290"/>
      <c r="N846" s="290"/>
      <c r="O846" s="290"/>
      <c r="P846" s="290"/>
      <c r="Q846" s="290"/>
      <c r="R846" s="290"/>
      <c r="S846" s="290"/>
    </row>
    <row r="847" spans="1:19">
      <c r="A847" s="177">
        <v>839</v>
      </c>
      <c r="B847" s="236"/>
      <c r="C847" s="236"/>
      <c r="D847" s="178"/>
      <c r="E847" s="179"/>
      <c r="F847" s="1199"/>
      <c r="G847" s="1200"/>
      <c r="H847" s="1200"/>
      <c r="I847" s="1201"/>
      <c r="J847" s="290"/>
      <c r="K847" s="290"/>
      <c r="L847" s="290"/>
      <c r="M847" s="290"/>
      <c r="N847" s="290"/>
      <c r="O847" s="290"/>
      <c r="P847" s="290"/>
      <c r="Q847" s="290"/>
      <c r="R847" s="290"/>
      <c r="S847" s="290"/>
    </row>
    <row r="848" spans="1:19">
      <c r="A848" s="183">
        <v>840</v>
      </c>
      <c r="B848" s="237"/>
      <c r="C848" s="237"/>
      <c r="D848" s="184"/>
      <c r="E848" s="185"/>
      <c r="F848" s="1196"/>
      <c r="G848" s="696"/>
      <c r="H848" s="1197"/>
      <c r="I848" s="1198"/>
      <c r="J848" s="290"/>
      <c r="K848" s="290"/>
      <c r="L848" s="290"/>
      <c r="M848" s="290"/>
      <c r="N848" s="290"/>
      <c r="O848" s="290"/>
      <c r="P848" s="290"/>
      <c r="Q848" s="290"/>
      <c r="R848" s="290"/>
      <c r="S848" s="290"/>
    </row>
    <row r="849" spans="1:19">
      <c r="A849" s="177">
        <v>841</v>
      </c>
      <c r="B849" s="236"/>
      <c r="C849" s="236"/>
      <c r="D849" s="178"/>
      <c r="E849" s="179"/>
      <c r="F849" s="1199"/>
      <c r="G849" s="1200"/>
      <c r="H849" s="1200"/>
      <c r="I849" s="1201"/>
      <c r="J849" s="290"/>
      <c r="K849" s="290"/>
      <c r="L849" s="290"/>
      <c r="M849" s="290"/>
      <c r="N849" s="290"/>
      <c r="O849" s="290"/>
      <c r="P849" s="290"/>
      <c r="Q849" s="290"/>
      <c r="R849" s="290"/>
      <c r="S849" s="290"/>
    </row>
    <row r="850" spans="1:19">
      <c r="A850" s="183">
        <v>842</v>
      </c>
      <c r="B850" s="237"/>
      <c r="C850" s="237"/>
      <c r="D850" s="184"/>
      <c r="E850" s="185"/>
      <c r="F850" s="1196"/>
      <c r="G850" s="696"/>
      <c r="H850" s="1197"/>
      <c r="I850" s="1198"/>
      <c r="J850" s="290"/>
      <c r="K850" s="290"/>
      <c r="L850" s="290"/>
      <c r="M850" s="290"/>
      <c r="N850" s="290"/>
      <c r="O850" s="290"/>
      <c r="P850" s="290"/>
      <c r="Q850" s="290"/>
      <c r="R850" s="290"/>
      <c r="S850" s="290"/>
    </row>
    <row r="851" spans="1:19">
      <c r="A851" s="177">
        <v>843</v>
      </c>
      <c r="B851" s="236"/>
      <c r="C851" s="236"/>
      <c r="D851" s="178"/>
      <c r="E851" s="179"/>
      <c r="F851" s="1199"/>
      <c r="G851" s="1200"/>
      <c r="H851" s="1200"/>
      <c r="I851" s="1201"/>
      <c r="J851" s="290"/>
      <c r="K851" s="290"/>
      <c r="L851" s="290"/>
      <c r="M851" s="290"/>
      <c r="N851" s="290"/>
      <c r="O851" s="290"/>
      <c r="P851" s="290"/>
      <c r="Q851" s="290"/>
      <c r="R851" s="290"/>
      <c r="S851" s="290"/>
    </row>
    <row r="852" spans="1:19">
      <c r="A852" s="183">
        <v>844</v>
      </c>
      <c r="B852" s="237"/>
      <c r="C852" s="237"/>
      <c r="D852" s="184"/>
      <c r="E852" s="185"/>
      <c r="F852" s="1196"/>
      <c r="G852" s="696"/>
      <c r="H852" s="1197"/>
      <c r="I852" s="1198"/>
      <c r="J852" s="290"/>
      <c r="K852" s="290"/>
      <c r="L852" s="290"/>
      <c r="M852" s="290"/>
      <c r="N852" s="290"/>
      <c r="O852" s="290"/>
      <c r="P852" s="290"/>
      <c r="Q852" s="290"/>
      <c r="R852" s="290"/>
      <c r="S852" s="290"/>
    </row>
    <row r="853" spans="1:19">
      <c r="A853" s="177">
        <v>845</v>
      </c>
      <c r="B853" s="236"/>
      <c r="C853" s="236"/>
      <c r="D853" s="178"/>
      <c r="E853" s="179"/>
      <c r="F853" s="1199"/>
      <c r="G853" s="1200"/>
      <c r="H853" s="1200"/>
      <c r="I853" s="1201"/>
      <c r="J853" s="290"/>
      <c r="K853" s="290"/>
      <c r="L853" s="290"/>
      <c r="M853" s="290"/>
      <c r="N853" s="290"/>
      <c r="O853" s="290"/>
      <c r="P853" s="290"/>
      <c r="Q853" s="290"/>
      <c r="R853" s="290"/>
      <c r="S853" s="290"/>
    </row>
    <row r="854" spans="1:19">
      <c r="A854" s="183">
        <v>846</v>
      </c>
      <c r="B854" s="237"/>
      <c r="C854" s="237"/>
      <c r="D854" s="184"/>
      <c r="E854" s="185"/>
      <c r="F854" s="1196"/>
      <c r="G854" s="696"/>
      <c r="H854" s="1197"/>
      <c r="I854" s="1198"/>
      <c r="J854" s="290"/>
      <c r="K854" s="290"/>
      <c r="L854" s="290"/>
      <c r="M854" s="290"/>
      <c r="N854" s="290"/>
      <c r="O854" s="290"/>
      <c r="P854" s="290"/>
      <c r="Q854" s="290"/>
      <c r="R854" s="290"/>
      <c r="S854" s="290"/>
    </row>
    <row r="855" spans="1:19">
      <c r="A855" s="177">
        <v>847</v>
      </c>
      <c r="B855" s="236"/>
      <c r="C855" s="236"/>
      <c r="D855" s="178"/>
      <c r="E855" s="179"/>
      <c r="F855" s="1199"/>
      <c r="G855" s="1200"/>
      <c r="H855" s="1200"/>
      <c r="I855" s="1201"/>
      <c r="J855" s="290"/>
      <c r="K855" s="290"/>
      <c r="L855" s="290"/>
      <c r="M855" s="290"/>
      <c r="N855" s="290"/>
      <c r="O855" s="290"/>
      <c r="P855" s="290"/>
      <c r="Q855" s="290"/>
      <c r="R855" s="290"/>
      <c r="S855" s="290"/>
    </row>
    <row r="856" spans="1:19">
      <c r="A856" s="183">
        <v>848</v>
      </c>
      <c r="B856" s="237"/>
      <c r="C856" s="237"/>
      <c r="D856" s="184"/>
      <c r="E856" s="185"/>
      <c r="F856" s="1196"/>
      <c r="G856" s="696"/>
      <c r="H856" s="1197"/>
      <c r="I856" s="1198"/>
      <c r="J856" s="290"/>
      <c r="K856" s="290"/>
      <c r="L856" s="290"/>
      <c r="M856" s="290"/>
      <c r="N856" s="290"/>
      <c r="O856" s="290"/>
      <c r="P856" s="290"/>
      <c r="Q856" s="290"/>
      <c r="R856" s="290"/>
      <c r="S856" s="290"/>
    </row>
    <row r="857" spans="1:19">
      <c r="A857" s="177">
        <v>849</v>
      </c>
      <c r="B857" s="236"/>
      <c r="C857" s="236"/>
      <c r="D857" s="178"/>
      <c r="E857" s="179"/>
      <c r="F857" s="1199"/>
      <c r="G857" s="1200"/>
      <c r="H857" s="1200"/>
      <c r="I857" s="1201"/>
      <c r="J857" s="290"/>
      <c r="K857" s="290"/>
      <c r="L857" s="290"/>
      <c r="M857" s="290"/>
      <c r="N857" s="290"/>
      <c r="O857" s="290"/>
      <c r="P857" s="290"/>
      <c r="Q857" s="290"/>
      <c r="R857" s="290"/>
      <c r="S857" s="290"/>
    </row>
    <row r="858" spans="1:19">
      <c r="A858" s="183">
        <v>850</v>
      </c>
      <c r="B858" s="237"/>
      <c r="C858" s="237"/>
      <c r="D858" s="184"/>
      <c r="E858" s="185"/>
      <c r="F858" s="1196"/>
      <c r="G858" s="696"/>
      <c r="H858" s="1197"/>
      <c r="I858" s="1198"/>
      <c r="J858" s="290"/>
      <c r="K858" s="290"/>
      <c r="L858" s="290"/>
      <c r="M858" s="290"/>
      <c r="N858" s="290"/>
      <c r="O858" s="290"/>
      <c r="P858" s="290"/>
      <c r="Q858" s="290"/>
      <c r="R858" s="290"/>
      <c r="S858" s="290"/>
    </row>
    <row r="859" spans="1:19">
      <c r="A859" s="177">
        <v>851</v>
      </c>
      <c r="B859" s="236"/>
      <c r="C859" s="236"/>
      <c r="D859" s="178"/>
      <c r="E859" s="179"/>
      <c r="F859" s="1199"/>
      <c r="G859" s="1200"/>
      <c r="H859" s="1200"/>
      <c r="I859" s="1201"/>
      <c r="J859" s="290"/>
      <c r="K859" s="290"/>
      <c r="L859" s="290"/>
      <c r="M859" s="290"/>
      <c r="N859" s="290"/>
      <c r="O859" s="290"/>
      <c r="P859" s="290"/>
      <c r="Q859" s="290"/>
      <c r="R859" s="290"/>
      <c r="S859" s="290"/>
    </row>
    <row r="860" spans="1:19">
      <c r="A860" s="183">
        <v>852</v>
      </c>
      <c r="B860" s="237"/>
      <c r="C860" s="237"/>
      <c r="D860" s="184"/>
      <c r="E860" s="185"/>
      <c r="F860" s="1196"/>
      <c r="G860" s="696"/>
      <c r="H860" s="1197"/>
      <c r="I860" s="1198"/>
      <c r="J860" s="290"/>
      <c r="K860" s="290"/>
      <c r="L860" s="290"/>
      <c r="M860" s="290"/>
      <c r="N860" s="290"/>
      <c r="O860" s="290"/>
      <c r="P860" s="290"/>
      <c r="Q860" s="290"/>
      <c r="R860" s="290"/>
      <c r="S860" s="290"/>
    </row>
    <row r="861" spans="1:19">
      <c r="A861" s="177">
        <v>853</v>
      </c>
      <c r="B861" s="236"/>
      <c r="C861" s="236"/>
      <c r="D861" s="178"/>
      <c r="E861" s="179"/>
      <c r="F861" s="1199"/>
      <c r="G861" s="1200"/>
      <c r="H861" s="1200"/>
      <c r="I861" s="1201"/>
      <c r="J861" s="290"/>
      <c r="K861" s="290"/>
      <c r="L861" s="290"/>
      <c r="M861" s="290"/>
      <c r="N861" s="290"/>
      <c r="O861" s="290"/>
      <c r="P861" s="290"/>
      <c r="Q861" s="290"/>
      <c r="R861" s="290"/>
      <c r="S861" s="290"/>
    </row>
    <row r="862" spans="1:19">
      <c r="A862" s="183">
        <v>854</v>
      </c>
      <c r="B862" s="237"/>
      <c r="C862" s="237"/>
      <c r="D862" s="184"/>
      <c r="E862" s="185"/>
      <c r="F862" s="1196"/>
      <c r="G862" s="696"/>
      <c r="H862" s="1197"/>
      <c r="I862" s="1198"/>
      <c r="J862" s="290"/>
      <c r="K862" s="290"/>
      <c r="L862" s="290"/>
      <c r="M862" s="290"/>
      <c r="N862" s="290"/>
      <c r="O862" s="290"/>
      <c r="P862" s="290"/>
      <c r="Q862" s="290"/>
      <c r="R862" s="290"/>
      <c r="S862" s="290"/>
    </row>
    <row r="863" spans="1:19">
      <c r="A863" s="177">
        <v>855</v>
      </c>
      <c r="B863" s="236"/>
      <c r="C863" s="236"/>
      <c r="D863" s="178"/>
      <c r="E863" s="179"/>
      <c r="F863" s="1199"/>
      <c r="G863" s="1200"/>
      <c r="H863" s="1200"/>
      <c r="I863" s="1201"/>
      <c r="J863" s="290"/>
      <c r="K863" s="290"/>
      <c r="L863" s="290"/>
      <c r="M863" s="290"/>
      <c r="N863" s="290"/>
      <c r="O863" s="290"/>
      <c r="P863" s="290"/>
      <c r="Q863" s="290"/>
      <c r="R863" s="290"/>
      <c r="S863" s="290"/>
    </row>
    <row r="864" spans="1:19">
      <c r="A864" s="183">
        <v>856</v>
      </c>
      <c r="B864" s="237"/>
      <c r="C864" s="237"/>
      <c r="D864" s="184"/>
      <c r="E864" s="185"/>
      <c r="F864" s="1196"/>
      <c r="G864" s="696"/>
      <c r="H864" s="1197"/>
      <c r="I864" s="1198"/>
      <c r="J864" s="290"/>
      <c r="K864" s="290"/>
      <c r="L864" s="290"/>
      <c r="M864" s="290"/>
      <c r="N864" s="290"/>
      <c r="O864" s="290"/>
      <c r="P864" s="290"/>
      <c r="Q864" s="290"/>
      <c r="R864" s="290"/>
      <c r="S864" s="290"/>
    </row>
    <row r="865" spans="1:19">
      <c r="A865" s="177">
        <v>857</v>
      </c>
      <c r="B865" s="236"/>
      <c r="C865" s="236"/>
      <c r="D865" s="178"/>
      <c r="E865" s="179"/>
      <c r="F865" s="1199"/>
      <c r="G865" s="1200"/>
      <c r="H865" s="1200"/>
      <c r="I865" s="1201"/>
      <c r="J865" s="290"/>
      <c r="K865" s="290"/>
      <c r="L865" s="290"/>
      <c r="M865" s="290"/>
      <c r="N865" s="290"/>
      <c r="O865" s="290"/>
      <c r="P865" s="290"/>
      <c r="Q865" s="290"/>
      <c r="R865" s="290"/>
      <c r="S865" s="290"/>
    </row>
    <row r="866" spans="1:19">
      <c r="A866" s="183">
        <v>858</v>
      </c>
      <c r="B866" s="237"/>
      <c r="C866" s="237"/>
      <c r="D866" s="184"/>
      <c r="E866" s="185"/>
      <c r="F866" s="1196"/>
      <c r="G866" s="696"/>
      <c r="H866" s="1197"/>
      <c r="I866" s="1198"/>
      <c r="J866" s="290"/>
      <c r="K866" s="290"/>
      <c r="L866" s="290"/>
      <c r="M866" s="290"/>
      <c r="N866" s="290"/>
      <c r="O866" s="290"/>
      <c r="P866" s="290"/>
      <c r="Q866" s="290"/>
      <c r="R866" s="290"/>
      <c r="S866" s="290"/>
    </row>
    <row r="867" spans="1:19">
      <c r="A867" s="177">
        <v>859</v>
      </c>
      <c r="B867" s="236"/>
      <c r="C867" s="236"/>
      <c r="D867" s="178"/>
      <c r="E867" s="179"/>
      <c r="F867" s="1199"/>
      <c r="G867" s="1200"/>
      <c r="H867" s="1200"/>
      <c r="I867" s="1201"/>
      <c r="J867" s="290"/>
      <c r="K867" s="290"/>
      <c r="L867" s="290"/>
      <c r="M867" s="290"/>
      <c r="N867" s="290"/>
      <c r="O867" s="290"/>
      <c r="P867" s="290"/>
      <c r="Q867" s="290"/>
      <c r="R867" s="290"/>
      <c r="S867" s="290"/>
    </row>
    <row r="868" spans="1:19">
      <c r="A868" s="183">
        <v>860</v>
      </c>
      <c r="B868" s="237"/>
      <c r="C868" s="237"/>
      <c r="D868" s="184"/>
      <c r="E868" s="185"/>
      <c r="F868" s="1196"/>
      <c r="G868" s="696"/>
      <c r="H868" s="1197"/>
      <c r="I868" s="1198"/>
      <c r="J868" s="290"/>
      <c r="K868" s="290"/>
      <c r="L868" s="290"/>
      <c r="M868" s="290"/>
      <c r="N868" s="290"/>
      <c r="O868" s="290"/>
      <c r="P868" s="290"/>
      <c r="Q868" s="290"/>
      <c r="R868" s="290"/>
      <c r="S868" s="290"/>
    </row>
    <row r="869" spans="1:19">
      <c r="A869" s="177">
        <v>861</v>
      </c>
      <c r="B869" s="236"/>
      <c r="C869" s="236"/>
      <c r="D869" s="178"/>
      <c r="E869" s="179"/>
      <c r="F869" s="1199"/>
      <c r="G869" s="1200"/>
      <c r="H869" s="1200"/>
      <c r="I869" s="1201"/>
      <c r="J869" s="290"/>
      <c r="K869" s="290"/>
      <c r="L869" s="290"/>
      <c r="M869" s="290"/>
      <c r="N869" s="290"/>
      <c r="O869" s="290"/>
      <c r="P869" s="290"/>
      <c r="Q869" s="290"/>
      <c r="R869" s="290"/>
      <c r="S869" s="290"/>
    </row>
    <row r="870" spans="1:19">
      <c r="A870" s="183">
        <v>862</v>
      </c>
      <c r="B870" s="237"/>
      <c r="C870" s="237"/>
      <c r="D870" s="184"/>
      <c r="E870" s="185"/>
      <c r="F870" s="1196"/>
      <c r="G870" s="696"/>
      <c r="H870" s="1197"/>
      <c r="I870" s="1198"/>
      <c r="J870" s="290"/>
      <c r="K870" s="290"/>
      <c r="L870" s="290"/>
      <c r="M870" s="290"/>
      <c r="N870" s="290"/>
      <c r="O870" s="290"/>
      <c r="P870" s="290"/>
      <c r="Q870" s="290"/>
      <c r="R870" s="290"/>
      <c r="S870" s="290"/>
    </row>
    <row r="871" spans="1:19">
      <c r="A871" s="177">
        <v>863</v>
      </c>
      <c r="B871" s="236"/>
      <c r="C871" s="236"/>
      <c r="D871" s="178"/>
      <c r="E871" s="179"/>
      <c r="F871" s="1199"/>
      <c r="G871" s="1200"/>
      <c r="H871" s="1200"/>
      <c r="I871" s="1201"/>
      <c r="J871" s="290"/>
      <c r="K871" s="290"/>
      <c r="L871" s="290"/>
      <c r="M871" s="290"/>
      <c r="N871" s="290"/>
      <c r="O871" s="290"/>
      <c r="P871" s="290"/>
      <c r="Q871" s="290"/>
      <c r="R871" s="290"/>
      <c r="S871" s="290"/>
    </row>
    <row r="872" spans="1:19">
      <c r="A872" s="183">
        <v>864</v>
      </c>
      <c r="B872" s="237"/>
      <c r="C872" s="237"/>
      <c r="D872" s="184"/>
      <c r="E872" s="185"/>
      <c r="F872" s="1196"/>
      <c r="G872" s="696"/>
      <c r="H872" s="1197"/>
      <c r="I872" s="1198"/>
      <c r="J872" s="290"/>
      <c r="K872" s="290"/>
      <c r="L872" s="290"/>
      <c r="M872" s="290"/>
      <c r="N872" s="290"/>
      <c r="O872" s="290"/>
      <c r="P872" s="290"/>
      <c r="Q872" s="290"/>
      <c r="R872" s="290"/>
      <c r="S872" s="290"/>
    </row>
    <row r="873" spans="1:19">
      <c r="A873" s="177">
        <v>865</v>
      </c>
      <c r="B873" s="236"/>
      <c r="C873" s="236"/>
      <c r="D873" s="178"/>
      <c r="E873" s="179"/>
      <c r="F873" s="1199"/>
      <c r="G873" s="1200"/>
      <c r="H873" s="1200"/>
      <c r="I873" s="1201"/>
      <c r="J873" s="290"/>
      <c r="K873" s="290"/>
      <c r="L873" s="290"/>
      <c r="M873" s="290"/>
      <c r="N873" s="290"/>
      <c r="O873" s="290"/>
      <c r="P873" s="290"/>
      <c r="Q873" s="290"/>
      <c r="R873" s="290"/>
      <c r="S873" s="290"/>
    </row>
    <row r="874" spans="1:19">
      <c r="A874" s="183">
        <v>866</v>
      </c>
      <c r="B874" s="237"/>
      <c r="C874" s="237"/>
      <c r="D874" s="184"/>
      <c r="E874" s="185"/>
      <c r="F874" s="1196"/>
      <c r="G874" s="696"/>
      <c r="H874" s="1197"/>
      <c r="I874" s="1198"/>
      <c r="J874" s="290"/>
      <c r="K874" s="290"/>
      <c r="L874" s="290"/>
      <c r="M874" s="290"/>
      <c r="N874" s="290"/>
      <c r="O874" s="290"/>
      <c r="P874" s="290"/>
      <c r="Q874" s="290"/>
      <c r="R874" s="290"/>
      <c r="S874" s="290"/>
    </row>
    <row r="875" spans="1:19">
      <c r="A875" s="177">
        <v>867</v>
      </c>
      <c r="B875" s="236"/>
      <c r="C875" s="236"/>
      <c r="D875" s="178"/>
      <c r="E875" s="179"/>
      <c r="F875" s="1199"/>
      <c r="G875" s="1200"/>
      <c r="H875" s="1200"/>
      <c r="I875" s="1201"/>
      <c r="J875" s="290"/>
      <c r="K875" s="290"/>
      <c r="L875" s="290"/>
      <c r="M875" s="290"/>
      <c r="N875" s="290"/>
      <c r="O875" s="290"/>
      <c r="P875" s="290"/>
      <c r="Q875" s="290"/>
      <c r="R875" s="290"/>
      <c r="S875" s="290"/>
    </row>
    <row r="876" spans="1:19">
      <c r="A876" s="183">
        <v>868</v>
      </c>
      <c r="B876" s="237"/>
      <c r="C876" s="237"/>
      <c r="D876" s="184"/>
      <c r="E876" s="185"/>
      <c r="F876" s="1196"/>
      <c r="G876" s="696"/>
      <c r="H876" s="1197"/>
      <c r="I876" s="1198"/>
      <c r="J876" s="290"/>
      <c r="K876" s="290"/>
      <c r="L876" s="290"/>
      <c r="M876" s="290"/>
      <c r="N876" s="290"/>
      <c r="O876" s="290"/>
      <c r="P876" s="290"/>
      <c r="Q876" s="290"/>
      <c r="R876" s="290"/>
      <c r="S876" s="290"/>
    </row>
    <row r="877" spans="1:19">
      <c r="A877" s="177">
        <v>869</v>
      </c>
      <c r="B877" s="236"/>
      <c r="C877" s="236"/>
      <c r="D877" s="178"/>
      <c r="E877" s="179"/>
      <c r="F877" s="1199"/>
      <c r="G877" s="1200"/>
      <c r="H877" s="1200"/>
      <c r="I877" s="1201"/>
      <c r="J877" s="290"/>
      <c r="K877" s="290"/>
      <c r="L877" s="290"/>
      <c r="M877" s="290"/>
      <c r="N877" s="290"/>
      <c r="O877" s="290"/>
      <c r="P877" s="290"/>
      <c r="Q877" s="290"/>
      <c r="R877" s="290"/>
      <c r="S877" s="290"/>
    </row>
    <row r="878" spans="1:19">
      <c r="A878" s="183">
        <v>870</v>
      </c>
      <c r="B878" s="237"/>
      <c r="C878" s="237"/>
      <c r="D878" s="184"/>
      <c r="E878" s="185"/>
      <c r="F878" s="1196"/>
      <c r="G878" s="696"/>
      <c r="H878" s="1197"/>
      <c r="I878" s="1198"/>
      <c r="J878" s="290"/>
      <c r="K878" s="290"/>
      <c r="L878" s="290"/>
      <c r="M878" s="290"/>
      <c r="N878" s="290"/>
      <c r="O878" s="290"/>
      <c r="P878" s="290"/>
      <c r="Q878" s="290"/>
      <c r="R878" s="290"/>
      <c r="S878" s="290"/>
    </row>
    <row r="879" spans="1:19">
      <c r="A879" s="177">
        <v>871</v>
      </c>
      <c r="B879" s="236"/>
      <c r="C879" s="236"/>
      <c r="D879" s="178"/>
      <c r="E879" s="179"/>
      <c r="F879" s="1199"/>
      <c r="G879" s="1200"/>
      <c r="H879" s="1200"/>
      <c r="I879" s="1201"/>
      <c r="J879" s="290"/>
      <c r="K879" s="290"/>
      <c r="L879" s="290"/>
      <c r="M879" s="290"/>
      <c r="N879" s="290"/>
      <c r="O879" s="290"/>
      <c r="P879" s="290"/>
      <c r="Q879" s="290"/>
      <c r="R879" s="290"/>
      <c r="S879" s="290"/>
    </row>
    <row r="880" spans="1:19">
      <c r="A880" s="183">
        <v>872</v>
      </c>
      <c r="B880" s="237"/>
      <c r="C880" s="237"/>
      <c r="D880" s="184"/>
      <c r="E880" s="185"/>
      <c r="F880" s="1196"/>
      <c r="G880" s="696"/>
      <c r="H880" s="1197"/>
      <c r="I880" s="1198"/>
      <c r="J880" s="290"/>
      <c r="K880" s="290"/>
      <c r="L880" s="290"/>
      <c r="M880" s="290"/>
      <c r="N880" s="290"/>
      <c r="O880" s="290"/>
      <c r="P880" s="290"/>
      <c r="Q880" s="290"/>
      <c r="R880" s="290"/>
      <c r="S880" s="290"/>
    </row>
    <row r="881" spans="1:19">
      <c r="A881" s="177">
        <v>873</v>
      </c>
      <c r="B881" s="236"/>
      <c r="C881" s="236"/>
      <c r="D881" s="178"/>
      <c r="E881" s="179"/>
      <c r="F881" s="1199"/>
      <c r="G881" s="1200"/>
      <c r="H881" s="1200"/>
      <c r="I881" s="1201"/>
      <c r="J881" s="290"/>
      <c r="K881" s="290"/>
      <c r="L881" s="290"/>
      <c r="M881" s="290"/>
      <c r="N881" s="290"/>
      <c r="O881" s="290"/>
      <c r="P881" s="290"/>
      <c r="Q881" s="290"/>
      <c r="R881" s="290"/>
      <c r="S881" s="290"/>
    </row>
    <row r="882" spans="1:19">
      <c r="A882" s="183">
        <v>874</v>
      </c>
      <c r="B882" s="237"/>
      <c r="C882" s="237"/>
      <c r="D882" s="184"/>
      <c r="E882" s="185"/>
      <c r="F882" s="1196"/>
      <c r="G882" s="696"/>
      <c r="H882" s="1197"/>
      <c r="I882" s="1198"/>
      <c r="J882" s="290"/>
      <c r="K882" s="290"/>
      <c r="L882" s="290"/>
      <c r="M882" s="290"/>
      <c r="N882" s="290"/>
      <c r="O882" s="290"/>
      <c r="P882" s="290"/>
      <c r="Q882" s="290"/>
      <c r="R882" s="290"/>
      <c r="S882" s="290"/>
    </row>
    <row r="883" spans="1:19">
      <c r="A883" s="177">
        <v>875</v>
      </c>
      <c r="B883" s="236"/>
      <c r="C883" s="236"/>
      <c r="D883" s="178"/>
      <c r="E883" s="179"/>
      <c r="F883" s="1199"/>
      <c r="G883" s="1200"/>
      <c r="H883" s="1200"/>
      <c r="I883" s="1201"/>
      <c r="J883" s="290"/>
      <c r="K883" s="290"/>
      <c r="L883" s="290"/>
      <c r="M883" s="290"/>
      <c r="N883" s="290"/>
      <c r="O883" s="290"/>
      <c r="P883" s="290"/>
      <c r="Q883" s="290"/>
      <c r="R883" s="290"/>
      <c r="S883" s="290"/>
    </row>
    <row r="884" spans="1:19">
      <c r="A884" s="183">
        <v>876</v>
      </c>
      <c r="B884" s="237"/>
      <c r="C884" s="237"/>
      <c r="D884" s="184"/>
      <c r="E884" s="185"/>
      <c r="F884" s="1196"/>
      <c r="G884" s="696"/>
      <c r="H884" s="1197"/>
      <c r="I884" s="1198"/>
      <c r="J884" s="290"/>
      <c r="K884" s="290"/>
      <c r="L884" s="290"/>
      <c r="M884" s="290"/>
      <c r="N884" s="290"/>
      <c r="O884" s="290"/>
      <c r="P884" s="290"/>
      <c r="Q884" s="290"/>
      <c r="R884" s="290"/>
      <c r="S884" s="290"/>
    </row>
    <row r="885" spans="1:19">
      <c r="A885" s="177">
        <v>877</v>
      </c>
      <c r="B885" s="236"/>
      <c r="C885" s="236"/>
      <c r="D885" s="178"/>
      <c r="E885" s="179"/>
      <c r="F885" s="1199"/>
      <c r="G885" s="1200"/>
      <c r="H885" s="1200"/>
      <c r="I885" s="1201"/>
      <c r="J885" s="290"/>
      <c r="K885" s="290"/>
      <c r="L885" s="290"/>
      <c r="M885" s="290"/>
      <c r="N885" s="290"/>
      <c r="O885" s="290"/>
      <c r="P885" s="290"/>
      <c r="Q885" s="290"/>
      <c r="R885" s="290"/>
      <c r="S885" s="290"/>
    </row>
    <row r="886" spans="1:19">
      <c r="A886" s="183">
        <v>878</v>
      </c>
      <c r="B886" s="237"/>
      <c r="C886" s="237"/>
      <c r="D886" s="184"/>
      <c r="E886" s="185"/>
      <c r="F886" s="1196"/>
      <c r="G886" s="696"/>
      <c r="H886" s="1197"/>
      <c r="I886" s="1198"/>
      <c r="J886" s="290"/>
      <c r="K886" s="290"/>
      <c r="L886" s="290"/>
      <c r="M886" s="290"/>
      <c r="N886" s="290"/>
      <c r="O886" s="290"/>
      <c r="P886" s="290"/>
      <c r="Q886" s="290"/>
      <c r="R886" s="290"/>
      <c r="S886" s="290"/>
    </row>
    <row r="887" spans="1:19">
      <c r="A887" s="177">
        <v>879</v>
      </c>
      <c r="B887" s="236"/>
      <c r="C887" s="236"/>
      <c r="D887" s="178"/>
      <c r="E887" s="179"/>
      <c r="F887" s="1199"/>
      <c r="G887" s="1200"/>
      <c r="H887" s="1200"/>
      <c r="I887" s="1201"/>
      <c r="J887" s="290"/>
      <c r="K887" s="290"/>
      <c r="L887" s="290"/>
      <c r="M887" s="290"/>
      <c r="N887" s="290"/>
      <c r="O887" s="290"/>
      <c r="P887" s="290"/>
      <c r="Q887" s="290"/>
      <c r="R887" s="290"/>
      <c r="S887" s="290"/>
    </row>
    <row r="888" spans="1:19">
      <c r="A888" s="183">
        <v>880</v>
      </c>
      <c r="B888" s="237"/>
      <c r="C888" s="237"/>
      <c r="D888" s="184"/>
      <c r="E888" s="185"/>
      <c r="F888" s="1196"/>
      <c r="G888" s="696"/>
      <c r="H888" s="1197"/>
      <c r="I888" s="1198"/>
      <c r="J888" s="290"/>
      <c r="K888" s="290"/>
      <c r="L888" s="290"/>
      <c r="M888" s="290"/>
      <c r="N888" s="290"/>
      <c r="O888" s="290"/>
      <c r="P888" s="290"/>
      <c r="Q888" s="290"/>
      <c r="R888" s="290"/>
      <c r="S888" s="290"/>
    </row>
    <row r="889" spans="1:19">
      <c r="A889" s="177">
        <v>881</v>
      </c>
      <c r="B889" s="236"/>
      <c r="C889" s="236"/>
      <c r="D889" s="178"/>
      <c r="E889" s="179"/>
      <c r="F889" s="1199"/>
      <c r="G889" s="1200"/>
      <c r="H889" s="1200"/>
      <c r="I889" s="1201"/>
      <c r="J889" s="290"/>
      <c r="K889" s="290"/>
      <c r="L889" s="290"/>
      <c r="M889" s="290"/>
      <c r="N889" s="290"/>
      <c r="O889" s="290"/>
      <c r="P889" s="290"/>
      <c r="Q889" s="290"/>
      <c r="R889" s="290"/>
      <c r="S889" s="290"/>
    </row>
    <row r="890" spans="1:19">
      <c r="A890" s="183">
        <v>882</v>
      </c>
      <c r="B890" s="237"/>
      <c r="C890" s="237"/>
      <c r="D890" s="184"/>
      <c r="E890" s="185"/>
      <c r="F890" s="1196"/>
      <c r="G890" s="696"/>
      <c r="H890" s="1197"/>
      <c r="I890" s="1198"/>
      <c r="J890" s="290"/>
      <c r="K890" s="290"/>
      <c r="L890" s="290"/>
      <c r="M890" s="290"/>
      <c r="N890" s="290"/>
      <c r="O890" s="290"/>
      <c r="P890" s="290"/>
      <c r="Q890" s="290"/>
      <c r="R890" s="290"/>
      <c r="S890" s="290"/>
    </row>
    <row r="891" spans="1:19">
      <c r="A891" s="177">
        <v>883</v>
      </c>
      <c r="B891" s="236"/>
      <c r="C891" s="236"/>
      <c r="D891" s="178"/>
      <c r="E891" s="179"/>
      <c r="F891" s="1199"/>
      <c r="G891" s="1200"/>
      <c r="H891" s="1200"/>
      <c r="I891" s="1201"/>
      <c r="J891" s="290"/>
      <c r="K891" s="290"/>
      <c r="L891" s="290"/>
      <c r="M891" s="290"/>
      <c r="N891" s="290"/>
      <c r="O891" s="290"/>
      <c r="P891" s="290"/>
      <c r="Q891" s="290"/>
      <c r="R891" s="290"/>
      <c r="S891" s="290"/>
    </row>
    <row r="892" spans="1:19">
      <c r="A892" s="183">
        <v>884</v>
      </c>
      <c r="B892" s="237"/>
      <c r="C892" s="237"/>
      <c r="D892" s="184"/>
      <c r="E892" s="185"/>
      <c r="F892" s="1196"/>
      <c r="G892" s="696"/>
      <c r="H892" s="1197"/>
      <c r="I892" s="1198"/>
      <c r="J892" s="290"/>
      <c r="K892" s="290"/>
      <c r="L892" s="290"/>
      <c r="M892" s="290"/>
      <c r="N892" s="290"/>
      <c r="O892" s="290"/>
      <c r="P892" s="290"/>
      <c r="Q892" s="290"/>
      <c r="R892" s="290"/>
      <c r="S892" s="290"/>
    </row>
    <row r="893" spans="1:19">
      <c r="A893" s="177">
        <v>885</v>
      </c>
      <c r="B893" s="236"/>
      <c r="C893" s="236"/>
      <c r="D893" s="178"/>
      <c r="E893" s="179"/>
      <c r="F893" s="1199"/>
      <c r="G893" s="1200"/>
      <c r="H893" s="1200"/>
      <c r="I893" s="1201"/>
      <c r="J893" s="290"/>
      <c r="K893" s="290"/>
      <c r="L893" s="290"/>
      <c r="M893" s="290"/>
      <c r="N893" s="290"/>
      <c r="O893" s="290"/>
      <c r="P893" s="290"/>
      <c r="Q893" s="290"/>
      <c r="R893" s="290"/>
      <c r="S893" s="290"/>
    </row>
    <row r="894" spans="1:19">
      <c r="A894" s="183">
        <v>886</v>
      </c>
      <c r="B894" s="237"/>
      <c r="C894" s="237"/>
      <c r="D894" s="184"/>
      <c r="E894" s="185"/>
      <c r="F894" s="1196"/>
      <c r="G894" s="696"/>
      <c r="H894" s="1197"/>
      <c r="I894" s="1198"/>
      <c r="J894" s="290"/>
      <c r="K894" s="290"/>
      <c r="L894" s="290"/>
      <c r="M894" s="290"/>
      <c r="N894" s="290"/>
      <c r="O894" s="290"/>
      <c r="P894" s="290"/>
      <c r="Q894" s="290"/>
      <c r="R894" s="290"/>
      <c r="S894" s="290"/>
    </row>
    <row r="895" spans="1:19">
      <c r="A895" s="177">
        <v>887</v>
      </c>
      <c r="B895" s="236"/>
      <c r="C895" s="236"/>
      <c r="D895" s="178"/>
      <c r="E895" s="179"/>
      <c r="F895" s="1199"/>
      <c r="G895" s="1200"/>
      <c r="H895" s="1200"/>
      <c r="I895" s="1201"/>
      <c r="J895" s="290"/>
      <c r="K895" s="290"/>
      <c r="L895" s="290"/>
      <c r="M895" s="290"/>
      <c r="N895" s="290"/>
      <c r="O895" s="290"/>
      <c r="P895" s="290"/>
      <c r="Q895" s="290"/>
      <c r="R895" s="290"/>
      <c r="S895" s="290"/>
    </row>
    <row r="896" spans="1:19">
      <c r="A896" s="183">
        <v>888</v>
      </c>
      <c r="B896" s="237"/>
      <c r="C896" s="237"/>
      <c r="D896" s="184"/>
      <c r="E896" s="185"/>
      <c r="F896" s="1196"/>
      <c r="G896" s="696"/>
      <c r="H896" s="1197"/>
      <c r="I896" s="1198"/>
      <c r="J896" s="290"/>
      <c r="K896" s="290"/>
      <c r="L896" s="290"/>
      <c r="M896" s="290"/>
      <c r="N896" s="290"/>
      <c r="O896" s="290"/>
      <c r="P896" s="290"/>
      <c r="Q896" s="290"/>
      <c r="R896" s="290"/>
      <c r="S896" s="290"/>
    </row>
    <row r="897" spans="1:19">
      <c r="A897" s="177">
        <v>889</v>
      </c>
      <c r="B897" s="236"/>
      <c r="C897" s="236"/>
      <c r="D897" s="178"/>
      <c r="E897" s="179"/>
      <c r="F897" s="1199"/>
      <c r="G897" s="1200"/>
      <c r="H897" s="1200"/>
      <c r="I897" s="1201"/>
      <c r="J897" s="290"/>
      <c r="K897" s="290"/>
      <c r="L897" s="290"/>
      <c r="M897" s="290"/>
      <c r="N897" s="290"/>
      <c r="O897" s="290"/>
      <c r="P897" s="290"/>
      <c r="Q897" s="290"/>
      <c r="R897" s="290"/>
      <c r="S897" s="290"/>
    </row>
    <row r="898" spans="1:19">
      <c r="A898" s="183">
        <v>890</v>
      </c>
      <c r="B898" s="237"/>
      <c r="C898" s="237"/>
      <c r="D898" s="184"/>
      <c r="E898" s="185"/>
      <c r="F898" s="1196"/>
      <c r="G898" s="696"/>
      <c r="H898" s="1197"/>
      <c r="I898" s="1198"/>
      <c r="J898" s="290"/>
      <c r="K898" s="290"/>
      <c r="L898" s="290"/>
      <c r="M898" s="290"/>
      <c r="N898" s="290"/>
      <c r="O898" s="290"/>
      <c r="P898" s="290"/>
      <c r="Q898" s="290"/>
      <c r="R898" s="290"/>
      <c r="S898" s="290"/>
    </row>
    <row r="899" spans="1:19">
      <c r="A899" s="177">
        <v>891</v>
      </c>
      <c r="B899" s="236"/>
      <c r="C899" s="236"/>
      <c r="D899" s="178"/>
      <c r="E899" s="179"/>
      <c r="F899" s="1199"/>
      <c r="G899" s="1200"/>
      <c r="H899" s="1200"/>
      <c r="I899" s="1201"/>
      <c r="J899" s="290"/>
      <c r="K899" s="290"/>
      <c r="L899" s="290"/>
      <c r="M899" s="290"/>
      <c r="N899" s="290"/>
      <c r="O899" s="290"/>
      <c r="P899" s="290"/>
      <c r="Q899" s="290"/>
      <c r="R899" s="290"/>
      <c r="S899" s="290"/>
    </row>
    <row r="900" spans="1:19">
      <c r="A900" s="183">
        <v>892</v>
      </c>
      <c r="B900" s="237"/>
      <c r="C900" s="237"/>
      <c r="D900" s="184"/>
      <c r="E900" s="185"/>
      <c r="F900" s="1196"/>
      <c r="G900" s="696"/>
      <c r="H900" s="1197"/>
      <c r="I900" s="1198"/>
      <c r="J900" s="290"/>
      <c r="K900" s="290"/>
      <c r="L900" s="290"/>
      <c r="M900" s="290"/>
      <c r="N900" s="290"/>
      <c r="O900" s="290"/>
      <c r="P900" s="290"/>
      <c r="Q900" s="290"/>
      <c r="R900" s="290"/>
      <c r="S900" s="290"/>
    </row>
    <row r="901" spans="1:19">
      <c r="A901" s="177">
        <v>893</v>
      </c>
      <c r="B901" s="236"/>
      <c r="C901" s="236"/>
      <c r="D901" s="178"/>
      <c r="E901" s="179"/>
      <c r="F901" s="1199"/>
      <c r="G901" s="1200"/>
      <c r="H901" s="1200"/>
      <c r="I901" s="1201"/>
      <c r="J901" s="290"/>
      <c r="K901" s="290"/>
      <c r="L901" s="290"/>
      <c r="M901" s="290"/>
      <c r="N901" s="290"/>
      <c r="O901" s="290"/>
      <c r="P901" s="290"/>
      <c r="Q901" s="290"/>
      <c r="R901" s="290"/>
      <c r="S901" s="290"/>
    </row>
    <row r="902" spans="1:19">
      <c r="A902" s="183">
        <v>894</v>
      </c>
      <c r="B902" s="237"/>
      <c r="C902" s="237"/>
      <c r="D902" s="184"/>
      <c r="E902" s="185"/>
      <c r="F902" s="1196"/>
      <c r="G902" s="696"/>
      <c r="H902" s="1197"/>
      <c r="I902" s="1198"/>
      <c r="J902" s="290"/>
      <c r="K902" s="290"/>
      <c r="L902" s="290"/>
      <c r="M902" s="290"/>
      <c r="N902" s="290"/>
      <c r="O902" s="290"/>
      <c r="P902" s="290"/>
      <c r="Q902" s="290"/>
      <c r="R902" s="290"/>
      <c r="S902" s="290"/>
    </row>
    <row r="903" spans="1:19">
      <c r="A903" s="177">
        <v>895</v>
      </c>
      <c r="B903" s="236"/>
      <c r="C903" s="236"/>
      <c r="D903" s="178"/>
      <c r="E903" s="179"/>
      <c r="F903" s="1199"/>
      <c r="G903" s="1200"/>
      <c r="H903" s="1200"/>
      <c r="I903" s="1201"/>
      <c r="J903" s="290"/>
      <c r="K903" s="290"/>
      <c r="L903" s="290"/>
      <c r="M903" s="290"/>
      <c r="N903" s="290"/>
      <c r="O903" s="290"/>
      <c r="P903" s="290"/>
      <c r="Q903" s="290"/>
      <c r="R903" s="290"/>
      <c r="S903" s="290"/>
    </row>
    <row r="904" spans="1:19">
      <c r="A904" s="183">
        <v>896</v>
      </c>
      <c r="B904" s="237"/>
      <c r="C904" s="237"/>
      <c r="D904" s="184"/>
      <c r="E904" s="185"/>
      <c r="F904" s="1196"/>
      <c r="G904" s="696"/>
      <c r="H904" s="1197"/>
      <c r="I904" s="1198"/>
      <c r="J904" s="290"/>
      <c r="K904" s="290"/>
      <c r="L904" s="290"/>
      <c r="M904" s="290"/>
      <c r="N904" s="290"/>
      <c r="O904" s="290"/>
      <c r="P904" s="290"/>
      <c r="Q904" s="290"/>
      <c r="R904" s="290"/>
      <c r="S904" s="290"/>
    </row>
    <row r="905" spans="1:19">
      <c r="A905" s="177">
        <v>897</v>
      </c>
      <c r="B905" s="236"/>
      <c r="C905" s="236"/>
      <c r="D905" s="178"/>
      <c r="E905" s="179"/>
      <c r="F905" s="1199"/>
      <c r="G905" s="1200"/>
      <c r="H905" s="1200"/>
      <c r="I905" s="1201"/>
      <c r="J905" s="290"/>
      <c r="K905" s="290"/>
      <c r="L905" s="290"/>
      <c r="M905" s="290"/>
      <c r="N905" s="290"/>
      <c r="O905" s="290"/>
      <c r="P905" s="290"/>
      <c r="Q905" s="290"/>
      <c r="R905" s="290"/>
      <c r="S905" s="290"/>
    </row>
    <row r="906" spans="1:19">
      <c r="A906" s="183">
        <v>898</v>
      </c>
      <c r="B906" s="237"/>
      <c r="C906" s="237"/>
      <c r="D906" s="184"/>
      <c r="E906" s="185"/>
      <c r="F906" s="1196"/>
      <c r="G906" s="696"/>
      <c r="H906" s="1197"/>
      <c r="I906" s="1198"/>
      <c r="J906" s="290"/>
      <c r="K906" s="290"/>
      <c r="L906" s="290"/>
      <c r="M906" s="290"/>
      <c r="N906" s="290"/>
      <c r="O906" s="290"/>
      <c r="P906" s="290"/>
      <c r="Q906" s="290"/>
      <c r="R906" s="290"/>
      <c r="S906" s="290"/>
    </row>
    <row r="907" spans="1:19">
      <c r="A907" s="177">
        <v>899</v>
      </c>
      <c r="B907" s="236"/>
      <c r="C907" s="236"/>
      <c r="D907" s="178"/>
      <c r="E907" s="179"/>
      <c r="F907" s="1199"/>
      <c r="G907" s="1200"/>
      <c r="H907" s="1200"/>
      <c r="I907" s="1201"/>
      <c r="J907" s="290"/>
      <c r="K907" s="290"/>
      <c r="L907" s="290"/>
      <c r="M907" s="290"/>
      <c r="N907" s="290"/>
      <c r="O907" s="290"/>
      <c r="P907" s="290"/>
      <c r="Q907" s="290"/>
      <c r="R907" s="290"/>
      <c r="S907" s="290"/>
    </row>
    <row r="908" spans="1:19">
      <c r="A908" s="183">
        <v>900</v>
      </c>
      <c r="B908" s="237"/>
      <c r="C908" s="237"/>
      <c r="D908" s="184"/>
      <c r="E908" s="185"/>
      <c r="F908" s="1196"/>
      <c r="G908" s="696"/>
      <c r="H908" s="1197"/>
      <c r="I908" s="1198"/>
      <c r="J908" s="290"/>
      <c r="K908" s="290"/>
      <c r="L908" s="290"/>
      <c r="M908" s="290"/>
      <c r="N908" s="290"/>
      <c r="O908" s="290"/>
      <c r="P908" s="290"/>
      <c r="Q908" s="290"/>
      <c r="R908" s="290"/>
      <c r="S908" s="290"/>
    </row>
    <row r="909" spans="1:19">
      <c r="A909" s="177">
        <v>901</v>
      </c>
      <c r="B909" s="236"/>
      <c r="C909" s="236"/>
      <c r="D909" s="178"/>
      <c r="E909" s="179"/>
      <c r="F909" s="1199"/>
      <c r="G909" s="1200"/>
      <c r="H909" s="1200"/>
      <c r="I909" s="1201"/>
      <c r="J909" s="290"/>
      <c r="K909" s="290"/>
      <c r="L909" s="290"/>
      <c r="M909" s="290"/>
      <c r="N909" s="290"/>
      <c r="O909" s="290"/>
      <c r="P909" s="290"/>
      <c r="Q909" s="290"/>
      <c r="R909" s="290"/>
      <c r="S909" s="290"/>
    </row>
    <row r="910" spans="1:19">
      <c r="A910" s="183">
        <v>902</v>
      </c>
      <c r="B910" s="237"/>
      <c r="C910" s="237"/>
      <c r="D910" s="184"/>
      <c r="E910" s="185"/>
      <c r="F910" s="1196"/>
      <c r="G910" s="696"/>
      <c r="H910" s="1197"/>
      <c r="I910" s="1198"/>
      <c r="J910" s="290"/>
      <c r="K910" s="290"/>
      <c r="L910" s="290"/>
      <c r="M910" s="290"/>
      <c r="N910" s="290"/>
      <c r="O910" s="290"/>
      <c r="P910" s="290"/>
      <c r="Q910" s="290"/>
      <c r="R910" s="290"/>
      <c r="S910" s="290"/>
    </row>
    <row r="911" spans="1:19">
      <c r="A911" s="177">
        <v>903</v>
      </c>
      <c r="B911" s="236"/>
      <c r="C911" s="236"/>
      <c r="D911" s="178"/>
      <c r="E911" s="179"/>
      <c r="F911" s="1199"/>
      <c r="G911" s="1200"/>
      <c r="H911" s="1200"/>
      <c r="I911" s="1201"/>
      <c r="J911" s="290"/>
      <c r="K911" s="290"/>
      <c r="L911" s="290"/>
      <c r="M911" s="290"/>
      <c r="N911" s="290"/>
      <c r="O911" s="290"/>
      <c r="P911" s="290"/>
      <c r="Q911" s="290"/>
      <c r="R911" s="290"/>
      <c r="S911" s="290"/>
    </row>
    <row r="912" spans="1:19">
      <c r="A912" s="183">
        <v>904</v>
      </c>
      <c r="B912" s="237"/>
      <c r="C912" s="237"/>
      <c r="D912" s="184"/>
      <c r="E912" s="185"/>
      <c r="F912" s="1196"/>
      <c r="G912" s="696"/>
      <c r="H912" s="1197"/>
      <c r="I912" s="1198"/>
      <c r="J912" s="290"/>
      <c r="K912" s="290"/>
      <c r="L912" s="290"/>
      <c r="M912" s="290"/>
      <c r="N912" s="290"/>
      <c r="O912" s="290"/>
      <c r="P912" s="290"/>
      <c r="Q912" s="290"/>
      <c r="R912" s="290"/>
      <c r="S912" s="290"/>
    </row>
    <row r="913" spans="1:19">
      <c r="A913" s="177">
        <v>905</v>
      </c>
      <c r="B913" s="236"/>
      <c r="C913" s="236"/>
      <c r="D913" s="178"/>
      <c r="E913" s="179"/>
      <c r="F913" s="1199"/>
      <c r="G913" s="1200"/>
      <c r="H913" s="1200"/>
      <c r="I913" s="1201"/>
      <c r="J913" s="290"/>
      <c r="K913" s="290"/>
      <c r="L913" s="290"/>
      <c r="M913" s="290"/>
      <c r="N913" s="290"/>
      <c r="O913" s="290"/>
      <c r="P913" s="290"/>
      <c r="Q913" s="290"/>
      <c r="R913" s="290"/>
      <c r="S913" s="290"/>
    </row>
    <row r="914" spans="1:19">
      <c r="A914" s="183">
        <v>906</v>
      </c>
      <c r="B914" s="237"/>
      <c r="C914" s="237"/>
      <c r="D914" s="184"/>
      <c r="E914" s="185"/>
      <c r="F914" s="1196"/>
      <c r="G914" s="696"/>
      <c r="H914" s="1197"/>
      <c r="I914" s="1198"/>
      <c r="J914" s="290"/>
      <c r="K914" s="290"/>
      <c r="L914" s="290"/>
      <c r="M914" s="290"/>
      <c r="N914" s="290"/>
      <c r="O914" s="290"/>
      <c r="P914" s="290"/>
      <c r="Q914" s="290"/>
      <c r="R914" s="290"/>
      <c r="S914" s="290"/>
    </row>
    <row r="915" spans="1:19">
      <c r="A915" s="177">
        <v>907</v>
      </c>
      <c r="B915" s="236"/>
      <c r="C915" s="236"/>
      <c r="D915" s="178"/>
      <c r="E915" s="179"/>
      <c r="F915" s="1199"/>
      <c r="G915" s="1200"/>
      <c r="H915" s="1200"/>
      <c r="I915" s="1201"/>
      <c r="J915" s="290"/>
      <c r="K915" s="290"/>
      <c r="L915" s="290"/>
      <c r="M915" s="290"/>
      <c r="N915" s="290"/>
      <c r="O915" s="290"/>
      <c r="P915" s="290"/>
      <c r="Q915" s="290"/>
      <c r="R915" s="290"/>
      <c r="S915" s="290"/>
    </row>
    <row r="916" spans="1:19">
      <c r="A916" s="183">
        <v>908</v>
      </c>
      <c r="B916" s="237"/>
      <c r="C916" s="237"/>
      <c r="D916" s="184"/>
      <c r="E916" s="185"/>
      <c r="F916" s="1196"/>
      <c r="G916" s="696"/>
      <c r="H916" s="1197"/>
      <c r="I916" s="1198"/>
      <c r="J916" s="290"/>
      <c r="K916" s="290"/>
      <c r="L916" s="290"/>
      <c r="M916" s="290"/>
      <c r="N916" s="290"/>
      <c r="O916" s="290"/>
      <c r="P916" s="290"/>
      <c r="Q916" s="290"/>
      <c r="R916" s="290"/>
      <c r="S916" s="290"/>
    </row>
    <row r="917" spans="1:19">
      <c r="A917" s="177">
        <v>909</v>
      </c>
      <c r="B917" s="236"/>
      <c r="C917" s="236"/>
      <c r="D917" s="178"/>
      <c r="E917" s="179"/>
      <c r="F917" s="1199"/>
      <c r="G917" s="1200"/>
      <c r="H917" s="1200"/>
      <c r="I917" s="1201"/>
      <c r="J917" s="290"/>
      <c r="K917" s="290"/>
      <c r="L917" s="290"/>
      <c r="M917" s="290"/>
      <c r="N917" s="290"/>
      <c r="O917" s="290"/>
      <c r="P917" s="290"/>
      <c r="Q917" s="290"/>
      <c r="R917" s="290"/>
      <c r="S917" s="290"/>
    </row>
    <row r="918" spans="1:19">
      <c r="A918" s="183">
        <v>910</v>
      </c>
      <c r="B918" s="237"/>
      <c r="C918" s="237"/>
      <c r="D918" s="184"/>
      <c r="E918" s="185"/>
      <c r="F918" s="1196"/>
      <c r="G918" s="696"/>
      <c r="H918" s="1197"/>
      <c r="I918" s="1198"/>
      <c r="J918" s="290"/>
      <c r="K918" s="290"/>
      <c r="L918" s="290"/>
      <c r="M918" s="290"/>
      <c r="N918" s="290"/>
      <c r="O918" s="290"/>
      <c r="P918" s="290"/>
      <c r="Q918" s="290"/>
      <c r="R918" s="290"/>
      <c r="S918" s="290"/>
    </row>
    <row r="919" spans="1:19">
      <c r="A919" s="177">
        <v>911</v>
      </c>
      <c r="B919" s="236"/>
      <c r="C919" s="236"/>
      <c r="D919" s="178"/>
      <c r="E919" s="179"/>
      <c r="F919" s="1199"/>
      <c r="G919" s="1200"/>
      <c r="H919" s="1200"/>
      <c r="I919" s="1201"/>
      <c r="J919" s="290"/>
      <c r="K919" s="290"/>
      <c r="L919" s="290"/>
      <c r="M919" s="290"/>
      <c r="N919" s="290"/>
      <c r="O919" s="290"/>
      <c r="P919" s="290"/>
      <c r="Q919" s="290"/>
      <c r="R919" s="290"/>
      <c r="S919" s="290"/>
    </row>
    <row r="920" spans="1:19">
      <c r="A920" s="183">
        <v>912</v>
      </c>
      <c r="B920" s="237"/>
      <c r="C920" s="237"/>
      <c r="D920" s="184"/>
      <c r="E920" s="185"/>
      <c r="F920" s="1196"/>
      <c r="G920" s="696"/>
      <c r="H920" s="1197"/>
      <c r="I920" s="1198"/>
      <c r="J920" s="290"/>
      <c r="K920" s="290"/>
      <c r="L920" s="290"/>
      <c r="M920" s="290"/>
      <c r="N920" s="290"/>
      <c r="O920" s="290"/>
      <c r="P920" s="290"/>
      <c r="Q920" s="290"/>
      <c r="R920" s="290"/>
      <c r="S920" s="290"/>
    </row>
    <row r="921" spans="1:19">
      <c r="A921" s="177">
        <v>913</v>
      </c>
      <c r="B921" s="236"/>
      <c r="C921" s="236"/>
      <c r="D921" s="178"/>
      <c r="E921" s="179"/>
      <c r="F921" s="1199"/>
      <c r="G921" s="1200"/>
      <c r="H921" s="1200"/>
      <c r="I921" s="1201"/>
      <c r="J921" s="290"/>
      <c r="K921" s="290"/>
      <c r="L921" s="290"/>
      <c r="M921" s="290"/>
      <c r="N921" s="290"/>
      <c r="O921" s="290"/>
      <c r="P921" s="290"/>
      <c r="Q921" s="290"/>
      <c r="R921" s="290"/>
      <c r="S921" s="290"/>
    </row>
    <row r="922" spans="1:19">
      <c r="A922" s="183">
        <v>914</v>
      </c>
      <c r="B922" s="237"/>
      <c r="C922" s="237"/>
      <c r="D922" s="184"/>
      <c r="E922" s="185"/>
      <c r="F922" s="1196"/>
      <c r="G922" s="696"/>
      <c r="H922" s="1197"/>
      <c r="I922" s="1198"/>
      <c r="J922" s="290"/>
      <c r="K922" s="290"/>
      <c r="L922" s="290"/>
      <c r="M922" s="290"/>
      <c r="N922" s="290"/>
      <c r="O922" s="290"/>
      <c r="P922" s="290"/>
      <c r="Q922" s="290"/>
      <c r="R922" s="290"/>
      <c r="S922" s="290"/>
    </row>
    <row r="923" spans="1:19">
      <c r="A923" s="177">
        <v>915</v>
      </c>
      <c r="B923" s="236"/>
      <c r="C923" s="236"/>
      <c r="D923" s="178"/>
      <c r="E923" s="179"/>
      <c r="F923" s="1199"/>
      <c r="G923" s="1200"/>
      <c r="H923" s="1200"/>
      <c r="I923" s="1201"/>
      <c r="J923" s="290"/>
      <c r="K923" s="290"/>
      <c r="L923" s="290"/>
      <c r="M923" s="290"/>
      <c r="N923" s="290"/>
      <c r="O923" s="290"/>
      <c r="P923" s="290"/>
      <c r="Q923" s="290"/>
      <c r="R923" s="290"/>
      <c r="S923" s="290"/>
    </row>
    <row r="924" spans="1:19">
      <c r="A924" s="183">
        <v>916</v>
      </c>
      <c r="B924" s="237"/>
      <c r="C924" s="237"/>
      <c r="D924" s="184"/>
      <c r="E924" s="185"/>
      <c r="F924" s="1196"/>
      <c r="G924" s="696"/>
      <c r="H924" s="1197"/>
      <c r="I924" s="1198"/>
      <c r="J924" s="290"/>
      <c r="K924" s="290"/>
      <c r="L924" s="290"/>
      <c r="M924" s="290"/>
      <c r="N924" s="290"/>
      <c r="O924" s="290"/>
      <c r="P924" s="290"/>
      <c r="Q924" s="290"/>
      <c r="R924" s="290"/>
      <c r="S924" s="290"/>
    </row>
    <row r="925" spans="1:19">
      <c r="A925" s="177">
        <v>917</v>
      </c>
      <c r="B925" s="236"/>
      <c r="C925" s="236"/>
      <c r="D925" s="178"/>
      <c r="E925" s="179"/>
      <c r="F925" s="1199"/>
      <c r="G925" s="1200"/>
      <c r="H925" s="1200"/>
      <c r="I925" s="1201"/>
      <c r="J925" s="290"/>
      <c r="K925" s="290"/>
      <c r="L925" s="290"/>
      <c r="M925" s="290"/>
      <c r="N925" s="290"/>
      <c r="O925" s="290"/>
      <c r="P925" s="290"/>
      <c r="Q925" s="290"/>
      <c r="R925" s="290"/>
      <c r="S925" s="290"/>
    </row>
    <row r="926" spans="1:19">
      <c r="A926" s="183">
        <v>918</v>
      </c>
      <c r="B926" s="237"/>
      <c r="C926" s="237"/>
      <c r="D926" s="184"/>
      <c r="E926" s="185"/>
      <c r="F926" s="1196"/>
      <c r="G926" s="696"/>
      <c r="H926" s="1197"/>
      <c r="I926" s="1198"/>
      <c r="J926" s="290"/>
      <c r="K926" s="290"/>
      <c r="L926" s="290"/>
      <c r="M926" s="290"/>
      <c r="N926" s="290"/>
      <c r="O926" s="290"/>
      <c r="P926" s="290"/>
      <c r="Q926" s="290"/>
      <c r="R926" s="290"/>
      <c r="S926" s="290"/>
    </row>
    <row r="927" spans="1:19">
      <c r="A927" s="177">
        <v>919</v>
      </c>
      <c r="B927" s="236"/>
      <c r="C927" s="236"/>
      <c r="D927" s="178"/>
      <c r="E927" s="179"/>
      <c r="F927" s="1199"/>
      <c r="G927" s="1200"/>
      <c r="H927" s="1200"/>
      <c r="I927" s="1201"/>
      <c r="J927" s="290"/>
      <c r="K927" s="290"/>
      <c r="L927" s="290"/>
      <c r="M927" s="290"/>
      <c r="N927" s="290"/>
      <c r="O927" s="290"/>
      <c r="P927" s="290"/>
      <c r="Q927" s="290"/>
      <c r="R927" s="290"/>
      <c r="S927" s="290"/>
    </row>
    <row r="928" spans="1:19">
      <c r="A928" s="183">
        <v>920</v>
      </c>
      <c r="B928" s="237"/>
      <c r="C928" s="237"/>
      <c r="D928" s="184"/>
      <c r="E928" s="185"/>
      <c r="F928" s="1196"/>
      <c r="G928" s="696"/>
      <c r="H928" s="1197"/>
      <c r="I928" s="1198"/>
      <c r="J928" s="290"/>
      <c r="K928" s="290"/>
      <c r="L928" s="290"/>
      <c r="M928" s="290"/>
      <c r="N928" s="290"/>
      <c r="O928" s="290"/>
      <c r="P928" s="290"/>
      <c r="Q928" s="290"/>
      <c r="R928" s="290"/>
      <c r="S928" s="290"/>
    </row>
    <row r="929" spans="1:19">
      <c r="A929" s="177">
        <v>921</v>
      </c>
      <c r="B929" s="236"/>
      <c r="C929" s="236"/>
      <c r="D929" s="178"/>
      <c r="E929" s="179"/>
      <c r="F929" s="1199"/>
      <c r="G929" s="1200"/>
      <c r="H929" s="1200"/>
      <c r="I929" s="1201"/>
      <c r="J929" s="290"/>
      <c r="K929" s="290"/>
      <c r="L929" s="290"/>
      <c r="M929" s="290"/>
      <c r="N929" s="290"/>
      <c r="O929" s="290"/>
      <c r="P929" s="290"/>
      <c r="Q929" s="290"/>
      <c r="R929" s="290"/>
      <c r="S929" s="290"/>
    </row>
    <row r="930" spans="1:19">
      <c r="A930" s="183">
        <v>922</v>
      </c>
      <c r="B930" s="237"/>
      <c r="C930" s="237"/>
      <c r="D930" s="184"/>
      <c r="E930" s="185"/>
      <c r="F930" s="1196"/>
      <c r="G930" s="696"/>
      <c r="H930" s="1197"/>
      <c r="I930" s="1198"/>
      <c r="J930" s="290"/>
      <c r="K930" s="290"/>
      <c r="L930" s="290"/>
      <c r="M930" s="290"/>
      <c r="N930" s="290"/>
      <c r="O930" s="290"/>
      <c r="P930" s="290"/>
      <c r="Q930" s="290"/>
      <c r="R930" s="290"/>
      <c r="S930" s="290"/>
    </row>
    <row r="931" spans="1:19">
      <c r="A931" s="177">
        <v>923</v>
      </c>
      <c r="B931" s="236"/>
      <c r="C931" s="236"/>
      <c r="D931" s="178"/>
      <c r="E931" s="179"/>
      <c r="F931" s="1199"/>
      <c r="G931" s="1200"/>
      <c r="H931" s="1200"/>
      <c r="I931" s="1201"/>
      <c r="J931" s="290"/>
      <c r="K931" s="290"/>
      <c r="L931" s="290"/>
      <c r="M931" s="290"/>
      <c r="N931" s="290"/>
      <c r="O931" s="290"/>
      <c r="P931" s="290"/>
      <c r="Q931" s="290"/>
      <c r="R931" s="290"/>
      <c r="S931" s="290"/>
    </row>
    <row r="932" spans="1:19">
      <c r="A932" s="183">
        <v>924</v>
      </c>
      <c r="B932" s="237"/>
      <c r="C932" s="237"/>
      <c r="D932" s="184"/>
      <c r="E932" s="185"/>
      <c r="F932" s="1196"/>
      <c r="G932" s="696"/>
      <c r="H932" s="1197"/>
      <c r="I932" s="1198"/>
      <c r="J932" s="290"/>
      <c r="K932" s="290"/>
      <c r="L932" s="290"/>
      <c r="M932" s="290"/>
      <c r="N932" s="290"/>
      <c r="O932" s="290"/>
      <c r="P932" s="290"/>
      <c r="Q932" s="290"/>
      <c r="R932" s="290"/>
      <c r="S932" s="290"/>
    </row>
    <row r="933" spans="1:19">
      <c r="A933" s="177">
        <v>925</v>
      </c>
      <c r="B933" s="236"/>
      <c r="C933" s="236"/>
      <c r="D933" s="178"/>
      <c r="E933" s="179"/>
      <c r="F933" s="1199"/>
      <c r="G933" s="1200"/>
      <c r="H933" s="1200"/>
      <c r="I933" s="1201"/>
      <c r="J933" s="290"/>
      <c r="K933" s="290"/>
      <c r="L933" s="290"/>
      <c r="M933" s="290"/>
      <c r="N933" s="290"/>
      <c r="O933" s="290"/>
      <c r="P933" s="290"/>
      <c r="Q933" s="290"/>
      <c r="R933" s="290"/>
      <c r="S933" s="290"/>
    </row>
    <row r="934" spans="1:19">
      <c r="A934" s="183">
        <v>926</v>
      </c>
      <c r="B934" s="237"/>
      <c r="C934" s="237"/>
      <c r="D934" s="184"/>
      <c r="E934" s="185"/>
      <c r="F934" s="1196"/>
      <c r="G934" s="696"/>
      <c r="H934" s="1197"/>
      <c r="I934" s="1198"/>
      <c r="J934" s="290"/>
      <c r="K934" s="290"/>
      <c r="L934" s="290"/>
      <c r="M934" s="290"/>
      <c r="N934" s="290"/>
      <c r="O934" s="290"/>
      <c r="P934" s="290"/>
      <c r="Q934" s="290"/>
      <c r="R934" s="290"/>
      <c r="S934" s="290"/>
    </row>
    <row r="935" spans="1:19">
      <c r="A935" s="177">
        <v>927</v>
      </c>
      <c r="B935" s="236"/>
      <c r="C935" s="236"/>
      <c r="D935" s="178"/>
      <c r="E935" s="179"/>
      <c r="F935" s="1199"/>
      <c r="G935" s="1200"/>
      <c r="H935" s="1200"/>
      <c r="I935" s="1201"/>
      <c r="J935" s="290"/>
      <c r="K935" s="290"/>
      <c r="L935" s="290"/>
      <c r="M935" s="290"/>
      <c r="N935" s="290"/>
      <c r="O935" s="290"/>
      <c r="P935" s="290"/>
      <c r="Q935" s="290"/>
      <c r="R935" s="290"/>
      <c r="S935" s="290"/>
    </row>
    <row r="936" spans="1:19">
      <c r="A936" s="183">
        <v>928</v>
      </c>
      <c r="B936" s="237"/>
      <c r="C936" s="237"/>
      <c r="D936" s="184"/>
      <c r="E936" s="185"/>
      <c r="F936" s="1196"/>
      <c r="G936" s="696"/>
      <c r="H936" s="1197"/>
      <c r="I936" s="1198"/>
      <c r="J936" s="290"/>
      <c r="K936" s="290"/>
      <c r="L936" s="290"/>
      <c r="M936" s="290"/>
      <c r="N936" s="290"/>
      <c r="O936" s="290"/>
      <c r="P936" s="290"/>
      <c r="Q936" s="290"/>
      <c r="R936" s="290"/>
      <c r="S936" s="290"/>
    </row>
    <row r="937" spans="1:19">
      <c r="A937" s="177">
        <v>929</v>
      </c>
      <c r="B937" s="236"/>
      <c r="C937" s="236"/>
      <c r="D937" s="178"/>
      <c r="E937" s="179"/>
      <c r="F937" s="1199"/>
      <c r="G937" s="1200"/>
      <c r="H937" s="1200"/>
      <c r="I937" s="1201"/>
      <c r="J937" s="290"/>
      <c r="K937" s="290"/>
      <c r="L937" s="290"/>
      <c r="M937" s="290"/>
      <c r="N937" s="290"/>
      <c r="O937" s="290"/>
      <c r="P937" s="290"/>
      <c r="Q937" s="290"/>
      <c r="R937" s="290"/>
      <c r="S937" s="290"/>
    </row>
    <row r="938" spans="1:19">
      <c r="A938" s="183">
        <v>930</v>
      </c>
      <c r="B938" s="237"/>
      <c r="C938" s="237"/>
      <c r="D938" s="184"/>
      <c r="E938" s="185"/>
      <c r="F938" s="1196"/>
      <c r="G938" s="696"/>
      <c r="H938" s="1197"/>
      <c r="I938" s="1198"/>
      <c r="J938" s="290"/>
      <c r="K938" s="290"/>
      <c r="L938" s="290"/>
      <c r="M938" s="290"/>
      <c r="N938" s="290"/>
      <c r="O938" s="290"/>
      <c r="P938" s="290"/>
      <c r="Q938" s="290"/>
      <c r="R938" s="290"/>
      <c r="S938" s="290"/>
    </row>
    <row r="939" spans="1:19">
      <c r="A939" s="177">
        <v>931</v>
      </c>
      <c r="B939" s="236"/>
      <c r="C939" s="236"/>
      <c r="D939" s="178"/>
      <c r="E939" s="179"/>
      <c r="F939" s="1199"/>
      <c r="G939" s="1200"/>
      <c r="H939" s="1200"/>
      <c r="I939" s="1201"/>
      <c r="J939" s="290"/>
      <c r="K939" s="290"/>
      <c r="L939" s="290"/>
      <c r="M939" s="290"/>
      <c r="N939" s="290"/>
      <c r="O939" s="290"/>
      <c r="P939" s="290"/>
      <c r="Q939" s="290"/>
      <c r="R939" s="290"/>
      <c r="S939" s="290"/>
    </row>
    <row r="940" spans="1:19">
      <c r="A940" s="183">
        <v>932</v>
      </c>
      <c r="B940" s="237"/>
      <c r="C940" s="237"/>
      <c r="D940" s="184"/>
      <c r="E940" s="185"/>
      <c r="F940" s="1196"/>
      <c r="G940" s="696"/>
      <c r="H940" s="1197"/>
      <c r="I940" s="1198"/>
      <c r="J940" s="290"/>
      <c r="K940" s="290"/>
      <c r="L940" s="290"/>
      <c r="M940" s="290"/>
      <c r="N940" s="290"/>
      <c r="O940" s="290"/>
      <c r="P940" s="290"/>
      <c r="Q940" s="290"/>
      <c r="R940" s="290"/>
      <c r="S940" s="290"/>
    </row>
    <row r="941" spans="1:19">
      <c r="A941" s="177">
        <v>933</v>
      </c>
      <c r="B941" s="236"/>
      <c r="C941" s="236"/>
      <c r="D941" s="178"/>
      <c r="E941" s="179"/>
      <c r="F941" s="1199"/>
      <c r="G941" s="1200"/>
      <c r="H941" s="1200"/>
      <c r="I941" s="1201"/>
      <c r="J941" s="290"/>
      <c r="K941" s="290"/>
      <c r="L941" s="290"/>
      <c r="M941" s="290"/>
      <c r="N941" s="290"/>
      <c r="O941" s="290"/>
      <c r="P941" s="290"/>
      <c r="Q941" s="290"/>
      <c r="R941" s="290"/>
      <c r="S941" s="290"/>
    </row>
    <row r="942" spans="1:19">
      <c r="A942" s="183">
        <v>934</v>
      </c>
      <c r="B942" s="237"/>
      <c r="C942" s="237"/>
      <c r="D942" s="184"/>
      <c r="E942" s="185"/>
      <c r="F942" s="1196"/>
      <c r="G942" s="696"/>
      <c r="H942" s="1197"/>
      <c r="I942" s="1198"/>
      <c r="J942" s="290"/>
      <c r="K942" s="290"/>
      <c r="L942" s="290"/>
      <c r="M942" s="290"/>
      <c r="N942" s="290"/>
      <c r="O942" s="290"/>
      <c r="P942" s="290"/>
      <c r="Q942" s="290"/>
      <c r="R942" s="290"/>
      <c r="S942" s="290"/>
    </row>
    <row r="943" spans="1:19">
      <c r="A943" s="177">
        <v>935</v>
      </c>
      <c r="B943" s="236"/>
      <c r="C943" s="236"/>
      <c r="D943" s="178"/>
      <c r="E943" s="179"/>
      <c r="F943" s="1199"/>
      <c r="G943" s="1200"/>
      <c r="H943" s="1200"/>
      <c r="I943" s="1201"/>
      <c r="J943" s="290"/>
      <c r="K943" s="290"/>
      <c r="L943" s="290"/>
      <c r="M943" s="290"/>
      <c r="N943" s="290"/>
      <c r="O943" s="290"/>
      <c r="P943" s="290"/>
      <c r="Q943" s="290"/>
      <c r="R943" s="290"/>
      <c r="S943" s="290"/>
    </row>
    <row r="944" spans="1:19">
      <c r="A944" s="183">
        <v>936</v>
      </c>
      <c r="B944" s="237"/>
      <c r="C944" s="237"/>
      <c r="D944" s="184"/>
      <c r="E944" s="185"/>
      <c r="F944" s="1196"/>
      <c r="G944" s="696"/>
      <c r="H944" s="1197"/>
      <c r="I944" s="1198"/>
      <c r="J944" s="290"/>
      <c r="K944" s="290"/>
      <c r="L944" s="290"/>
      <c r="M944" s="290"/>
      <c r="N944" s="290"/>
      <c r="O944" s="290"/>
      <c r="P944" s="290"/>
      <c r="Q944" s="290"/>
      <c r="R944" s="290"/>
      <c r="S944" s="290"/>
    </row>
    <row r="945" spans="1:19">
      <c r="A945" s="177">
        <v>937</v>
      </c>
      <c r="B945" s="236"/>
      <c r="C945" s="236"/>
      <c r="D945" s="178"/>
      <c r="E945" s="179"/>
      <c r="F945" s="1199"/>
      <c r="G945" s="1200"/>
      <c r="H945" s="1200"/>
      <c r="I945" s="1201"/>
      <c r="J945" s="290"/>
      <c r="K945" s="290"/>
      <c r="L945" s="290"/>
      <c r="M945" s="290"/>
      <c r="N945" s="290"/>
      <c r="O945" s="290"/>
      <c r="P945" s="290"/>
      <c r="Q945" s="290"/>
      <c r="R945" s="290"/>
      <c r="S945" s="290"/>
    </row>
    <row r="946" spans="1:19">
      <c r="A946" s="183">
        <v>938</v>
      </c>
      <c r="B946" s="237"/>
      <c r="C946" s="237"/>
      <c r="D946" s="184"/>
      <c r="E946" s="185"/>
      <c r="F946" s="1196"/>
      <c r="G946" s="696"/>
      <c r="H946" s="1197"/>
      <c r="I946" s="1198"/>
      <c r="J946" s="290"/>
      <c r="K946" s="290"/>
      <c r="L946" s="290"/>
      <c r="M946" s="290"/>
      <c r="N946" s="290"/>
      <c r="O946" s="290"/>
      <c r="P946" s="290"/>
      <c r="Q946" s="290"/>
      <c r="R946" s="290"/>
      <c r="S946" s="290"/>
    </row>
    <row r="947" spans="1:19">
      <c r="A947" s="177">
        <v>939</v>
      </c>
      <c r="B947" s="236"/>
      <c r="C947" s="236"/>
      <c r="D947" s="178"/>
      <c r="E947" s="179"/>
      <c r="F947" s="1199"/>
      <c r="G947" s="1200"/>
      <c r="H947" s="1200"/>
      <c r="I947" s="1201"/>
      <c r="J947" s="290"/>
      <c r="K947" s="290"/>
      <c r="L947" s="290"/>
      <c r="M947" s="290"/>
      <c r="N947" s="290"/>
      <c r="O947" s="290"/>
      <c r="P947" s="290"/>
      <c r="Q947" s="290"/>
      <c r="R947" s="290"/>
      <c r="S947" s="290"/>
    </row>
    <row r="948" spans="1:19">
      <c r="A948" s="183">
        <v>940</v>
      </c>
      <c r="B948" s="237"/>
      <c r="C948" s="237"/>
      <c r="D948" s="184"/>
      <c r="E948" s="185"/>
      <c r="F948" s="1196"/>
      <c r="G948" s="696"/>
      <c r="H948" s="1197"/>
      <c r="I948" s="1198"/>
      <c r="J948" s="290"/>
      <c r="K948" s="290"/>
      <c r="L948" s="290"/>
      <c r="M948" s="290"/>
      <c r="N948" s="290"/>
      <c r="O948" s="290"/>
      <c r="P948" s="290"/>
      <c r="Q948" s="290"/>
      <c r="R948" s="290"/>
      <c r="S948" s="290"/>
    </row>
    <row r="949" spans="1:19">
      <c r="A949" s="177">
        <v>941</v>
      </c>
      <c r="B949" s="236"/>
      <c r="C949" s="236"/>
      <c r="D949" s="178"/>
      <c r="E949" s="179"/>
      <c r="F949" s="1199"/>
      <c r="G949" s="1200"/>
      <c r="H949" s="1200"/>
      <c r="I949" s="1201"/>
      <c r="J949" s="290"/>
      <c r="K949" s="290"/>
      <c r="L949" s="290"/>
      <c r="M949" s="290"/>
      <c r="N949" s="290"/>
      <c r="O949" s="290"/>
      <c r="P949" s="290"/>
      <c r="Q949" s="290"/>
      <c r="R949" s="290"/>
      <c r="S949" s="290"/>
    </row>
    <row r="950" spans="1:19">
      <c r="A950" s="183">
        <v>942</v>
      </c>
      <c r="B950" s="237"/>
      <c r="C950" s="237"/>
      <c r="D950" s="184"/>
      <c r="E950" s="185"/>
      <c r="F950" s="1196"/>
      <c r="G950" s="696"/>
      <c r="H950" s="1197"/>
      <c r="I950" s="1198"/>
      <c r="J950" s="290"/>
      <c r="K950" s="290"/>
      <c r="L950" s="290"/>
      <c r="M950" s="290"/>
      <c r="N950" s="290"/>
      <c r="O950" s="290"/>
      <c r="P950" s="290"/>
      <c r="Q950" s="290"/>
      <c r="R950" s="290"/>
      <c r="S950" s="290"/>
    </row>
    <row r="951" spans="1:19">
      <c r="A951" s="177">
        <v>943</v>
      </c>
      <c r="B951" s="236"/>
      <c r="C951" s="236"/>
      <c r="D951" s="178"/>
      <c r="E951" s="179"/>
      <c r="F951" s="1199"/>
      <c r="G951" s="1200"/>
      <c r="H951" s="1200"/>
      <c r="I951" s="1201"/>
      <c r="J951" s="290"/>
      <c r="K951" s="290"/>
      <c r="L951" s="290"/>
      <c r="M951" s="290"/>
      <c r="N951" s="290"/>
      <c r="O951" s="290"/>
      <c r="P951" s="290"/>
      <c r="Q951" s="290"/>
      <c r="R951" s="290"/>
      <c r="S951" s="290"/>
    </row>
    <row r="952" spans="1:19">
      <c r="A952" s="183">
        <v>944</v>
      </c>
      <c r="B952" s="237"/>
      <c r="C952" s="237"/>
      <c r="D952" s="184"/>
      <c r="E952" s="185"/>
      <c r="F952" s="1196"/>
      <c r="G952" s="696"/>
      <c r="H952" s="1197"/>
      <c r="I952" s="1198"/>
      <c r="J952" s="290"/>
      <c r="K952" s="290"/>
      <c r="L952" s="290"/>
      <c r="M952" s="290"/>
      <c r="N952" s="290"/>
      <c r="O952" s="290"/>
      <c r="P952" s="290"/>
      <c r="Q952" s="290"/>
      <c r="R952" s="290"/>
      <c r="S952" s="290"/>
    </row>
    <row r="953" spans="1:19">
      <c r="A953" s="177">
        <v>945</v>
      </c>
      <c r="B953" s="236"/>
      <c r="C953" s="236"/>
      <c r="D953" s="178"/>
      <c r="E953" s="179"/>
      <c r="F953" s="1199"/>
      <c r="G953" s="1200"/>
      <c r="H953" s="1200"/>
      <c r="I953" s="1201"/>
      <c r="J953" s="290"/>
      <c r="K953" s="290"/>
      <c r="L953" s="290"/>
      <c r="M953" s="290"/>
      <c r="N953" s="290"/>
      <c r="O953" s="290"/>
      <c r="P953" s="290"/>
      <c r="Q953" s="290"/>
      <c r="R953" s="290"/>
      <c r="S953" s="290"/>
    </row>
    <row r="954" spans="1:19">
      <c r="A954" s="183">
        <v>946</v>
      </c>
      <c r="B954" s="237"/>
      <c r="C954" s="237"/>
      <c r="D954" s="184"/>
      <c r="E954" s="185"/>
      <c r="F954" s="1196"/>
      <c r="G954" s="696"/>
      <c r="H954" s="1197"/>
      <c r="I954" s="1198"/>
      <c r="J954" s="290"/>
      <c r="K954" s="290"/>
      <c r="L954" s="290"/>
      <c r="M954" s="290"/>
      <c r="N954" s="290"/>
      <c r="O954" s="290"/>
      <c r="P954" s="290"/>
      <c r="Q954" s="290"/>
      <c r="R954" s="290"/>
      <c r="S954" s="290"/>
    </row>
    <row r="955" spans="1:19">
      <c r="A955" s="177">
        <v>947</v>
      </c>
      <c r="B955" s="236"/>
      <c r="C955" s="236"/>
      <c r="D955" s="178"/>
      <c r="E955" s="179"/>
      <c r="F955" s="1199"/>
      <c r="G955" s="1200"/>
      <c r="H955" s="1200"/>
      <c r="I955" s="1201"/>
      <c r="J955" s="290"/>
      <c r="K955" s="290"/>
      <c r="L955" s="290"/>
      <c r="M955" s="290"/>
      <c r="N955" s="290"/>
      <c r="O955" s="290"/>
      <c r="P955" s="290"/>
      <c r="Q955" s="290"/>
      <c r="R955" s="290"/>
      <c r="S955" s="290"/>
    </row>
    <row r="956" spans="1:19">
      <c r="A956" s="183">
        <v>948</v>
      </c>
      <c r="B956" s="237"/>
      <c r="C956" s="237"/>
      <c r="D956" s="184"/>
      <c r="E956" s="185"/>
      <c r="F956" s="1196"/>
      <c r="G956" s="696"/>
      <c r="H956" s="1197"/>
      <c r="I956" s="1198"/>
      <c r="J956" s="290"/>
      <c r="K956" s="290"/>
      <c r="L956" s="290"/>
      <c r="M956" s="290"/>
      <c r="N956" s="290"/>
      <c r="O956" s="290"/>
      <c r="P956" s="290"/>
      <c r="Q956" s="290"/>
      <c r="R956" s="290"/>
      <c r="S956" s="290"/>
    </row>
    <row r="957" spans="1:19">
      <c r="A957" s="177">
        <v>949</v>
      </c>
      <c r="B957" s="236"/>
      <c r="C957" s="236"/>
      <c r="D957" s="178"/>
      <c r="E957" s="179"/>
      <c r="F957" s="1199"/>
      <c r="G957" s="1200"/>
      <c r="H957" s="1200"/>
      <c r="I957" s="1201"/>
      <c r="J957" s="290"/>
      <c r="K957" s="290"/>
      <c r="L957" s="290"/>
      <c r="M957" s="290"/>
      <c r="N957" s="290"/>
      <c r="O957" s="290"/>
      <c r="P957" s="290"/>
      <c r="Q957" s="290"/>
      <c r="R957" s="290"/>
      <c r="S957" s="290"/>
    </row>
    <row r="958" spans="1:19">
      <c r="A958" s="183">
        <v>950</v>
      </c>
      <c r="B958" s="237"/>
      <c r="C958" s="237"/>
      <c r="D958" s="184"/>
      <c r="E958" s="185"/>
      <c r="F958" s="1196"/>
      <c r="G958" s="696"/>
      <c r="H958" s="1197"/>
      <c r="I958" s="1198"/>
      <c r="J958" s="290"/>
      <c r="K958" s="290"/>
      <c r="L958" s="290"/>
      <c r="M958" s="290"/>
      <c r="N958" s="290"/>
      <c r="O958" s="290"/>
      <c r="P958" s="290"/>
      <c r="Q958" s="290"/>
      <c r="R958" s="290"/>
      <c r="S958" s="290"/>
    </row>
    <row r="959" spans="1:19">
      <c r="A959" s="177">
        <v>951</v>
      </c>
      <c r="B959" s="236"/>
      <c r="C959" s="236"/>
      <c r="D959" s="178"/>
      <c r="E959" s="179"/>
      <c r="F959" s="1199"/>
      <c r="G959" s="1200"/>
      <c r="H959" s="1200"/>
      <c r="I959" s="1201"/>
      <c r="J959" s="290"/>
      <c r="K959" s="290"/>
      <c r="L959" s="290"/>
      <c r="M959" s="290"/>
      <c r="N959" s="290"/>
      <c r="O959" s="290"/>
      <c r="P959" s="290"/>
      <c r="Q959" s="290"/>
      <c r="R959" s="290"/>
      <c r="S959" s="290"/>
    </row>
    <row r="960" spans="1:19">
      <c r="A960" s="183">
        <v>952</v>
      </c>
      <c r="B960" s="237"/>
      <c r="C960" s="237"/>
      <c r="D960" s="184"/>
      <c r="E960" s="185"/>
      <c r="F960" s="1196"/>
      <c r="G960" s="696"/>
      <c r="H960" s="1197"/>
      <c r="I960" s="1198"/>
      <c r="J960" s="290"/>
      <c r="K960" s="290"/>
      <c r="L960" s="290"/>
      <c r="M960" s="290"/>
      <c r="N960" s="290"/>
      <c r="O960" s="290"/>
      <c r="P960" s="290"/>
      <c r="Q960" s="290"/>
      <c r="R960" s="290"/>
      <c r="S960" s="290"/>
    </row>
    <row r="961" spans="1:19">
      <c r="A961" s="177">
        <v>953</v>
      </c>
      <c r="B961" s="236"/>
      <c r="C961" s="236"/>
      <c r="D961" s="178"/>
      <c r="E961" s="179"/>
      <c r="F961" s="1199"/>
      <c r="G961" s="1200"/>
      <c r="H961" s="1200"/>
      <c r="I961" s="1201"/>
      <c r="J961" s="290"/>
      <c r="K961" s="290"/>
      <c r="L961" s="290"/>
      <c r="M961" s="290"/>
      <c r="N961" s="290"/>
      <c r="O961" s="290"/>
      <c r="P961" s="290"/>
      <c r="Q961" s="290"/>
      <c r="R961" s="290"/>
      <c r="S961" s="290"/>
    </row>
    <row r="962" spans="1:19">
      <c r="A962" s="183">
        <v>954</v>
      </c>
      <c r="B962" s="237"/>
      <c r="C962" s="237"/>
      <c r="D962" s="184"/>
      <c r="E962" s="185"/>
      <c r="F962" s="1196"/>
      <c r="G962" s="696"/>
      <c r="H962" s="1197"/>
      <c r="I962" s="1198"/>
      <c r="J962" s="290"/>
      <c r="K962" s="290"/>
      <c r="L962" s="290"/>
      <c r="M962" s="290"/>
      <c r="N962" s="290"/>
      <c r="O962" s="290"/>
      <c r="P962" s="290"/>
      <c r="Q962" s="290"/>
      <c r="R962" s="290"/>
      <c r="S962" s="290"/>
    </row>
    <row r="963" spans="1:19">
      <c r="A963" s="177">
        <v>955</v>
      </c>
      <c r="B963" s="236"/>
      <c r="C963" s="236"/>
      <c r="D963" s="178"/>
      <c r="E963" s="179"/>
      <c r="F963" s="1199"/>
      <c r="G963" s="1200"/>
      <c r="H963" s="1200"/>
      <c r="I963" s="1201"/>
      <c r="J963" s="290"/>
      <c r="K963" s="290"/>
      <c r="L963" s="290"/>
      <c r="M963" s="290"/>
      <c r="N963" s="290"/>
      <c r="O963" s="290"/>
      <c r="P963" s="290"/>
      <c r="Q963" s="290"/>
      <c r="R963" s="290"/>
      <c r="S963" s="290"/>
    </row>
    <row r="964" spans="1:19">
      <c r="A964" s="183">
        <v>956</v>
      </c>
      <c r="B964" s="237"/>
      <c r="C964" s="237"/>
      <c r="D964" s="184"/>
      <c r="E964" s="185"/>
      <c r="F964" s="1196"/>
      <c r="G964" s="696"/>
      <c r="H964" s="1197"/>
      <c r="I964" s="1198"/>
      <c r="J964" s="290"/>
      <c r="K964" s="290"/>
      <c r="L964" s="290"/>
      <c r="M964" s="290"/>
      <c r="N964" s="290"/>
      <c r="O964" s="290"/>
      <c r="P964" s="290"/>
      <c r="Q964" s="290"/>
      <c r="R964" s="290"/>
      <c r="S964" s="290"/>
    </row>
    <row r="965" spans="1:19">
      <c r="A965" s="177">
        <v>957</v>
      </c>
      <c r="B965" s="236"/>
      <c r="C965" s="236"/>
      <c r="D965" s="178"/>
      <c r="E965" s="179"/>
      <c r="F965" s="1199"/>
      <c r="G965" s="1200"/>
      <c r="H965" s="1200"/>
      <c r="I965" s="1201"/>
      <c r="J965" s="290"/>
      <c r="K965" s="290"/>
      <c r="L965" s="290"/>
      <c r="M965" s="290"/>
      <c r="N965" s="290"/>
      <c r="O965" s="290"/>
      <c r="P965" s="290"/>
      <c r="Q965" s="290"/>
      <c r="R965" s="290"/>
      <c r="S965" s="290"/>
    </row>
    <row r="966" spans="1:19">
      <c r="A966" s="183">
        <v>958</v>
      </c>
      <c r="B966" s="237"/>
      <c r="C966" s="237"/>
      <c r="D966" s="184"/>
      <c r="E966" s="185"/>
      <c r="F966" s="1196"/>
      <c r="G966" s="696"/>
      <c r="H966" s="1197"/>
      <c r="I966" s="1198"/>
      <c r="J966" s="290"/>
      <c r="K966" s="290"/>
      <c r="L966" s="290"/>
      <c r="M966" s="290"/>
      <c r="N966" s="290"/>
      <c r="O966" s="290"/>
      <c r="P966" s="290"/>
      <c r="Q966" s="290"/>
      <c r="R966" s="290"/>
      <c r="S966" s="290"/>
    </row>
    <row r="967" spans="1:19">
      <c r="A967" s="177">
        <v>959</v>
      </c>
      <c r="B967" s="236"/>
      <c r="C967" s="236"/>
      <c r="D967" s="178"/>
      <c r="E967" s="179"/>
      <c r="F967" s="1199"/>
      <c r="G967" s="1200"/>
      <c r="H967" s="1200"/>
      <c r="I967" s="1201"/>
      <c r="J967" s="290"/>
      <c r="K967" s="290"/>
      <c r="L967" s="290"/>
      <c r="M967" s="290"/>
      <c r="N967" s="290"/>
      <c r="O967" s="290"/>
      <c r="P967" s="290"/>
      <c r="Q967" s="290"/>
      <c r="R967" s="290"/>
      <c r="S967" s="290"/>
    </row>
    <row r="968" spans="1:19">
      <c r="A968" s="183">
        <v>960</v>
      </c>
      <c r="B968" s="237"/>
      <c r="C968" s="237"/>
      <c r="D968" s="184"/>
      <c r="E968" s="185"/>
      <c r="F968" s="1196"/>
      <c r="G968" s="696"/>
      <c r="H968" s="1197"/>
      <c r="I968" s="1198"/>
      <c r="J968" s="290"/>
      <c r="K968" s="290"/>
      <c r="L968" s="290"/>
      <c r="M968" s="290"/>
      <c r="N968" s="290"/>
      <c r="O968" s="290"/>
      <c r="P968" s="290"/>
      <c r="Q968" s="290"/>
      <c r="R968" s="290"/>
      <c r="S968" s="290"/>
    </row>
    <row r="969" spans="1:19">
      <c r="A969" s="177">
        <v>961</v>
      </c>
      <c r="B969" s="236"/>
      <c r="C969" s="236"/>
      <c r="D969" s="178"/>
      <c r="E969" s="179"/>
      <c r="F969" s="1199"/>
      <c r="G969" s="1200"/>
      <c r="H969" s="1200"/>
      <c r="I969" s="1201"/>
      <c r="J969" s="290"/>
      <c r="K969" s="290"/>
      <c r="L969" s="290"/>
      <c r="M969" s="290"/>
      <c r="N969" s="290"/>
      <c r="O969" s="290"/>
      <c r="P969" s="290"/>
      <c r="Q969" s="290"/>
      <c r="R969" s="290"/>
      <c r="S969" s="290"/>
    </row>
    <row r="970" spans="1:19">
      <c r="A970" s="183">
        <v>962</v>
      </c>
      <c r="B970" s="237"/>
      <c r="C970" s="237"/>
      <c r="D970" s="184"/>
      <c r="E970" s="185"/>
      <c r="F970" s="1196"/>
      <c r="G970" s="696"/>
      <c r="H970" s="1197"/>
      <c r="I970" s="1198"/>
      <c r="J970" s="290"/>
      <c r="K970" s="290"/>
      <c r="L970" s="290"/>
      <c r="M970" s="290"/>
      <c r="N970" s="290"/>
      <c r="O970" s="290"/>
      <c r="P970" s="290"/>
      <c r="Q970" s="290"/>
      <c r="R970" s="290"/>
      <c r="S970" s="290"/>
    </row>
    <row r="971" spans="1:19">
      <c r="A971" s="177">
        <v>963</v>
      </c>
      <c r="B971" s="236"/>
      <c r="C971" s="236"/>
      <c r="D971" s="178"/>
      <c r="E971" s="179"/>
      <c r="F971" s="1199"/>
      <c r="G971" s="1200"/>
      <c r="H971" s="1200"/>
      <c r="I971" s="1201"/>
      <c r="J971" s="290"/>
      <c r="K971" s="290"/>
      <c r="L971" s="290"/>
      <c r="M971" s="290"/>
      <c r="N971" s="290"/>
      <c r="O971" s="290"/>
      <c r="P971" s="290"/>
      <c r="Q971" s="290"/>
      <c r="R971" s="290"/>
      <c r="S971" s="290"/>
    </row>
    <row r="972" spans="1:19">
      <c r="A972" s="183">
        <v>964</v>
      </c>
      <c r="B972" s="237"/>
      <c r="C972" s="237"/>
      <c r="D972" s="184"/>
      <c r="E972" s="185"/>
      <c r="F972" s="1196"/>
      <c r="G972" s="696"/>
      <c r="H972" s="1197"/>
      <c r="I972" s="1198"/>
      <c r="J972" s="290"/>
      <c r="K972" s="290"/>
      <c r="L972" s="290"/>
      <c r="M972" s="290"/>
      <c r="N972" s="290"/>
      <c r="O972" s="290"/>
      <c r="P972" s="290"/>
      <c r="Q972" s="290"/>
      <c r="R972" s="290"/>
      <c r="S972" s="290"/>
    </row>
    <row r="973" spans="1:19">
      <c r="A973" s="177">
        <v>965</v>
      </c>
      <c r="B973" s="236"/>
      <c r="C973" s="236"/>
      <c r="D973" s="178"/>
      <c r="E973" s="179"/>
      <c r="F973" s="1199"/>
      <c r="G973" s="1200"/>
      <c r="H973" s="1200"/>
      <c r="I973" s="1201"/>
      <c r="J973" s="290"/>
      <c r="K973" s="290"/>
      <c r="L973" s="290"/>
      <c r="M973" s="290"/>
      <c r="N973" s="290"/>
      <c r="O973" s="290"/>
      <c r="P973" s="290"/>
      <c r="Q973" s="290"/>
      <c r="R973" s="290"/>
      <c r="S973" s="290"/>
    </row>
    <row r="974" spans="1:19">
      <c r="A974" s="183">
        <v>966</v>
      </c>
      <c r="B974" s="237"/>
      <c r="C974" s="237"/>
      <c r="D974" s="184"/>
      <c r="E974" s="185"/>
      <c r="F974" s="1196"/>
      <c r="G974" s="696"/>
      <c r="H974" s="1197"/>
      <c r="I974" s="1198"/>
      <c r="J974" s="290"/>
      <c r="K974" s="290"/>
      <c r="L974" s="290"/>
      <c r="M974" s="290"/>
      <c r="N974" s="290"/>
      <c r="O974" s="290"/>
      <c r="P974" s="290"/>
      <c r="Q974" s="290"/>
      <c r="R974" s="290"/>
      <c r="S974" s="290"/>
    </row>
    <row r="975" spans="1:19">
      <c r="A975" s="177">
        <v>967</v>
      </c>
      <c r="B975" s="236"/>
      <c r="C975" s="236"/>
      <c r="D975" s="178"/>
      <c r="E975" s="179"/>
      <c r="F975" s="1199"/>
      <c r="G975" s="1200"/>
      <c r="H975" s="1200"/>
      <c r="I975" s="1201"/>
      <c r="J975" s="290"/>
      <c r="K975" s="290"/>
      <c r="L975" s="290"/>
      <c r="M975" s="290"/>
      <c r="N975" s="290"/>
      <c r="O975" s="290"/>
      <c r="P975" s="290"/>
      <c r="Q975" s="290"/>
      <c r="R975" s="290"/>
      <c r="S975" s="290"/>
    </row>
    <row r="976" spans="1:19">
      <c r="A976" s="183">
        <v>968</v>
      </c>
      <c r="B976" s="237"/>
      <c r="C976" s="237"/>
      <c r="D976" s="184"/>
      <c r="E976" s="185"/>
      <c r="F976" s="1196"/>
      <c r="G976" s="696"/>
      <c r="H976" s="1197"/>
      <c r="I976" s="1198"/>
      <c r="J976" s="290"/>
      <c r="K976" s="290"/>
      <c r="L976" s="290"/>
      <c r="M976" s="290"/>
      <c r="N976" s="290"/>
      <c r="O976" s="290"/>
      <c r="P976" s="290"/>
      <c r="Q976" s="290"/>
      <c r="R976" s="290"/>
      <c r="S976" s="290"/>
    </row>
    <row r="977" spans="1:19">
      <c r="A977" s="177">
        <v>969</v>
      </c>
      <c r="B977" s="236"/>
      <c r="C977" s="236"/>
      <c r="D977" s="178"/>
      <c r="E977" s="179"/>
      <c r="F977" s="1199"/>
      <c r="G977" s="1200"/>
      <c r="H977" s="1200"/>
      <c r="I977" s="1201"/>
      <c r="J977" s="290"/>
      <c r="K977" s="290"/>
      <c r="L977" s="290"/>
      <c r="M977" s="290"/>
      <c r="N977" s="290"/>
      <c r="O977" s="290"/>
      <c r="P977" s="290"/>
      <c r="Q977" s="290"/>
      <c r="R977" s="290"/>
      <c r="S977" s="290"/>
    </row>
    <row r="978" spans="1:19">
      <c r="A978" s="183">
        <v>970</v>
      </c>
      <c r="B978" s="237"/>
      <c r="C978" s="237"/>
      <c r="D978" s="184"/>
      <c r="E978" s="185"/>
      <c r="F978" s="1196"/>
      <c r="G978" s="696"/>
      <c r="H978" s="1197"/>
      <c r="I978" s="1198"/>
      <c r="J978" s="290"/>
      <c r="K978" s="290"/>
      <c r="L978" s="290"/>
      <c r="M978" s="290"/>
      <c r="N978" s="290"/>
      <c r="O978" s="290"/>
      <c r="P978" s="290"/>
      <c r="Q978" s="290"/>
      <c r="R978" s="290"/>
      <c r="S978" s="290"/>
    </row>
    <row r="979" spans="1:19">
      <c r="A979" s="177">
        <v>971</v>
      </c>
      <c r="B979" s="236"/>
      <c r="C979" s="236"/>
      <c r="D979" s="178"/>
      <c r="E979" s="179"/>
      <c r="F979" s="1199"/>
      <c r="G979" s="1200"/>
      <c r="H979" s="1200"/>
      <c r="I979" s="1201"/>
      <c r="J979" s="290"/>
      <c r="K979" s="290"/>
      <c r="L979" s="290"/>
      <c r="M979" s="290"/>
      <c r="N979" s="290"/>
      <c r="O979" s="290"/>
      <c r="P979" s="290"/>
      <c r="Q979" s="290"/>
      <c r="R979" s="290"/>
      <c r="S979" s="290"/>
    </row>
    <row r="980" spans="1:19">
      <c r="A980" s="183">
        <v>972</v>
      </c>
      <c r="B980" s="237"/>
      <c r="C980" s="237"/>
      <c r="D980" s="184"/>
      <c r="E980" s="185"/>
      <c r="F980" s="1196"/>
      <c r="G980" s="696"/>
      <c r="H980" s="1197"/>
      <c r="I980" s="1198"/>
      <c r="J980" s="290"/>
      <c r="K980" s="290"/>
      <c r="L980" s="290"/>
      <c r="M980" s="290"/>
      <c r="N980" s="290"/>
      <c r="O980" s="290"/>
      <c r="P980" s="290"/>
      <c r="Q980" s="290"/>
      <c r="R980" s="290"/>
      <c r="S980" s="290"/>
    </row>
    <row r="981" spans="1:19">
      <c r="A981" s="177">
        <v>973</v>
      </c>
      <c r="B981" s="236"/>
      <c r="C981" s="236"/>
      <c r="D981" s="178"/>
      <c r="E981" s="179"/>
      <c r="F981" s="1199"/>
      <c r="G981" s="1200"/>
      <c r="H981" s="1200"/>
      <c r="I981" s="1201"/>
      <c r="J981" s="290"/>
      <c r="K981" s="290"/>
      <c r="L981" s="290"/>
      <c r="M981" s="290"/>
      <c r="N981" s="290"/>
      <c r="O981" s="290"/>
      <c r="P981" s="290"/>
      <c r="Q981" s="290"/>
      <c r="R981" s="290"/>
      <c r="S981" s="290"/>
    </row>
    <row r="982" spans="1:19">
      <c r="A982" s="183">
        <v>974</v>
      </c>
      <c r="B982" s="237"/>
      <c r="C982" s="237"/>
      <c r="D982" s="184"/>
      <c r="E982" s="185"/>
      <c r="F982" s="1196"/>
      <c r="G982" s="696"/>
      <c r="H982" s="1197"/>
      <c r="I982" s="1198"/>
      <c r="J982" s="290"/>
      <c r="K982" s="290"/>
      <c r="L982" s="290"/>
      <c r="M982" s="290"/>
      <c r="N982" s="290"/>
      <c r="O982" s="290"/>
      <c r="P982" s="290"/>
      <c r="Q982" s="290"/>
      <c r="R982" s="290"/>
      <c r="S982" s="290"/>
    </row>
    <row r="983" spans="1:19">
      <c r="A983" s="177">
        <v>975</v>
      </c>
      <c r="B983" s="236"/>
      <c r="C983" s="236"/>
      <c r="D983" s="178"/>
      <c r="E983" s="179"/>
      <c r="F983" s="1199"/>
      <c r="G983" s="1200"/>
      <c r="H983" s="1200"/>
      <c r="I983" s="1201"/>
      <c r="J983" s="290"/>
      <c r="K983" s="290"/>
      <c r="L983" s="290"/>
      <c r="M983" s="290"/>
      <c r="N983" s="290"/>
      <c r="O983" s="290"/>
      <c r="P983" s="290"/>
      <c r="Q983" s="290"/>
      <c r="R983" s="290"/>
      <c r="S983" s="290"/>
    </row>
    <row r="984" spans="1:19">
      <c r="A984" s="183">
        <v>976</v>
      </c>
      <c r="B984" s="237"/>
      <c r="C984" s="237"/>
      <c r="D984" s="184"/>
      <c r="E984" s="185"/>
      <c r="F984" s="1196"/>
      <c r="G984" s="696"/>
      <c r="H984" s="1197"/>
      <c r="I984" s="1198"/>
      <c r="J984" s="290"/>
      <c r="K984" s="290"/>
      <c r="L984" s="290"/>
      <c r="M984" s="290"/>
      <c r="N984" s="290"/>
      <c r="O984" s="290"/>
      <c r="P984" s="290"/>
      <c r="Q984" s="290"/>
      <c r="R984" s="290"/>
      <c r="S984" s="290"/>
    </row>
    <row r="985" spans="1:19">
      <c r="A985" s="177">
        <v>977</v>
      </c>
      <c r="B985" s="236"/>
      <c r="C985" s="236"/>
      <c r="D985" s="178"/>
      <c r="E985" s="179"/>
      <c r="F985" s="1199"/>
      <c r="G985" s="1200"/>
      <c r="H985" s="1200"/>
      <c r="I985" s="1201"/>
      <c r="J985" s="290"/>
      <c r="K985" s="290"/>
      <c r="L985" s="290"/>
      <c r="M985" s="290"/>
      <c r="N985" s="290"/>
      <c r="O985" s="290"/>
      <c r="P985" s="290"/>
      <c r="Q985" s="290"/>
      <c r="R985" s="290"/>
      <c r="S985" s="290"/>
    </row>
    <row r="986" spans="1:19">
      <c r="A986" s="183">
        <v>978</v>
      </c>
      <c r="B986" s="237"/>
      <c r="C986" s="237"/>
      <c r="D986" s="184"/>
      <c r="E986" s="185"/>
      <c r="F986" s="1196"/>
      <c r="G986" s="696"/>
      <c r="H986" s="1197"/>
      <c r="I986" s="1198"/>
      <c r="J986" s="290"/>
      <c r="K986" s="290"/>
      <c r="L986" s="290"/>
      <c r="M986" s="290"/>
      <c r="N986" s="290"/>
      <c r="O986" s="290"/>
      <c r="P986" s="290"/>
      <c r="Q986" s="290"/>
      <c r="R986" s="290"/>
      <c r="S986" s="290"/>
    </row>
    <row r="987" spans="1:19">
      <c r="A987" s="177">
        <v>979</v>
      </c>
      <c r="B987" s="236"/>
      <c r="C987" s="236"/>
      <c r="D987" s="178"/>
      <c r="E987" s="179"/>
      <c r="F987" s="1199"/>
      <c r="G987" s="1200"/>
      <c r="H987" s="1200"/>
      <c r="I987" s="1201"/>
      <c r="J987" s="290"/>
      <c r="K987" s="290"/>
      <c r="L987" s="290"/>
      <c r="M987" s="290"/>
      <c r="N987" s="290"/>
      <c r="O987" s="290"/>
      <c r="P987" s="290"/>
      <c r="Q987" s="290"/>
      <c r="R987" s="290"/>
      <c r="S987" s="290"/>
    </row>
    <row r="988" spans="1:19">
      <c r="A988" s="183">
        <v>980</v>
      </c>
      <c r="B988" s="237"/>
      <c r="C988" s="237"/>
      <c r="D988" s="184"/>
      <c r="E988" s="185"/>
      <c r="F988" s="1196"/>
      <c r="G988" s="696"/>
      <c r="H988" s="1197"/>
      <c r="I988" s="1198"/>
      <c r="J988" s="290"/>
      <c r="K988" s="290"/>
      <c r="L988" s="290"/>
      <c r="M988" s="290"/>
      <c r="N988" s="290"/>
      <c r="O988" s="290"/>
      <c r="P988" s="290"/>
      <c r="Q988" s="290"/>
      <c r="R988" s="290"/>
      <c r="S988" s="290"/>
    </row>
    <row r="989" spans="1:19">
      <c r="A989" s="177">
        <v>981</v>
      </c>
      <c r="B989" s="236"/>
      <c r="C989" s="236"/>
      <c r="D989" s="178"/>
      <c r="E989" s="179"/>
      <c r="F989" s="1199"/>
      <c r="G989" s="1200"/>
      <c r="H989" s="1200"/>
      <c r="I989" s="1201"/>
      <c r="J989" s="290"/>
      <c r="K989" s="290"/>
      <c r="L989" s="290"/>
      <c r="M989" s="290"/>
      <c r="N989" s="290"/>
      <c r="O989" s="290"/>
      <c r="P989" s="290"/>
      <c r="Q989" s="290"/>
      <c r="R989" s="290"/>
      <c r="S989" s="290"/>
    </row>
    <row r="990" spans="1:19">
      <c r="A990" s="183">
        <v>982</v>
      </c>
      <c r="B990" s="237"/>
      <c r="C990" s="237"/>
      <c r="D990" s="184"/>
      <c r="E990" s="185"/>
      <c r="F990" s="1196"/>
      <c r="G990" s="696"/>
      <c r="H990" s="1197"/>
      <c r="I990" s="1198"/>
      <c r="J990" s="290"/>
      <c r="K990" s="290"/>
      <c r="L990" s="290"/>
      <c r="M990" s="290"/>
      <c r="N990" s="290"/>
      <c r="O990" s="290"/>
      <c r="P990" s="290"/>
      <c r="Q990" s="290"/>
      <c r="R990" s="290"/>
      <c r="S990" s="290"/>
    </row>
    <row r="991" spans="1:19">
      <c r="A991" s="177">
        <v>983</v>
      </c>
      <c r="B991" s="236"/>
      <c r="C991" s="236"/>
      <c r="D991" s="178"/>
      <c r="E991" s="179"/>
      <c r="F991" s="1199"/>
      <c r="G991" s="1200"/>
      <c r="H991" s="1200"/>
      <c r="I991" s="1201"/>
      <c r="J991" s="290"/>
      <c r="K991" s="290"/>
      <c r="L991" s="290"/>
      <c r="M991" s="290"/>
      <c r="N991" s="290"/>
      <c r="O991" s="290"/>
      <c r="P991" s="290"/>
      <c r="Q991" s="290"/>
      <c r="R991" s="290"/>
      <c r="S991" s="290"/>
    </row>
    <row r="992" spans="1:19">
      <c r="A992" s="183">
        <v>984</v>
      </c>
      <c r="B992" s="237"/>
      <c r="C992" s="237"/>
      <c r="D992" s="184"/>
      <c r="E992" s="185"/>
      <c r="F992" s="1196"/>
      <c r="G992" s="696"/>
      <c r="H992" s="1197"/>
      <c r="I992" s="1198"/>
      <c r="J992" s="290"/>
      <c r="K992" s="290"/>
      <c r="L992" s="290"/>
      <c r="M992" s="290"/>
      <c r="N992" s="290"/>
      <c r="O992" s="290"/>
      <c r="P992" s="290"/>
      <c r="Q992" s="290"/>
      <c r="R992" s="290"/>
      <c r="S992" s="290"/>
    </row>
    <row r="993" spans="1:19">
      <c r="A993" s="177">
        <v>985</v>
      </c>
      <c r="B993" s="236"/>
      <c r="C993" s="236"/>
      <c r="D993" s="178"/>
      <c r="E993" s="179"/>
      <c r="F993" s="1199"/>
      <c r="G993" s="1200"/>
      <c r="H993" s="1200"/>
      <c r="I993" s="1201"/>
      <c r="J993" s="290"/>
      <c r="K993" s="290"/>
      <c r="L993" s="290"/>
      <c r="M993" s="290"/>
      <c r="N993" s="290"/>
      <c r="O993" s="290"/>
      <c r="P993" s="290"/>
      <c r="Q993" s="290"/>
      <c r="R993" s="290"/>
      <c r="S993" s="290"/>
    </row>
    <row r="994" spans="1:19">
      <c r="A994" s="183">
        <v>986</v>
      </c>
      <c r="B994" s="237"/>
      <c r="C994" s="237"/>
      <c r="D994" s="184"/>
      <c r="E994" s="185"/>
      <c r="F994" s="1196"/>
      <c r="G994" s="696"/>
      <c r="H994" s="1197"/>
      <c r="I994" s="1198"/>
      <c r="J994" s="290"/>
      <c r="K994" s="290"/>
      <c r="L994" s="290"/>
      <c r="M994" s="290"/>
      <c r="N994" s="290"/>
      <c r="O994" s="290"/>
      <c r="P994" s="290"/>
      <c r="Q994" s="290"/>
      <c r="R994" s="290"/>
      <c r="S994" s="290"/>
    </row>
    <row r="995" spans="1:19">
      <c r="A995" s="177">
        <v>987</v>
      </c>
      <c r="B995" s="236"/>
      <c r="C995" s="236"/>
      <c r="D995" s="178"/>
      <c r="E995" s="179"/>
      <c r="F995" s="1199"/>
      <c r="G995" s="1200"/>
      <c r="H995" s="1200"/>
      <c r="I995" s="1201"/>
      <c r="J995" s="290"/>
      <c r="K995" s="290"/>
      <c r="L995" s="290"/>
      <c r="M995" s="290"/>
      <c r="N995" s="290"/>
      <c r="O995" s="290"/>
      <c r="P995" s="290"/>
      <c r="Q995" s="290"/>
      <c r="R995" s="290"/>
      <c r="S995" s="290"/>
    </row>
    <row r="996" spans="1:19">
      <c r="A996" s="183">
        <v>988</v>
      </c>
      <c r="B996" s="237"/>
      <c r="C996" s="237"/>
      <c r="D996" s="184"/>
      <c r="E996" s="185"/>
      <c r="F996" s="1196"/>
      <c r="G996" s="696"/>
      <c r="H996" s="1197"/>
      <c r="I996" s="1198"/>
      <c r="J996" s="290"/>
      <c r="K996" s="290"/>
      <c r="L996" s="290"/>
      <c r="M996" s="290"/>
      <c r="N996" s="290"/>
      <c r="O996" s="290"/>
      <c r="P996" s="290"/>
      <c r="Q996" s="290"/>
      <c r="R996" s="290"/>
      <c r="S996" s="290"/>
    </row>
    <row r="997" spans="1:19">
      <c r="A997" s="177">
        <v>989</v>
      </c>
      <c r="B997" s="236"/>
      <c r="C997" s="236"/>
      <c r="D997" s="178"/>
      <c r="E997" s="179"/>
      <c r="F997" s="1199"/>
      <c r="G997" s="1200"/>
      <c r="H997" s="1200"/>
      <c r="I997" s="1201"/>
      <c r="J997" s="290"/>
      <c r="K997" s="290"/>
      <c r="L997" s="290"/>
      <c r="M997" s="290"/>
      <c r="N997" s="290"/>
      <c r="O997" s="290"/>
      <c r="P997" s="290"/>
      <c r="Q997" s="290"/>
      <c r="R997" s="290"/>
      <c r="S997" s="290"/>
    </row>
    <row r="998" spans="1:19">
      <c r="A998" s="183">
        <v>990</v>
      </c>
      <c r="B998" s="237"/>
      <c r="C998" s="237"/>
      <c r="D998" s="184"/>
      <c r="E998" s="185"/>
      <c r="F998" s="1196"/>
      <c r="G998" s="696"/>
      <c r="H998" s="1197"/>
      <c r="I998" s="1198"/>
      <c r="J998" s="290"/>
      <c r="K998" s="290"/>
      <c r="L998" s="290"/>
      <c r="M998" s="290"/>
      <c r="N998" s="290"/>
      <c r="O998" s="290"/>
      <c r="P998" s="290"/>
      <c r="Q998" s="290"/>
      <c r="R998" s="290"/>
      <c r="S998" s="290"/>
    </row>
    <row r="999" spans="1:19">
      <c r="A999" s="177">
        <v>991</v>
      </c>
      <c r="B999" s="236"/>
      <c r="C999" s="236"/>
      <c r="D999" s="178"/>
      <c r="E999" s="179"/>
      <c r="F999" s="1199"/>
      <c r="G999" s="1200"/>
      <c r="H999" s="1200"/>
      <c r="I999" s="1201"/>
      <c r="J999" s="290"/>
      <c r="K999" s="290"/>
      <c r="L999" s="290"/>
      <c r="M999" s="290"/>
      <c r="N999" s="290"/>
      <c r="O999" s="290"/>
      <c r="P999" s="290"/>
      <c r="Q999" s="290"/>
      <c r="R999" s="290"/>
      <c r="S999" s="290"/>
    </row>
    <row r="1000" spans="1:19">
      <c r="A1000" s="183">
        <v>992</v>
      </c>
      <c r="B1000" s="237"/>
      <c r="C1000" s="237"/>
      <c r="D1000" s="184"/>
      <c r="E1000" s="185"/>
      <c r="F1000" s="1196"/>
      <c r="G1000" s="696"/>
      <c r="H1000" s="1197"/>
      <c r="I1000" s="1198"/>
      <c r="J1000" s="290"/>
      <c r="K1000" s="290"/>
      <c r="L1000" s="290"/>
      <c r="M1000" s="290"/>
      <c r="N1000" s="290"/>
      <c r="O1000" s="290"/>
      <c r="P1000" s="290"/>
      <c r="Q1000" s="290"/>
      <c r="R1000" s="290"/>
      <c r="S1000" s="290"/>
    </row>
    <row r="1001" spans="1:19">
      <c r="A1001" s="177">
        <v>993</v>
      </c>
      <c r="B1001" s="236"/>
      <c r="C1001" s="236"/>
      <c r="D1001" s="178"/>
      <c r="E1001" s="179"/>
      <c r="F1001" s="1199"/>
      <c r="G1001" s="1200"/>
      <c r="H1001" s="1200"/>
      <c r="I1001" s="1201"/>
      <c r="J1001" s="290"/>
      <c r="K1001" s="290"/>
      <c r="L1001" s="290"/>
      <c r="M1001" s="290"/>
      <c r="N1001" s="290"/>
      <c r="O1001" s="290"/>
      <c r="P1001" s="290"/>
      <c r="Q1001" s="290"/>
      <c r="R1001" s="290"/>
      <c r="S1001" s="290"/>
    </row>
    <row r="1002" spans="1:19">
      <c r="A1002" s="183">
        <v>994</v>
      </c>
      <c r="B1002" s="237"/>
      <c r="C1002" s="237"/>
      <c r="D1002" s="184"/>
      <c r="E1002" s="185"/>
      <c r="F1002" s="1196"/>
      <c r="G1002" s="696"/>
      <c r="H1002" s="1197"/>
      <c r="I1002" s="1198"/>
      <c r="J1002" s="290"/>
      <c r="K1002" s="290"/>
      <c r="L1002" s="290"/>
      <c r="M1002" s="290"/>
      <c r="N1002" s="290"/>
      <c r="O1002" s="290"/>
      <c r="P1002" s="290"/>
      <c r="Q1002" s="290"/>
      <c r="R1002" s="290"/>
      <c r="S1002" s="290"/>
    </row>
    <row r="1003" spans="1:19">
      <c r="A1003" s="177">
        <v>995</v>
      </c>
      <c r="B1003" s="236"/>
      <c r="C1003" s="236"/>
      <c r="D1003" s="178"/>
      <c r="E1003" s="179"/>
      <c r="F1003" s="1199"/>
      <c r="G1003" s="1200"/>
      <c r="H1003" s="1200"/>
      <c r="I1003" s="1201"/>
      <c r="J1003" s="290"/>
      <c r="K1003" s="290"/>
      <c r="L1003" s="290"/>
      <c r="M1003" s="290"/>
      <c r="N1003" s="290"/>
      <c r="O1003" s="290"/>
      <c r="P1003" s="290"/>
      <c r="Q1003" s="290"/>
      <c r="R1003" s="290"/>
      <c r="S1003" s="290"/>
    </row>
    <row r="1004" spans="1:19">
      <c r="A1004" s="183">
        <v>996</v>
      </c>
      <c r="B1004" s="237"/>
      <c r="C1004" s="237"/>
      <c r="D1004" s="184"/>
      <c r="E1004" s="185"/>
      <c r="F1004" s="1196"/>
      <c r="G1004" s="696"/>
      <c r="H1004" s="1197"/>
      <c r="I1004" s="1198"/>
      <c r="J1004" s="290"/>
      <c r="K1004" s="290"/>
      <c r="L1004" s="290"/>
      <c r="M1004" s="290"/>
      <c r="N1004" s="290"/>
      <c r="O1004" s="290"/>
      <c r="P1004" s="290"/>
      <c r="Q1004" s="290"/>
      <c r="R1004" s="290"/>
      <c r="S1004" s="290"/>
    </row>
    <row r="1005" spans="1:19">
      <c r="A1005" s="177">
        <v>997</v>
      </c>
      <c r="B1005" s="236"/>
      <c r="C1005" s="236"/>
      <c r="D1005" s="178"/>
      <c r="E1005" s="179"/>
      <c r="F1005" s="1199"/>
      <c r="G1005" s="1200"/>
      <c r="H1005" s="1200"/>
      <c r="I1005" s="1201"/>
      <c r="J1005" s="290"/>
      <c r="K1005" s="290"/>
      <c r="L1005" s="290"/>
      <c r="M1005" s="290"/>
      <c r="N1005" s="290"/>
      <c r="O1005" s="290"/>
      <c r="P1005" s="290"/>
      <c r="Q1005" s="290"/>
      <c r="R1005" s="290"/>
      <c r="S1005" s="290"/>
    </row>
    <row r="1006" spans="1:19">
      <c r="A1006" s="183">
        <v>998</v>
      </c>
      <c r="B1006" s="237"/>
      <c r="C1006" s="237"/>
      <c r="D1006" s="184"/>
      <c r="E1006" s="185"/>
      <c r="F1006" s="1196"/>
      <c r="G1006" s="696"/>
      <c r="H1006" s="1197"/>
      <c r="I1006" s="1198"/>
      <c r="J1006" s="290"/>
      <c r="K1006" s="290"/>
      <c r="L1006" s="290"/>
      <c r="M1006" s="290"/>
      <c r="N1006" s="290"/>
      <c r="O1006" s="290"/>
      <c r="P1006" s="290"/>
      <c r="Q1006" s="290"/>
      <c r="R1006" s="290"/>
      <c r="S1006" s="290"/>
    </row>
    <row r="1007" spans="1:19">
      <c r="A1007" s="177">
        <v>999</v>
      </c>
      <c r="B1007" s="236"/>
      <c r="C1007" s="236"/>
      <c r="D1007" s="178"/>
      <c r="E1007" s="179"/>
      <c r="F1007" s="1199"/>
      <c r="G1007" s="1200"/>
      <c r="H1007" s="1200"/>
      <c r="I1007" s="1201"/>
      <c r="J1007" s="290"/>
      <c r="K1007" s="290"/>
      <c r="L1007" s="290"/>
      <c r="M1007" s="290"/>
      <c r="N1007" s="290"/>
      <c r="O1007" s="290"/>
      <c r="P1007" s="290"/>
      <c r="Q1007" s="290"/>
      <c r="R1007" s="290"/>
      <c r="S1007" s="290"/>
    </row>
    <row r="1008" spans="1:19">
      <c r="A1008" s="183">
        <v>1000</v>
      </c>
      <c r="B1008" s="237"/>
      <c r="C1008" s="237"/>
      <c r="D1008" s="184"/>
      <c r="E1008" s="185"/>
      <c r="F1008" s="1196"/>
      <c r="G1008" s="696"/>
      <c r="H1008" s="1197"/>
      <c r="I1008" s="1198"/>
      <c r="J1008" s="290"/>
      <c r="K1008" s="290"/>
      <c r="L1008" s="290"/>
      <c r="M1008" s="290"/>
      <c r="N1008" s="290"/>
      <c r="O1008" s="290"/>
      <c r="P1008" s="290"/>
      <c r="Q1008" s="290"/>
      <c r="R1008" s="290"/>
      <c r="S1008" s="290"/>
    </row>
  </sheetData>
  <sheetProtection password="CC53" sheet="1" selectLockedCells="1"/>
  <mergeCells count="1002">
    <mergeCell ref="F993:I993"/>
    <mergeCell ref="F994:I994"/>
    <mergeCell ref="F995:I995"/>
    <mergeCell ref="F996:I996"/>
    <mergeCell ref="F997:I997"/>
    <mergeCell ref="F998:I998"/>
    <mergeCell ref="F999:I999"/>
    <mergeCell ref="F1000:I1000"/>
    <mergeCell ref="F1001:I1001"/>
    <mergeCell ref="F1002:I1002"/>
    <mergeCell ref="F1003:I1003"/>
    <mergeCell ref="F1004:I1004"/>
    <mergeCell ref="F1005:I1005"/>
    <mergeCell ref="F1006:I1006"/>
    <mergeCell ref="F1007:I1007"/>
    <mergeCell ref="F1008:I1008"/>
    <mergeCell ref="F976:I976"/>
    <mergeCell ref="F977:I977"/>
    <mergeCell ref="F978:I978"/>
    <mergeCell ref="F979:I979"/>
    <mergeCell ref="F980:I980"/>
    <mergeCell ref="F981:I981"/>
    <mergeCell ref="F982:I982"/>
    <mergeCell ref="F983:I983"/>
    <mergeCell ref="F984:I984"/>
    <mergeCell ref="F985:I985"/>
    <mergeCell ref="F986:I986"/>
    <mergeCell ref="F987:I987"/>
    <mergeCell ref="F988:I988"/>
    <mergeCell ref="F989:I989"/>
    <mergeCell ref="F990:I990"/>
    <mergeCell ref="F991:I991"/>
    <mergeCell ref="F992:I992"/>
    <mergeCell ref="F959:I959"/>
    <mergeCell ref="F960:I960"/>
    <mergeCell ref="F961:I961"/>
    <mergeCell ref="F962:I962"/>
    <mergeCell ref="F963:I963"/>
    <mergeCell ref="F964:I964"/>
    <mergeCell ref="F965:I965"/>
    <mergeCell ref="F966:I966"/>
    <mergeCell ref="F967:I967"/>
    <mergeCell ref="F968:I968"/>
    <mergeCell ref="F969:I969"/>
    <mergeCell ref="F970:I970"/>
    <mergeCell ref="F971:I971"/>
    <mergeCell ref="F972:I972"/>
    <mergeCell ref="F973:I973"/>
    <mergeCell ref="F974:I974"/>
    <mergeCell ref="F975:I975"/>
    <mergeCell ref="F942:I942"/>
    <mergeCell ref="F943:I943"/>
    <mergeCell ref="F944:I944"/>
    <mergeCell ref="F945:I945"/>
    <mergeCell ref="F946:I946"/>
    <mergeCell ref="F947:I947"/>
    <mergeCell ref="F948:I948"/>
    <mergeCell ref="F949:I949"/>
    <mergeCell ref="F950:I950"/>
    <mergeCell ref="F951:I951"/>
    <mergeCell ref="F952:I952"/>
    <mergeCell ref="F953:I953"/>
    <mergeCell ref="F954:I954"/>
    <mergeCell ref="F955:I955"/>
    <mergeCell ref="F956:I956"/>
    <mergeCell ref="F957:I957"/>
    <mergeCell ref="F958:I958"/>
    <mergeCell ref="F925:I925"/>
    <mergeCell ref="F926:I926"/>
    <mergeCell ref="F927:I927"/>
    <mergeCell ref="F928:I928"/>
    <mergeCell ref="F929:I929"/>
    <mergeCell ref="F930:I930"/>
    <mergeCell ref="F931:I931"/>
    <mergeCell ref="F932:I932"/>
    <mergeCell ref="F933:I933"/>
    <mergeCell ref="F934:I934"/>
    <mergeCell ref="F935:I935"/>
    <mergeCell ref="F936:I936"/>
    <mergeCell ref="F937:I937"/>
    <mergeCell ref="F938:I938"/>
    <mergeCell ref="F939:I939"/>
    <mergeCell ref="F940:I940"/>
    <mergeCell ref="F941:I941"/>
    <mergeCell ref="F908:I908"/>
    <mergeCell ref="F909:I909"/>
    <mergeCell ref="F910:I910"/>
    <mergeCell ref="F911:I911"/>
    <mergeCell ref="F912:I912"/>
    <mergeCell ref="F913:I913"/>
    <mergeCell ref="F914:I914"/>
    <mergeCell ref="F915:I915"/>
    <mergeCell ref="F916:I916"/>
    <mergeCell ref="F917:I917"/>
    <mergeCell ref="F918:I918"/>
    <mergeCell ref="F919:I919"/>
    <mergeCell ref="F920:I920"/>
    <mergeCell ref="F921:I921"/>
    <mergeCell ref="F922:I922"/>
    <mergeCell ref="F923:I923"/>
    <mergeCell ref="F924:I924"/>
    <mergeCell ref="F891:I891"/>
    <mergeCell ref="F892:I892"/>
    <mergeCell ref="F893:I893"/>
    <mergeCell ref="F894:I894"/>
    <mergeCell ref="F895:I895"/>
    <mergeCell ref="F896:I896"/>
    <mergeCell ref="F897:I897"/>
    <mergeCell ref="F898:I898"/>
    <mergeCell ref="F899:I899"/>
    <mergeCell ref="F900:I900"/>
    <mergeCell ref="F901:I901"/>
    <mergeCell ref="F902:I902"/>
    <mergeCell ref="F903:I903"/>
    <mergeCell ref="F904:I904"/>
    <mergeCell ref="F905:I905"/>
    <mergeCell ref="F906:I906"/>
    <mergeCell ref="F907:I907"/>
    <mergeCell ref="F874:I874"/>
    <mergeCell ref="F875:I875"/>
    <mergeCell ref="F876:I876"/>
    <mergeCell ref="F877:I877"/>
    <mergeCell ref="F878:I878"/>
    <mergeCell ref="F879:I879"/>
    <mergeCell ref="F880:I880"/>
    <mergeCell ref="F881:I881"/>
    <mergeCell ref="F882:I882"/>
    <mergeCell ref="F883:I883"/>
    <mergeCell ref="F884:I884"/>
    <mergeCell ref="F885:I885"/>
    <mergeCell ref="F886:I886"/>
    <mergeCell ref="F887:I887"/>
    <mergeCell ref="F888:I888"/>
    <mergeCell ref="F889:I889"/>
    <mergeCell ref="F890:I890"/>
    <mergeCell ref="F857:I857"/>
    <mergeCell ref="F858:I858"/>
    <mergeCell ref="F859:I859"/>
    <mergeCell ref="F860:I860"/>
    <mergeCell ref="F861:I861"/>
    <mergeCell ref="F862:I862"/>
    <mergeCell ref="F863:I863"/>
    <mergeCell ref="F864:I864"/>
    <mergeCell ref="F865:I865"/>
    <mergeCell ref="F866:I866"/>
    <mergeCell ref="F867:I867"/>
    <mergeCell ref="F868:I868"/>
    <mergeCell ref="F869:I869"/>
    <mergeCell ref="F870:I870"/>
    <mergeCell ref="F871:I871"/>
    <mergeCell ref="F872:I872"/>
    <mergeCell ref="F873:I873"/>
    <mergeCell ref="F840:I840"/>
    <mergeCell ref="F841:I841"/>
    <mergeCell ref="F842:I842"/>
    <mergeCell ref="F843:I843"/>
    <mergeCell ref="F844:I844"/>
    <mergeCell ref="F845:I845"/>
    <mergeCell ref="F846:I846"/>
    <mergeCell ref="F847:I847"/>
    <mergeCell ref="F848:I848"/>
    <mergeCell ref="F849:I849"/>
    <mergeCell ref="F850:I850"/>
    <mergeCell ref="F851:I851"/>
    <mergeCell ref="F852:I852"/>
    <mergeCell ref="F853:I853"/>
    <mergeCell ref="F854:I854"/>
    <mergeCell ref="F855:I855"/>
    <mergeCell ref="F856:I856"/>
    <mergeCell ref="F823:I823"/>
    <mergeCell ref="F824:I824"/>
    <mergeCell ref="F825:I825"/>
    <mergeCell ref="F826:I826"/>
    <mergeCell ref="F827:I827"/>
    <mergeCell ref="F828:I828"/>
    <mergeCell ref="F829:I829"/>
    <mergeCell ref="F830:I830"/>
    <mergeCell ref="F831:I831"/>
    <mergeCell ref="F832:I832"/>
    <mergeCell ref="F833:I833"/>
    <mergeCell ref="F834:I834"/>
    <mergeCell ref="F835:I835"/>
    <mergeCell ref="F836:I836"/>
    <mergeCell ref="F837:I837"/>
    <mergeCell ref="F838:I838"/>
    <mergeCell ref="F839:I839"/>
    <mergeCell ref="F806:I806"/>
    <mergeCell ref="F807:I807"/>
    <mergeCell ref="F808:I808"/>
    <mergeCell ref="F809:I809"/>
    <mergeCell ref="F810:I810"/>
    <mergeCell ref="F811:I811"/>
    <mergeCell ref="F812:I812"/>
    <mergeCell ref="F813:I813"/>
    <mergeCell ref="F814:I814"/>
    <mergeCell ref="F815:I815"/>
    <mergeCell ref="F816:I816"/>
    <mergeCell ref="F817:I817"/>
    <mergeCell ref="F818:I818"/>
    <mergeCell ref="F819:I819"/>
    <mergeCell ref="F820:I820"/>
    <mergeCell ref="F821:I821"/>
    <mergeCell ref="F822:I822"/>
    <mergeCell ref="F789:I789"/>
    <mergeCell ref="F790:I790"/>
    <mergeCell ref="F791:I791"/>
    <mergeCell ref="F792:I792"/>
    <mergeCell ref="F793:I793"/>
    <mergeCell ref="F794:I794"/>
    <mergeCell ref="F795:I795"/>
    <mergeCell ref="F796:I796"/>
    <mergeCell ref="F797:I797"/>
    <mergeCell ref="F798:I798"/>
    <mergeCell ref="F799:I799"/>
    <mergeCell ref="F800:I800"/>
    <mergeCell ref="F801:I801"/>
    <mergeCell ref="F802:I802"/>
    <mergeCell ref="F803:I803"/>
    <mergeCell ref="F804:I804"/>
    <mergeCell ref="F805:I805"/>
    <mergeCell ref="F772:I772"/>
    <mergeCell ref="F773:I773"/>
    <mergeCell ref="F774:I774"/>
    <mergeCell ref="F775:I775"/>
    <mergeCell ref="F776:I776"/>
    <mergeCell ref="F777:I777"/>
    <mergeCell ref="F778:I778"/>
    <mergeCell ref="F779:I779"/>
    <mergeCell ref="F780:I780"/>
    <mergeCell ref="F781:I781"/>
    <mergeCell ref="F782:I782"/>
    <mergeCell ref="F783:I783"/>
    <mergeCell ref="F784:I784"/>
    <mergeCell ref="F785:I785"/>
    <mergeCell ref="F786:I786"/>
    <mergeCell ref="F787:I787"/>
    <mergeCell ref="F788:I788"/>
    <mergeCell ref="F755:I755"/>
    <mergeCell ref="F756:I756"/>
    <mergeCell ref="F757:I757"/>
    <mergeCell ref="F758:I758"/>
    <mergeCell ref="F759:I759"/>
    <mergeCell ref="F760:I760"/>
    <mergeCell ref="F761:I761"/>
    <mergeCell ref="F762:I762"/>
    <mergeCell ref="F763:I763"/>
    <mergeCell ref="F764:I764"/>
    <mergeCell ref="F765:I765"/>
    <mergeCell ref="F766:I766"/>
    <mergeCell ref="F767:I767"/>
    <mergeCell ref="F768:I768"/>
    <mergeCell ref="F769:I769"/>
    <mergeCell ref="F770:I770"/>
    <mergeCell ref="F771:I771"/>
    <mergeCell ref="F738:I738"/>
    <mergeCell ref="F739:I739"/>
    <mergeCell ref="F740:I740"/>
    <mergeCell ref="F741:I741"/>
    <mergeCell ref="F742:I742"/>
    <mergeCell ref="F743:I743"/>
    <mergeCell ref="F744:I744"/>
    <mergeCell ref="F745:I745"/>
    <mergeCell ref="F746:I746"/>
    <mergeCell ref="F747:I747"/>
    <mergeCell ref="F748:I748"/>
    <mergeCell ref="F749:I749"/>
    <mergeCell ref="F750:I750"/>
    <mergeCell ref="F751:I751"/>
    <mergeCell ref="F752:I752"/>
    <mergeCell ref="F753:I753"/>
    <mergeCell ref="F754:I754"/>
    <mergeCell ref="F721:I721"/>
    <mergeCell ref="F722:I722"/>
    <mergeCell ref="F723:I723"/>
    <mergeCell ref="F724:I724"/>
    <mergeCell ref="F725:I725"/>
    <mergeCell ref="F726:I726"/>
    <mergeCell ref="F727:I727"/>
    <mergeCell ref="F728:I728"/>
    <mergeCell ref="F729:I729"/>
    <mergeCell ref="F730:I730"/>
    <mergeCell ref="F731:I731"/>
    <mergeCell ref="F732:I732"/>
    <mergeCell ref="F733:I733"/>
    <mergeCell ref="F734:I734"/>
    <mergeCell ref="F735:I735"/>
    <mergeCell ref="F736:I736"/>
    <mergeCell ref="F737:I737"/>
    <mergeCell ref="F704:I704"/>
    <mergeCell ref="F705:I705"/>
    <mergeCell ref="F706:I706"/>
    <mergeCell ref="F707:I707"/>
    <mergeCell ref="F708:I708"/>
    <mergeCell ref="F709:I709"/>
    <mergeCell ref="F710:I710"/>
    <mergeCell ref="F711:I711"/>
    <mergeCell ref="F712:I712"/>
    <mergeCell ref="F713:I713"/>
    <mergeCell ref="F714:I714"/>
    <mergeCell ref="F715:I715"/>
    <mergeCell ref="F716:I716"/>
    <mergeCell ref="F717:I717"/>
    <mergeCell ref="F718:I718"/>
    <mergeCell ref="F719:I719"/>
    <mergeCell ref="F720:I720"/>
    <mergeCell ref="F687:I687"/>
    <mergeCell ref="F688:I688"/>
    <mergeCell ref="F689:I689"/>
    <mergeCell ref="F690:I690"/>
    <mergeCell ref="F691:I691"/>
    <mergeCell ref="F692:I692"/>
    <mergeCell ref="F693:I693"/>
    <mergeCell ref="F694:I694"/>
    <mergeCell ref="F695:I695"/>
    <mergeCell ref="F696:I696"/>
    <mergeCell ref="F697:I697"/>
    <mergeCell ref="F698:I698"/>
    <mergeCell ref="F699:I699"/>
    <mergeCell ref="F700:I700"/>
    <mergeCell ref="F701:I701"/>
    <mergeCell ref="F702:I702"/>
    <mergeCell ref="F703:I703"/>
    <mergeCell ref="F670:I670"/>
    <mergeCell ref="F671:I671"/>
    <mergeCell ref="F672:I672"/>
    <mergeCell ref="F673:I673"/>
    <mergeCell ref="F674:I674"/>
    <mergeCell ref="F675:I675"/>
    <mergeCell ref="F676:I676"/>
    <mergeCell ref="F677:I677"/>
    <mergeCell ref="F678:I678"/>
    <mergeCell ref="F679:I679"/>
    <mergeCell ref="F680:I680"/>
    <mergeCell ref="F681:I681"/>
    <mergeCell ref="F682:I682"/>
    <mergeCell ref="F683:I683"/>
    <mergeCell ref="F684:I684"/>
    <mergeCell ref="F685:I685"/>
    <mergeCell ref="F686:I686"/>
    <mergeCell ref="F653:I653"/>
    <mergeCell ref="F654:I654"/>
    <mergeCell ref="F655:I655"/>
    <mergeCell ref="F656:I656"/>
    <mergeCell ref="F657:I657"/>
    <mergeCell ref="F658:I658"/>
    <mergeCell ref="F659:I659"/>
    <mergeCell ref="F660:I660"/>
    <mergeCell ref="F661:I661"/>
    <mergeCell ref="F662:I662"/>
    <mergeCell ref="F663:I663"/>
    <mergeCell ref="F664:I664"/>
    <mergeCell ref="F665:I665"/>
    <mergeCell ref="F666:I666"/>
    <mergeCell ref="F667:I667"/>
    <mergeCell ref="F668:I668"/>
    <mergeCell ref="F669:I669"/>
    <mergeCell ref="F636:I636"/>
    <mergeCell ref="F637:I637"/>
    <mergeCell ref="F638:I638"/>
    <mergeCell ref="F639:I639"/>
    <mergeCell ref="F640:I640"/>
    <mergeCell ref="F641:I641"/>
    <mergeCell ref="F642:I642"/>
    <mergeCell ref="F643:I643"/>
    <mergeCell ref="F644:I644"/>
    <mergeCell ref="F645:I645"/>
    <mergeCell ref="F646:I646"/>
    <mergeCell ref="F647:I647"/>
    <mergeCell ref="F648:I648"/>
    <mergeCell ref="F649:I649"/>
    <mergeCell ref="F650:I650"/>
    <mergeCell ref="F651:I651"/>
    <mergeCell ref="F652:I652"/>
    <mergeCell ref="F619:I619"/>
    <mergeCell ref="F620:I620"/>
    <mergeCell ref="F621:I621"/>
    <mergeCell ref="F622:I622"/>
    <mergeCell ref="F623:I623"/>
    <mergeCell ref="F624:I624"/>
    <mergeCell ref="F625:I625"/>
    <mergeCell ref="F626:I626"/>
    <mergeCell ref="F627:I627"/>
    <mergeCell ref="F628:I628"/>
    <mergeCell ref="F629:I629"/>
    <mergeCell ref="F630:I630"/>
    <mergeCell ref="F631:I631"/>
    <mergeCell ref="F632:I632"/>
    <mergeCell ref="F633:I633"/>
    <mergeCell ref="F634:I634"/>
    <mergeCell ref="F635:I635"/>
    <mergeCell ref="F602:I602"/>
    <mergeCell ref="F603:I603"/>
    <mergeCell ref="F604:I604"/>
    <mergeCell ref="F605:I605"/>
    <mergeCell ref="F606:I606"/>
    <mergeCell ref="F607:I607"/>
    <mergeCell ref="F608:I608"/>
    <mergeCell ref="F609:I609"/>
    <mergeCell ref="F610:I610"/>
    <mergeCell ref="F611:I611"/>
    <mergeCell ref="F612:I612"/>
    <mergeCell ref="F613:I613"/>
    <mergeCell ref="F614:I614"/>
    <mergeCell ref="F615:I615"/>
    <mergeCell ref="F616:I616"/>
    <mergeCell ref="F617:I617"/>
    <mergeCell ref="F618:I618"/>
    <mergeCell ref="F585:I585"/>
    <mergeCell ref="F586:I586"/>
    <mergeCell ref="F587:I587"/>
    <mergeCell ref="F588:I588"/>
    <mergeCell ref="F589:I589"/>
    <mergeCell ref="F590:I590"/>
    <mergeCell ref="F591:I591"/>
    <mergeCell ref="F592:I592"/>
    <mergeCell ref="F593:I593"/>
    <mergeCell ref="F594:I594"/>
    <mergeCell ref="F595:I595"/>
    <mergeCell ref="F596:I596"/>
    <mergeCell ref="F597:I597"/>
    <mergeCell ref="F598:I598"/>
    <mergeCell ref="F599:I599"/>
    <mergeCell ref="F600:I600"/>
    <mergeCell ref="F601:I601"/>
    <mergeCell ref="F568:I568"/>
    <mergeCell ref="F569:I569"/>
    <mergeCell ref="F570:I570"/>
    <mergeCell ref="F571:I571"/>
    <mergeCell ref="F572:I572"/>
    <mergeCell ref="F573:I573"/>
    <mergeCell ref="F574:I574"/>
    <mergeCell ref="F575:I575"/>
    <mergeCell ref="F576:I576"/>
    <mergeCell ref="F577:I577"/>
    <mergeCell ref="F578:I578"/>
    <mergeCell ref="F579:I579"/>
    <mergeCell ref="F580:I580"/>
    <mergeCell ref="F581:I581"/>
    <mergeCell ref="F582:I582"/>
    <mergeCell ref="F583:I583"/>
    <mergeCell ref="F584:I584"/>
    <mergeCell ref="F551:I551"/>
    <mergeCell ref="F552:I552"/>
    <mergeCell ref="F553:I553"/>
    <mergeCell ref="F554:I554"/>
    <mergeCell ref="F555:I555"/>
    <mergeCell ref="F556:I556"/>
    <mergeCell ref="F557:I557"/>
    <mergeCell ref="F558:I558"/>
    <mergeCell ref="F559:I559"/>
    <mergeCell ref="F560:I560"/>
    <mergeCell ref="F561:I561"/>
    <mergeCell ref="F562:I562"/>
    <mergeCell ref="F563:I563"/>
    <mergeCell ref="F564:I564"/>
    <mergeCell ref="F565:I565"/>
    <mergeCell ref="F566:I566"/>
    <mergeCell ref="F567:I567"/>
    <mergeCell ref="F534:I534"/>
    <mergeCell ref="F535:I535"/>
    <mergeCell ref="F536:I536"/>
    <mergeCell ref="F537:I537"/>
    <mergeCell ref="F538:I538"/>
    <mergeCell ref="F539:I539"/>
    <mergeCell ref="F540:I540"/>
    <mergeCell ref="F541:I541"/>
    <mergeCell ref="F542:I542"/>
    <mergeCell ref="F543:I543"/>
    <mergeCell ref="F544:I544"/>
    <mergeCell ref="F545:I545"/>
    <mergeCell ref="F546:I546"/>
    <mergeCell ref="F547:I547"/>
    <mergeCell ref="F548:I548"/>
    <mergeCell ref="F549:I549"/>
    <mergeCell ref="F550:I550"/>
    <mergeCell ref="F517:I517"/>
    <mergeCell ref="F518:I518"/>
    <mergeCell ref="F519:I519"/>
    <mergeCell ref="F520:I520"/>
    <mergeCell ref="F521:I521"/>
    <mergeCell ref="F522:I522"/>
    <mergeCell ref="F523:I523"/>
    <mergeCell ref="F524:I524"/>
    <mergeCell ref="F525:I525"/>
    <mergeCell ref="F526:I526"/>
    <mergeCell ref="F527:I527"/>
    <mergeCell ref="F528:I528"/>
    <mergeCell ref="F529:I529"/>
    <mergeCell ref="F530:I530"/>
    <mergeCell ref="F531:I531"/>
    <mergeCell ref="F532:I532"/>
    <mergeCell ref="F533:I533"/>
    <mergeCell ref="F500:I500"/>
    <mergeCell ref="F501:I501"/>
    <mergeCell ref="F502:I502"/>
    <mergeCell ref="F503:I503"/>
    <mergeCell ref="F504:I504"/>
    <mergeCell ref="F505:I505"/>
    <mergeCell ref="F506:I506"/>
    <mergeCell ref="F507:I507"/>
    <mergeCell ref="F508:I508"/>
    <mergeCell ref="F509:I509"/>
    <mergeCell ref="F510:I510"/>
    <mergeCell ref="F511:I511"/>
    <mergeCell ref="F512:I512"/>
    <mergeCell ref="F513:I513"/>
    <mergeCell ref="F514:I514"/>
    <mergeCell ref="F515:I515"/>
    <mergeCell ref="F516:I516"/>
    <mergeCell ref="F483:I483"/>
    <mergeCell ref="F484:I484"/>
    <mergeCell ref="F485:I485"/>
    <mergeCell ref="F486:I486"/>
    <mergeCell ref="F487:I487"/>
    <mergeCell ref="F488:I488"/>
    <mergeCell ref="F489:I489"/>
    <mergeCell ref="F490:I490"/>
    <mergeCell ref="F491:I491"/>
    <mergeCell ref="F492:I492"/>
    <mergeCell ref="F493:I493"/>
    <mergeCell ref="F494:I494"/>
    <mergeCell ref="F495:I495"/>
    <mergeCell ref="F496:I496"/>
    <mergeCell ref="F497:I497"/>
    <mergeCell ref="F498:I498"/>
    <mergeCell ref="F499:I499"/>
    <mergeCell ref="F466:I466"/>
    <mergeCell ref="F467:I467"/>
    <mergeCell ref="F468:I468"/>
    <mergeCell ref="F469:I469"/>
    <mergeCell ref="F470:I470"/>
    <mergeCell ref="F471:I471"/>
    <mergeCell ref="F472:I472"/>
    <mergeCell ref="F473:I473"/>
    <mergeCell ref="F474:I474"/>
    <mergeCell ref="F475:I475"/>
    <mergeCell ref="F476:I476"/>
    <mergeCell ref="F477:I477"/>
    <mergeCell ref="F478:I478"/>
    <mergeCell ref="F479:I479"/>
    <mergeCell ref="F480:I480"/>
    <mergeCell ref="F481:I481"/>
    <mergeCell ref="F482:I482"/>
    <mergeCell ref="F449:I449"/>
    <mergeCell ref="F450:I450"/>
    <mergeCell ref="F451:I451"/>
    <mergeCell ref="F452:I452"/>
    <mergeCell ref="F453:I453"/>
    <mergeCell ref="F454:I454"/>
    <mergeCell ref="F455:I455"/>
    <mergeCell ref="F456:I456"/>
    <mergeCell ref="F457:I457"/>
    <mergeCell ref="F458:I458"/>
    <mergeCell ref="F459:I459"/>
    <mergeCell ref="F460:I460"/>
    <mergeCell ref="F461:I461"/>
    <mergeCell ref="F462:I462"/>
    <mergeCell ref="F463:I463"/>
    <mergeCell ref="F464:I464"/>
    <mergeCell ref="F465:I465"/>
    <mergeCell ref="F432:I432"/>
    <mergeCell ref="F433:I433"/>
    <mergeCell ref="F434:I434"/>
    <mergeCell ref="F435:I435"/>
    <mergeCell ref="F436:I436"/>
    <mergeCell ref="F437:I437"/>
    <mergeCell ref="F438:I438"/>
    <mergeCell ref="F439:I439"/>
    <mergeCell ref="F440:I440"/>
    <mergeCell ref="F441:I441"/>
    <mergeCell ref="F442:I442"/>
    <mergeCell ref="F443:I443"/>
    <mergeCell ref="F444:I444"/>
    <mergeCell ref="F445:I445"/>
    <mergeCell ref="F446:I446"/>
    <mergeCell ref="F447:I447"/>
    <mergeCell ref="F448:I448"/>
    <mergeCell ref="F415:I415"/>
    <mergeCell ref="F416:I416"/>
    <mergeCell ref="F417:I417"/>
    <mergeCell ref="F418:I418"/>
    <mergeCell ref="F419:I419"/>
    <mergeCell ref="F420:I420"/>
    <mergeCell ref="F421:I421"/>
    <mergeCell ref="F422:I422"/>
    <mergeCell ref="F423:I423"/>
    <mergeCell ref="F424:I424"/>
    <mergeCell ref="F425:I425"/>
    <mergeCell ref="F426:I426"/>
    <mergeCell ref="F427:I427"/>
    <mergeCell ref="F428:I428"/>
    <mergeCell ref="F429:I429"/>
    <mergeCell ref="F430:I430"/>
    <mergeCell ref="F431:I431"/>
    <mergeCell ref="F398:I398"/>
    <mergeCell ref="F399:I399"/>
    <mergeCell ref="F400:I400"/>
    <mergeCell ref="F401:I401"/>
    <mergeCell ref="F402:I402"/>
    <mergeCell ref="F403:I403"/>
    <mergeCell ref="F404:I404"/>
    <mergeCell ref="F405:I405"/>
    <mergeCell ref="F406:I406"/>
    <mergeCell ref="F407:I407"/>
    <mergeCell ref="F408:I408"/>
    <mergeCell ref="F409:I409"/>
    <mergeCell ref="F410:I410"/>
    <mergeCell ref="F411:I411"/>
    <mergeCell ref="F412:I412"/>
    <mergeCell ref="F413:I413"/>
    <mergeCell ref="F414:I414"/>
    <mergeCell ref="F381:I381"/>
    <mergeCell ref="F382:I382"/>
    <mergeCell ref="F383:I383"/>
    <mergeCell ref="F384:I384"/>
    <mergeCell ref="F385:I385"/>
    <mergeCell ref="F386:I386"/>
    <mergeCell ref="F387:I387"/>
    <mergeCell ref="F388:I388"/>
    <mergeCell ref="F389:I389"/>
    <mergeCell ref="F390:I390"/>
    <mergeCell ref="F391:I391"/>
    <mergeCell ref="F392:I392"/>
    <mergeCell ref="F393:I393"/>
    <mergeCell ref="F394:I394"/>
    <mergeCell ref="F395:I395"/>
    <mergeCell ref="F396:I396"/>
    <mergeCell ref="F397:I397"/>
    <mergeCell ref="F364:I364"/>
    <mergeCell ref="F365:I365"/>
    <mergeCell ref="F366:I366"/>
    <mergeCell ref="F367:I367"/>
    <mergeCell ref="F368:I368"/>
    <mergeCell ref="F369:I369"/>
    <mergeCell ref="F370:I370"/>
    <mergeCell ref="F371:I371"/>
    <mergeCell ref="F372:I372"/>
    <mergeCell ref="F373:I373"/>
    <mergeCell ref="F374:I374"/>
    <mergeCell ref="F375:I375"/>
    <mergeCell ref="F376:I376"/>
    <mergeCell ref="F377:I377"/>
    <mergeCell ref="F378:I378"/>
    <mergeCell ref="F379:I379"/>
    <mergeCell ref="F380:I380"/>
    <mergeCell ref="F347:I347"/>
    <mergeCell ref="F348:I348"/>
    <mergeCell ref="F349:I349"/>
    <mergeCell ref="F350:I350"/>
    <mergeCell ref="F351:I351"/>
    <mergeCell ref="F352:I352"/>
    <mergeCell ref="F353:I353"/>
    <mergeCell ref="F354:I354"/>
    <mergeCell ref="F355:I355"/>
    <mergeCell ref="F356:I356"/>
    <mergeCell ref="F357:I357"/>
    <mergeCell ref="F358:I358"/>
    <mergeCell ref="F359:I359"/>
    <mergeCell ref="F360:I360"/>
    <mergeCell ref="F361:I361"/>
    <mergeCell ref="F362:I362"/>
    <mergeCell ref="F363:I363"/>
    <mergeCell ref="F330:I330"/>
    <mergeCell ref="F331:I331"/>
    <mergeCell ref="F332:I332"/>
    <mergeCell ref="F333:I333"/>
    <mergeCell ref="F334:I334"/>
    <mergeCell ref="F335:I335"/>
    <mergeCell ref="F336:I336"/>
    <mergeCell ref="F337:I337"/>
    <mergeCell ref="F338:I338"/>
    <mergeCell ref="F339:I339"/>
    <mergeCell ref="F340:I340"/>
    <mergeCell ref="F341:I341"/>
    <mergeCell ref="F342:I342"/>
    <mergeCell ref="F343:I343"/>
    <mergeCell ref="F344:I344"/>
    <mergeCell ref="F345:I345"/>
    <mergeCell ref="F346:I346"/>
    <mergeCell ref="F326:I326"/>
    <mergeCell ref="F327:I327"/>
    <mergeCell ref="F328:I328"/>
    <mergeCell ref="F329:I329"/>
    <mergeCell ref="F308:I308"/>
    <mergeCell ref="F309:I309"/>
    <mergeCell ref="F310:I310"/>
    <mergeCell ref="F311:I311"/>
    <mergeCell ref="F312:I312"/>
    <mergeCell ref="F313:I313"/>
    <mergeCell ref="F314:I314"/>
    <mergeCell ref="F315:I315"/>
    <mergeCell ref="F316:I316"/>
    <mergeCell ref="F317:I317"/>
    <mergeCell ref="F318:I318"/>
    <mergeCell ref="F319:I319"/>
    <mergeCell ref="F320:I320"/>
    <mergeCell ref="F321:I321"/>
    <mergeCell ref="F322:I322"/>
    <mergeCell ref="F292:I292"/>
    <mergeCell ref="F293:I293"/>
    <mergeCell ref="F294:I294"/>
    <mergeCell ref="F295:I295"/>
    <mergeCell ref="F296:I296"/>
    <mergeCell ref="F297:I297"/>
    <mergeCell ref="F298:I298"/>
    <mergeCell ref="F299:I299"/>
    <mergeCell ref="F300:I300"/>
    <mergeCell ref="F301:I301"/>
    <mergeCell ref="F302:I302"/>
    <mergeCell ref="F303:I303"/>
    <mergeCell ref="F304:I304"/>
    <mergeCell ref="F305:I305"/>
    <mergeCell ref="F306:I306"/>
    <mergeCell ref="F307:I307"/>
    <mergeCell ref="F325:I325"/>
    <mergeCell ref="F323:I323"/>
    <mergeCell ref="F324:I324"/>
    <mergeCell ref="F275:I275"/>
    <mergeCell ref="F276:I276"/>
    <mergeCell ref="F277:I277"/>
    <mergeCell ref="F278:I278"/>
    <mergeCell ref="F279:I279"/>
    <mergeCell ref="F280:I280"/>
    <mergeCell ref="F281:I281"/>
    <mergeCell ref="F282:I282"/>
    <mergeCell ref="F283:I283"/>
    <mergeCell ref="F284:I284"/>
    <mergeCell ref="F285:I285"/>
    <mergeCell ref="F286:I286"/>
    <mergeCell ref="F287:I287"/>
    <mergeCell ref="F288:I288"/>
    <mergeCell ref="F289:I289"/>
    <mergeCell ref="F290:I290"/>
    <mergeCell ref="F291:I291"/>
    <mergeCell ref="F258:I258"/>
    <mergeCell ref="F259:I259"/>
    <mergeCell ref="F260:I260"/>
    <mergeCell ref="F261:I261"/>
    <mergeCell ref="F262:I262"/>
    <mergeCell ref="F263:I263"/>
    <mergeCell ref="F264:I264"/>
    <mergeCell ref="F265:I265"/>
    <mergeCell ref="F266:I266"/>
    <mergeCell ref="F267:I267"/>
    <mergeCell ref="F268:I268"/>
    <mergeCell ref="F269:I269"/>
    <mergeCell ref="F270:I270"/>
    <mergeCell ref="F271:I271"/>
    <mergeCell ref="F272:I272"/>
    <mergeCell ref="F273:I273"/>
    <mergeCell ref="F274:I274"/>
    <mergeCell ref="F241:I241"/>
    <mergeCell ref="F242:I242"/>
    <mergeCell ref="F243:I243"/>
    <mergeCell ref="F244:I244"/>
    <mergeCell ref="F245:I245"/>
    <mergeCell ref="F246:I246"/>
    <mergeCell ref="F247:I247"/>
    <mergeCell ref="F248:I248"/>
    <mergeCell ref="F249:I249"/>
    <mergeCell ref="F250:I250"/>
    <mergeCell ref="F251:I251"/>
    <mergeCell ref="F252:I252"/>
    <mergeCell ref="F253:I253"/>
    <mergeCell ref="F254:I254"/>
    <mergeCell ref="F255:I255"/>
    <mergeCell ref="F256:I256"/>
    <mergeCell ref="F257:I257"/>
    <mergeCell ref="F224:I224"/>
    <mergeCell ref="F225:I225"/>
    <mergeCell ref="F226:I226"/>
    <mergeCell ref="F227:I227"/>
    <mergeCell ref="F228:I228"/>
    <mergeCell ref="F229:I229"/>
    <mergeCell ref="F230:I230"/>
    <mergeCell ref="F231:I231"/>
    <mergeCell ref="F232:I232"/>
    <mergeCell ref="F233:I233"/>
    <mergeCell ref="F234:I234"/>
    <mergeCell ref="F235:I235"/>
    <mergeCell ref="F236:I236"/>
    <mergeCell ref="F237:I237"/>
    <mergeCell ref="F238:I238"/>
    <mergeCell ref="F239:I239"/>
    <mergeCell ref="F240:I240"/>
    <mergeCell ref="F207:I207"/>
    <mergeCell ref="F208:I208"/>
    <mergeCell ref="F209:I209"/>
    <mergeCell ref="F210:I210"/>
    <mergeCell ref="F211:I211"/>
    <mergeCell ref="F212:I212"/>
    <mergeCell ref="F213:I213"/>
    <mergeCell ref="F214:I214"/>
    <mergeCell ref="F215:I215"/>
    <mergeCell ref="F216:I216"/>
    <mergeCell ref="F217:I217"/>
    <mergeCell ref="F218:I218"/>
    <mergeCell ref="F219:I219"/>
    <mergeCell ref="F220:I220"/>
    <mergeCell ref="F221:I221"/>
    <mergeCell ref="F222:I222"/>
    <mergeCell ref="F223:I223"/>
    <mergeCell ref="F190:I190"/>
    <mergeCell ref="F191:I191"/>
    <mergeCell ref="F192:I192"/>
    <mergeCell ref="F193:I193"/>
    <mergeCell ref="F194:I194"/>
    <mergeCell ref="F195:I195"/>
    <mergeCell ref="F196:I196"/>
    <mergeCell ref="F197:I197"/>
    <mergeCell ref="F198:I198"/>
    <mergeCell ref="F199:I199"/>
    <mergeCell ref="F200:I200"/>
    <mergeCell ref="F201:I201"/>
    <mergeCell ref="F202:I202"/>
    <mergeCell ref="F203:I203"/>
    <mergeCell ref="F204:I204"/>
    <mergeCell ref="F205:I205"/>
    <mergeCell ref="F206:I206"/>
    <mergeCell ref="F173:I173"/>
    <mergeCell ref="F174:I174"/>
    <mergeCell ref="F175:I175"/>
    <mergeCell ref="F176:I176"/>
    <mergeCell ref="F177:I177"/>
    <mergeCell ref="F178:I178"/>
    <mergeCell ref="F179:I179"/>
    <mergeCell ref="F180:I180"/>
    <mergeCell ref="F181:I181"/>
    <mergeCell ref="F182:I182"/>
    <mergeCell ref="F183:I183"/>
    <mergeCell ref="F184:I184"/>
    <mergeCell ref="F185:I185"/>
    <mergeCell ref="F186:I186"/>
    <mergeCell ref="F187:I187"/>
    <mergeCell ref="F188:I188"/>
    <mergeCell ref="F189:I189"/>
    <mergeCell ref="F156:I156"/>
    <mergeCell ref="F157:I157"/>
    <mergeCell ref="F158:I158"/>
    <mergeCell ref="F159:I159"/>
    <mergeCell ref="F160:I160"/>
    <mergeCell ref="F161:I161"/>
    <mergeCell ref="F162:I162"/>
    <mergeCell ref="F163:I163"/>
    <mergeCell ref="F164:I164"/>
    <mergeCell ref="F165:I165"/>
    <mergeCell ref="F166:I166"/>
    <mergeCell ref="F167:I167"/>
    <mergeCell ref="F168:I168"/>
    <mergeCell ref="F169:I169"/>
    <mergeCell ref="F170:I170"/>
    <mergeCell ref="F171:I171"/>
    <mergeCell ref="F172:I172"/>
    <mergeCell ref="F139:I139"/>
    <mergeCell ref="F140:I140"/>
    <mergeCell ref="F141:I141"/>
    <mergeCell ref="F142:I142"/>
    <mergeCell ref="F143:I143"/>
    <mergeCell ref="F144:I144"/>
    <mergeCell ref="F145:I145"/>
    <mergeCell ref="F146:I146"/>
    <mergeCell ref="F147:I147"/>
    <mergeCell ref="F148:I148"/>
    <mergeCell ref="F149:I149"/>
    <mergeCell ref="F150:I150"/>
    <mergeCell ref="F151:I151"/>
    <mergeCell ref="F152:I152"/>
    <mergeCell ref="F153:I153"/>
    <mergeCell ref="F154:I154"/>
    <mergeCell ref="F155:I155"/>
    <mergeCell ref="F122:I122"/>
    <mergeCell ref="F123:I123"/>
    <mergeCell ref="F124:I124"/>
    <mergeCell ref="F125:I125"/>
    <mergeCell ref="F126:I126"/>
    <mergeCell ref="F127:I127"/>
    <mergeCell ref="F128:I128"/>
    <mergeCell ref="F129:I129"/>
    <mergeCell ref="F130:I130"/>
    <mergeCell ref="F131:I131"/>
    <mergeCell ref="F132:I132"/>
    <mergeCell ref="F133:I133"/>
    <mergeCell ref="F134:I134"/>
    <mergeCell ref="F135:I135"/>
    <mergeCell ref="F136:I136"/>
    <mergeCell ref="F137:I137"/>
    <mergeCell ref="F138:I138"/>
    <mergeCell ref="F105:I105"/>
    <mergeCell ref="F106:I106"/>
    <mergeCell ref="F107:I107"/>
    <mergeCell ref="F108:I108"/>
    <mergeCell ref="F109:I109"/>
    <mergeCell ref="F110:I110"/>
    <mergeCell ref="F111:I111"/>
    <mergeCell ref="F112:I112"/>
    <mergeCell ref="F113:I113"/>
    <mergeCell ref="F114:I114"/>
    <mergeCell ref="F115:I115"/>
    <mergeCell ref="F116:I116"/>
    <mergeCell ref="F117:I117"/>
    <mergeCell ref="F118:I118"/>
    <mergeCell ref="F119:I119"/>
    <mergeCell ref="F120:I120"/>
    <mergeCell ref="F121:I121"/>
    <mergeCell ref="F88:I88"/>
    <mergeCell ref="F89:I89"/>
    <mergeCell ref="F90:I90"/>
    <mergeCell ref="F91:I91"/>
    <mergeCell ref="F92:I92"/>
    <mergeCell ref="F93:I93"/>
    <mergeCell ref="F94:I94"/>
    <mergeCell ref="F95:I95"/>
    <mergeCell ref="F96:I96"/>
    <mergeCell ref="F97:I97"/>
    <mergeCell ref="F98:I98"/>
    <mergeCell ref="F99:I99"/>
    <mergeCell ref="F100:I100"/>
    <mergeCell ref="F101:I101"/>
    <mergeCell ref="F102:I102"/>
    <mergeCell ref="F103:I103"/>
    <mergeCell ref="F104:I104"/>
    <mergeCell ref="F71:I71"/>
    <mergeCell ref="F72:I72"/>
    <mergeCell ref="F73:I73"/>
    <mergeCell ref="F74:I74"/>
    <mergeCell ref="F75:I75"/>
    <mergeCell ref="F76:I76"/>
    <mergeCell ref="F77:I77"/>
    <mergeCell ref="F78:I78"/>
    <mergeCell ref="F79:I79"/>
    <mergeCell ref="F80:I80"/>
    <mergeCell ref="F81:I81"/>
    <mergeCell ref="F82:I82"/>
    <mergeCell ref="F83:I83"/>
    <mergeCell ref="F84:I84"/>
    <mergeCell ref="F85:I85"/>
    <mergeCell ref="F86:I86"/>
    <mergeCell ref="F87:I87"/>
    <mergeCell ref="F54:I54"/>
    <mergeCell ref="F55:I55"/>
    <mergeCell ref="F56:I56"/>
    <mergeCell ref="F57:I57"/>
    <mergeCell ref="F58:I58"/>
    <mergeCell ref="F59:I59"/>
    <mergeCell ref="F60:I60"/>
    <mergeCell ref="F61:I61"/>
    <mergeCell ref="F62:I62"/>
    <mergeCell ref="F63:I63"/>
    <mergeCell ref="F64:I64"/>
    <mergeCell ref="F65:I65"/>
    <mergeCell ref="F66:I66"/>
    <mergeCell ref="F67:I67"/>
    <mergeCell ref="F68:I68"/>
    <mergeCell ref="F69:I69"/>
    <mergeCell ref="F70:I70"/>
    <mergeCell ref="F37:I37"/>
    <mergeCell ref="F38:I38"/>
    <mergeCell ref="F39:I39"/>
    <mergeCell ref="F40:I40"/>
    <mergeCell ref="F41:I41"/>
    <mergeCell ref="F42:I42"/>
    <mergeCell ref="F43:I43"/>
    <mergeCell ref="F44:I44"/>
    <mergeCell ref="F45:I45"/>
    <mergeCell ref="F46:I46"/>
    <mergeCell ref="F47:I47"/>
    <mergeCell ref="F48:I48"/>
    <mergeCell ref="F49:I49"/>
    <mergeCell ref="F50:I50"/>
    <mergeCell ref="F51:I51"/>
    <mergeCell ref="F52:I52"/>
    <mergeCell ref="F53:I53"/>
    <mergeCell ref="F24:I24"/>
    <mergeCell ref="F25:I25"/>
    <mergeCell ref="F26:I26"/>
    <mergeCell ref="F27:I27"/>
    <mergeCell ref="F28:I28"/>
    <mergeCell ref="F29:I29"/>
    <mergeCell ref="F30:I30"/>
    <mergeCell ref="F31:I31"/>
    <mergeCell ref="F32:I32"/>
    <mergeCell ref="F33:I33"/>
    <mergeCell ref="F34:I34"/>
    <mergeCell ref="F35:I35"/>
    <mergeCell ref="F36:I36"/>
    <mergeCell ref="K4:L4"/>
    <mergeCell ref="F9:I9"/>
    <mergeCell ref="F10:I10"/>
    <mergeCell ref="F8:I8"/>
    <mergeCell ref="F11:I11"/>
    <mergeCell ref="F12:I12"/>
    <mergeCell ref="F13:I13"/>
    <mergeCell ref="F14:I14"/>
    <mergeCell ref="F15:I15"/>
    <mergeCell ref="F16:I16"/>
    <mergeCell ref="F17:I17"/>
    <mergeCell ref="F18:I18"/>
    <mergeCell ref="F19:I19"/>
    <mergeCell ref="F20:I20"/>
    <mergeCell ref="F21:I21"/>
    <mergeCell ref="F22:I22"/>
    <mergeCell ref="F23:I23"/>
  </mergeCells>
  <phoneticPr fontId="4"/>
  <conditionalFormatting sqref="C3:C4">
    <cfRule type="cellIs" dxfId="21" priority="1" operator="equal">
      <formula>""</formula>
    </cfRule>
  </conditionalFormatting>
  <dataValidations count="2">
    <dataValidation type="list" allowBlank="1" showInputMessage="1" showErrorMessage="1" sqref="C4">
      <formula1>"子ども食堂,学習支援,就労支援,その他支援,長期休暇対応支援強化事業,体験活動事業,子ども・若者支援イベント事業,事業立上げ,設備整備事業,子ども食堂マップ"</formula1>
    </dataValidation>
    <dataValidation type="list" allowBlank="1" showInputMessage="1" showErrorMessage="1" sqref="D9:D1008">
      <formula1>"報償費,需用費,役務費,使用料・賃借料,備品購入費,研修費,その他経費,対象外経費"</formula1>
    </dataValidation>
  </dataValidations>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2"/>
  <sheetViews>
    <sheetView zoomScale="75" zoomScaleNormal="75" workbookViewId="0">
      <pane xSplit="1" ySplit="11" topLeftCell="B12" activePane="bottomRight" state="frozen"/>
      <selection activeCell="G10" sqref="G10"/>
      <selection pane="topRight" activeCell="G10" sqref="G10"/>
      <selection pane="bottomLeft" activeCell="G10" sqref="G10"/>
      <selection pane="bottomRight" activeCell="B13" sqref="B13"/>
    </sheetView>
  </sheetViews>
  <sheetFormatPr defaultColWidth="9" defaultRowHeight="16.5"/>
  <cols>
    <col min="1" max="1" width="9" style="132" customWidth="1"/>
    <col min="2" max="2" width="18" style="132" bestFit="1" customWidth="1"/>
    <col min="3" max="3" width="16.625" style="132" customWidth="1"/>
    <col min="4" max="4" width="21.75" style="132" customWidth="1"/>
    <col min="5" max="13" width="8.625" style="132" customWidth="1"/>
    <col min="14" max="14" width="10.625" style="132" customWidth="1"/>
    <col min="15" max="17" width="8.625" style="132" customWidth="1"/>
    <col min="18" max="27" width="14.5" style="132" customWidth="1"/>
    <col min="28" max="28" width="11.25" style="132" bestFit="1" customWidth="1"/>
    <col min="29" max="16384" width="9" style="132"/>
  </cols>
  <sheetData>
    <row r="1" spans="1:36">
      <c r="A1" s="34" t="s">
        <v>413</v>
      </c>
      <c r="B1" s="34"/>
      <c r="C1" s="34"/>
      <c r="D1" s="34"/>
      <c r="E1" s="186"/>
      <c r="F1" s="186"/>
      <c r="G1" s="187"/>
      <c r="H1" s="186"/>
      <c r="I1" s="186"/>
      <c r="J1" s="186"/>
      <c r="K1" s="186"/>
      <c r="L1" s="186"/>
      <c r="M1" s="188"/>
      <c r="N1" s="186"/>
      <c r="O1" s="186"/>
      <c r="P1" s="188"/>
      <c r="Q1" s="188"/>
      <c r="R1" s="186"/>
      <c r="S1" s="188"/>
      <c r="T1" s="186"/>
      <c r="U1" s="186"/>
      <c r="V1" s="188"/>
      <c r="W1" s="188"/>
      <c r="X1" s="188"/>
      <c r="Y1" s="188"/>
      <c r="Z1" s="188"/>
      <c r="AA1" s="188"/>
      <c r="AB1" s="188"/>
      <c r="AC1" s="103" t="s">
        <v>393</v>
      </c>
      <c r="AD1" s="288"/>
      <c r="AE1" s="288"/>
      <c r="AF1" s="288"/>
      <c r="AG1" s="288"/>
      <c r="AH1" s="288"/>
      <c r="AI1" s="288"/>
      <c r="AJ1" s="288"/>
    </row>
    <row r="2" spans="1:36">
      <c r="A2" s="34" t="s">
        <v>278</v>
      </c>
      <c r="B2" s="34"/>
      <c r="C2" s="34"/>
      <c r="D2" s="34"/>
      <c r="E2" s="186"/>
      <c r="F2" s="186"/>
      <c r="G2" s="187"/>
      <c r="H2" s="186"/>
      <c r="I2" s="186"/>
      <c r="J2" s="186"/>
      <c r="K2" s="186"/>
      <c r="L2" s="186"/>
      <c r="M2" s="188"/>
      <c r="N2" s="186"/>
      <c r="O2" s="186"/>
      <c r="P2" s="188"/>
      <c r="Q2" s="188"/>
      <c r="R2" s="186"/>
      <c r="S2" s="188"/>
      <c r="T2" s="186"/>
      <c r="U2" s="186"/>
      <c r="V2" s="188"/>
      <c r="W2" s="188"/>
      <c r="X2" s="188"/>
      <c r="Y2" s="188"/>
      <c r="Z2" s="188"/>
      <c r="AA2" s="188"/>
      <c r="AB2" s="188"/>
      <c r="AC2" s="103" t="s">
        <v>394</v>
      </c>
      <c r="AD2" s="288"/>
      <c r="AE2" s="288"/>
      <c r="AF2" s="288"/>
      <c r="AG2" s="288"/>
      <c r="AH2" s="288"/>
      <c r="AI2" s="288"/>
      <c r="AJ2" s="288"/>
    </row>
    <row r="3" spans="1:36">
      <c r="A3" s="34"/>
      <c r="B3" s="34"/>
      <c r="C3" s="34"/>
      <c r="D3" s="34"/>
      <c r="E3" s="186"/>
      <c r="F3" s="186"/>
      <c r="G3" s="187"/>
      <c r="H3" s="186"/>
      <c r="I3" s="188"/>
      <c r="J3" s="188"/>
      <c r="K3" s="188"/>
      <c r="L3" s="186"/>
      <c r="M3" s="188"/>
      <c r="N3" s="168"/>
      <c r="O3" s="1245"/>
      <c r="P3" s="1245"/>
      <c r="Q3" s="168"/>
      <c r="R3" s="168"/>
      <c r="S3" s="168"/>
      <c r="T3" s="168"/>
      <c r="U3" s="168"/>
      <c r="V3" s="168"/>
      <c r="W3" s="168"/>
      <c r="X3" s="168"/>
      <c r="Y3" s="34"/>
      <c r="Z3" s="168"/>
      <c r="AA3" s="168"/>
      <c r="AB3" s="188"/>
      <c r="AC3" s="288"/>
      <c r="AD3" s="288"/>
      <c r="AE3" s="288"/>
      <c r="AF3" s="288"/>
      <c r="AG3" s="288"/>
      <c r="AH3" s="288"/>
      <c r="AI3" s="288"/>
      <c r="AJ3" s="288"/>
    </row>
    <row r="4" spans="1:36">
      <c r="A4" s="34"/>
      <c r="B4" s="34"/>
      <c r="C4" s="34"/>
      <c r="D4" s="34"/>
      <c r="E4" s="186"/>
      <c r="F4" s="186"/>
      <c r="G4" s="187"/>
      <c r="H4" s="186"/>
      <c r="I4" s="188"/>
      <c r="J4" s="188"/>
      <c r="K4" s="188"/>
      <c r="L4" s="186"/>
      <c r="M4" s="188"/>
      <c r="N4" s="168"/>
      <c r="O4" s="1245"/>
      <c r="P4" s="1245"/>
      <c r="Q4" s="168"/>
      <c r="R4" s="168"/>
      <c r="S4" s="168"/>
      <c r="T4" s="168"/>
      <c r="U4" s="168"/>
      <c r="V4" s="168"/>
      <c r="W4" s="168"/>
      <c r="X4" s="168"/>
      <c r="Y4" s="34"/>
      <c r="Z4" s="168"/>
      <c r="AA4" s="168"/>
      <c r="AB4" s="188"/>
      <c r="AC4" s="288"/>
      <c r="AD4" s="288"/>
      <c r="AE4" s="288"/>
      <c r="AF4" s="288"/>
      <c r="AG4" s="288"/>
      <c r="AH4" s="288"/>
      <c r="AI4" s="288"/>
      <c r="AJ4" s="288"/>
    </row>
    <row r="5" spans="1:36">
      <c r="A5" s="188" t="s">
        <v>408</v>
      </c>
      <c r="B5" s="189">
        <f>'第８号（要領第８条）事業報告書'!G7</f>
        <v>0</v>
      </c>
      <c r="C5" s="189"/>
      <c r="D5" s="189"/>
      <c r="E5" s="34"/>
      <c r="F5" s="1250" t="s">
        <v>243</v>
      </c>
      <c r="G5" s="1250"/>
      <c r="H5" s="1248"/>
      <c r="I5" s="1248"/>
      <c r="J5" s="1248"/>
      <c r="K5" s="1248"/>
      <c r="L5" s="1248"/>
      <c r="M5" s="1248"/>
      <c r="N5" s="1248"/>
      <c r="O5" s="1248"/>
      <c r="P5" s="188"/>
      <c r="Q5" s="188"/>
      <c r="R5" s="186"/>
      <c r="S5" s="188"/>
      <c r="T5" s="186"/>
      <c r="U5" s="186"/>
      <c r="V5" s="188"/>
      <c r="W5" s="188"/>
      <c r="X5" s="188"/>
      <c r="Y5" s="188"/>
      <c r="Z5" s="188"/>
      <c r="AA5" s="188"/>
      <c r="AB5" s="188"/>
      <c r="AC5" s="288"/>
      <c r="AD5" s="288"/>
      <c r="AE5" s="288"/>
      <c r="AF5" s="288"/>
      <c r="AG5" s="288"/>
      <c r="AH5" s="288"/>
      <c r="AI5" s="288"/>
      <c r="AJ5" s="288"/>
    </row>
    <row r="6" spans="1:36" ht="17.25" thickBot="1">
      <c r="A6" s="34"/>
      <c r="B6" s="34"/>
      <c r="C6" s="34"/>
      <c r="D6" s="34"/>
      <c r="E6" s="186"/>
      <c r="F6" s="186"/>
      <c r="G6" s="187"/>
      <c r="H6" s="186"/>
      <c r="I6" s="188"/>
      <c r="J6" s="188"/>
      <c r="K6" s="188"/>
      <c r="L6" s="186"/>
      <c r="M6" s="188"/>
      <c r="N6" s="168"/>
      <c r="O6" s="1245"/>
      <c r="P6" s="1245"/>
      <c r="Q6" s="168"/>
      <c r="R6" s="168"/>
      <c r="S6" s="168"/>
      <c r="T6" s="168"/>
      <c r="U6" s="168"/>
      <c r="V6" s="168"/>
      <c r="W6" s="168"/>
      <c r="X6" s="168"/>
      <c r="Y6" s="34"/>
      <c r="Z6" s="168"/>
      <c r="AA6" s="168"/>
      <c r="AB6" s="188"/>
      <c r="AC6" s="288"/>
      <c r="AD6" s="288"/>
      <c r="AE6" s="288"/>
      <c r="AF6" s="288"/>
      <c r="AG6" s="288"/>
      <c r="AH6" s="288"/>
      <c r="AI6" s="288"/>
      <c r="AJ6" s="288"/>
    </row>
    <row r="7" spans="1:36" ht="21" customHeight="1">
      <c r="A7" s="1239" t="s">
        <v>428</v>
      </c>
      <c r="B7" s="1240"/>
      <c r="C7" s="1240"/>
      <c r="D7" s="1241"/>
      <c r="E7" s="1228" t="s">
        <v>218</v>
      </c>
      <c r="F7" s="1229"/>
      <c r="G7" s="1229"/>
      <c r="H7" s="1229"/>
      <c r="I7" s="1229"/>
      <c r="J7" s="1229"/>
      <c r="K7" s="1229"/>
      <c r="L7" s="1229"/>
      <c r="M7" s="1229"/>
      <c r="N7" s="1230"/>
      <c r="O7" s="1231" t="s">
        <v>219</v>
      </c>
      <c r="P7" s="1232"/>
      <c r="Q7" s="1232"/>
      <c r="R7" s="190"/>
      <c r="S7" s="191"/>
      <c r="T7" s="190"/>
      <c r="U7" s="191"/>
      <c r="V7" s="190"/>
      <c r="W7" s="190"/>
      <c r="X7" s="190"/>
      <c r="Y7" s="192"/>
      <c r="Z7" s="193"/>
      <c r="AA7" s="192"/>
      <c r="AB7" s="1209" t="s">
        <v>226</v>
      </c>
      <c r="AC7" s="288"/>
      <c r="AD7" s="288"/>
      <c r="AE7" s="288"/>
      <c r="AF7" s="288"/>
      <c r="AG7" s="288"/>
      <c r="AH7" s="288"/>
      <c r="AI7" s="288"/>
      <c r="AJ7" s="288"/>
    </row>
    <row r="8" spans="1:36" ht="21" customHeight="1">
      <c r="A8" s="1251" t="s">
        <v>231</v>
      </c>
      <c r="B8" s="1254" t="s">
        <v>429</v>
      </c>
      <c r="C8" s="1254" t="s">
        <v>232</v>
      </c>
      <c r="D8" s="1257" t="s">
        <v>233</v>
      </c>
      <c r="E8" s="1212" t="s">
        <v>227</v>
      </c>
      <c r="F8" s="1213"/>
      <c r="G8" s="1213"/>
      <c r="H8" s="194"/>
      <c r="I8" s="1214" t="s">
        <v>228</v>
      </c>
      <c r="J8" s="1214"/>
      <c r="K8" s="1214"/>
      <c r="L8" s="1215"/>
      <c r="M8" s="1216" t="s">
        <v>379</v>
      </c>
      <c r="N8" s="1219" t="s">
        <v>391</v>
      </c>
      <c r="O8" s="1222" t="s">
        <v>229</v>
      </c>
      <c r="P8" s="1225" t="s">
        <v>230</v>
      </c>
      <c r="Q8" s="1233" t="s">
        <v>379</v>
      </c>
      <c r="R8" s="195"/>
      <c r="S8" s="196"/>
      <c r="T8" s="196"/>
      <c r="U8" s="1226" t="s">
        <v>436</v>
      </c>
      <c r="V8" s="195"/>
      <c r="W8" s="195"/>
      <c r="X8" s="195"/>
      <c r="Y8" s="197"/>
      <c r="Z8" s="198"/>
      <c r="AA8" s="197"/>
      <c r="AB8" s="1210"/>
      <c r="AC8" s="288"/>
      <c r="AD8" s="288"/>
      <c r="AE8" s="288"/>
      <c r="AF8" s="288"/>
      <c r="AG8" s="288"/>
      <c r="AH8" s="288"/>
      <c r="AI8" s="288"/>
      <c r="AJ8" s="288"/>
    </row>
    <row r="9" spans="1:36" ht="41.25" customHeight="1">
      <c r="A9" s="1252"/>
      <c r="B9" s="1255"/>
      <c r="C9" s="1255"/>
      <c r="D9" s="1258"/>
      <c r="E9" s="283" t="s">
        <v>433</v>
      </c>
      <c r="F9" s="199" t="s">
        <v>234</v>
      </c>
      <c r="G9" s="199" t="s">
        <v>235</v>
      </c>
      <c r="H9" s="1236" t="s">
        <v>378</v>
      </c>
      <c r="I9" s="1237" t="s">
        <v>433</v>
      </c>
      <c r="J9" s="1247" t="s">
        <v>234</v>
      </c>
      <c r="K9" s="1247" t="s">
        <v>235</v>
      </c>
      <c r="L9" s="1237" t="s">
        <v>378</v>
      </c>
      <c r="M9" s="1217"/>
      <c r="N9" s="1220"/>
      <c r="O9" s="1223"/>
      <c r="P9" s="1226"/>
      <c r="Q9" s="1234"/>
      <c r="R9" s="200" t="s">
        <v>288</v>
      </c>
      <c r="S9" s="201" t="s">
        <v>289</v>
      </c>
      <c r="T9" s="201" t="s">
        <v>223</v>
      </c>
      <c r="U9" s="1226"/>
      <c r="V9" s="200" t="s">
        <v>290</v>
      </c>
      <c r="W9" s="200" t="s">
        <v>294</v>
      </c>
      <c r="X9" s="200" t="s">
        <v>291</v>
      </c>
      <c r="Y9" s="202" t="s">
        <v>292</v>
      </c>
      <c r="Z9" s="203" t="s">
        <v>293</v>
      </c>
      <c r="AA9" s="202" t="s">
        <v>320</v>
      </c>
      <c r="AB9" s="1210"/>
      <c r="AC9" s="288"/>
      <c r="AD9" s="288"/>
      <c r="AE9" s="288"/>
      <c r="AF9" s="288"/>
      <c r="AG9" s="288"/>
      <c r="AH9" s="288"/>
      <c r="AI9" s="288"/>
      <c r="AJ9" s="288"/>
    </row>
    <row r="10" spans="1:36" ht="21" customHeight="1">
      <c r="A10" s="1252"/>
      <c r="B10" s="1255"/>
      <c r="C10" s="1255"/>
      <c r="D10" s="1258"/>
      <c r="E10" s="1242" t="s">
        <v>434</v>
      </c>
      <c r="F10" s="1243"/>
      <c r="G10" s="1244"/>
      <c r="H10" s="1237"/>
      <c r="I10" s="1237"/>
      <c r="J10" s="1247"/>
      <c r="K10" s="1247"/>
      <c r="L10" s="1237"/>
      <c r="M10" s="1217"/>
      <c r="N10" s="1220"/>
      <c r="O10" s="1223"/>
      <c r="P10" s="1226"/>
      <c r="Q10" s="1234"/>
      <c r="R10" s="200"/>
      <c r="S10" s="201"/>
      <c r="T10" s="201"/>
      <c r="U10" s="1226"/>
      <c r="V10" s="200"/>
      <c r="W10" s="200"/>
      <c r="X10" s="200"/>
      <c r="Y10" s="202"/>
      <c r="Z10" s="203"/>
      <c r="AA10" s="202"/>
      <c r="AB10" s="1210"/>
      <c r="AC10" s="288"/>
      <c r="AD10" s="288"/>
      <c r="AE10" s="288"/>
      <c r="AF10" s="288"/>
      <c r="AG10" s="288"/>
      <c r="AH10" s="288"/>
      <c r="AI10" s="288"/>
      <c r="AJ10" s="288"/>
    </row>
    <row r="11" spans="1:36" ht="21" customHeight="1">
      <c r="A11" s="1253"/>
      <c r="B11" s="1256"/>
      <c r="C11" s="1256"/>
      <c r="D11" s="1259"/>
      <c r="E11" s="296"/>
      <c r="F11" s="214"/>
      <c r="G11" s="214"/>
      <c r="H11" s="1238"/>
      <c r="I11" s="1246"/>
      <c r="J11" s="1246"/>
      <c r="K11" s="1246"/>
      <c r="L11" s="1249"/>
      <c r="M11" s="1218"/>
      <c r="N11" s="1221"/>
      <c r="O11" s="1224"/>
      <c r="P11" s="1227"/>
      <c r="Q11" s="1235"/>
      <c r="R11" s="204"/>
      <c r="S11" s="205"/>
      <c r="T11" s="205"/>
      <c r="U11" s="1227"/>
      <c r="V11" s="204"/>
      <c r="W11" s="204"/>
      <c r="X11" s="204"/>
      <c r="Y11" s="206"/>
      <c r="Z11" s="207"/>
      <c r="AA11" s="206"/>
      <c r="AB11" s="1211"/>
      <c r="AC11" s="288"/>
      <c r="AD11" s="288"/>
      <c r="AE11" s="288"/>
      <c r="AF11" s="288"/>
      <c r="AG11" s="288"/>
      <c r="AH11" s="288"/>
      <c r="AI11" s="288"/>
      <c r="AJ11" s="288"/>
    </row>
    <row r="12" spans="1:36" ht="21" customHeight="1">
      <c r="A12" s="208">
        <v>1</v>
      </c>
      <c r="B12" s="238"/>
      <c r="C12" s="239"/>
      <c r="D12" s="239"/>
      <c r="E12" s="253"/>
      <c r="F12" s="254"/>
      <c r="G12" s="254"/>
      <c r="H12" s="255">
        <f t="shared" ref="H12:H43" si="0">SUM(E12,F12,G12)</f>
        <v>0</v>
      </c>
      <c r="I12" s="256"/>
      <c r="J12" s="256"/>
      <c r="K12" s="256"/>
      <c r="L12" s="255">
        <f>SUM(I12:K12)</f>
        <v>0</v>
      </c>
      <c r="M12" s="255">
        <f>SUM(H12,L12)</f>
        <v>0</v>
      </c>
      <c r="N12" s="257">
        <f t="shared" ref="N12:N43" si="1">($E$11*E12+$F$11*F12+$G$11*G12)</f>
        <v>0</v>
      </c>
      <c r="O12" s="253"/>
      <c r="P12" s="254"/>
      <c r="Q12" s="258">
        <f>SUM(O12:P12)</f>
        <v>0</v>
      </c>
      <c r="R12" s="240">
        <f>SUMIFS('第８号（要領第８条）報告書・決算書別紙１'!$E:$E,'第８号（要領第８条）報告書・決算書別紙１'!$B:$B,'第８号（要領第８条）報告書・決算書別紙２'!$B12,'第８号（要領第８条）報告書・決算書別紙１'!$D:$D,R$9)</f>
        <v>0</v>
      </c>
      <c r="S12" s="240">
        <f>SUMIFS('第８号（要領第８条）報告書・決算書別紙１'!$E:$E,'第８号（要領第８条）報告書・決算書別紙１'!$B:$B,'第８号（要領第８条）報告書・決算書別紙２'!$B12,'第８号（要領第８条）報告書・決算書別紙１'!$D:$D,S$9)</f>
        <v>0</v>
      </c>
      <c r="T12" s="240">
        <f>SUMIFS('第８号（要領第８条）報告書・決算書別紙１'!$E:$E,'第８号（要領第８条）報告書・決算書別紙１'!$B:$B,'第８号（要領第８条）報告書・決算書別紙２'!$B12,'第８号（要領第８条）報告書・決算書別紙１'!$D:$D,T$9)</f>
        <v>0</v>
      </c>
      <c r="U12" s="240">
        <f>SUMIFS('第８号（要領第８条）報告書・決算書別紙１'!$E:$E,'第８号（要領第８条）報告書・決算書別紙１'!$B:$B,'第８号（要領第８条）報告書・決算書別紙２'!$B12,'第８号（要領第８条）報告書・決算書別紙１'!$D:$D,U$8)</f>
        <v>0</v>
      </c>
      <c r="V12" s="240">
        <f>SUMIFS('第８号（要領第８条）報告書・決算書別紙１'!$E:$E,'第８号（要領第８条）報告書・決算書別紙１'!$B:$B,'第８号（要領第８条）報告書・決算書別紙２'!$B12,'第８号（要領第８条）報告書・決算書別紙１'!$D:$D,V$9)</f>
        <v>0</v>
      </c>
      <c r="W12" s="240">
        <f>SUMIFS('第８号（要領第８条）報告書・決算書別紙１'!$E:$E,'第８号（要領第８条）報告書・決算書別紙１'!$B:$B,'第８号（要領第８条）報告書・決算書別紙２'!$B12,'第８号（要領第８条）報告書・決算書別紙１'!$D:$D,W$9)</f>
        <v>0</v>
      </c>
      <c r="X12" s="240">
        <f>SUMIFS('第８号（要領第８条）報告書・決算書別紙１'!$E:$E,'第８号（要領第８条）報告書・決算書別紙１'!$B:$B,'第８号（要領第８条）報告書・決算書別紙２'!$B12,'第８号（要領第８条）報告書・決算書別紙１'!$D:$D,X$9)</f>
        <v>0</v>
      </c>
      <c r="Y12" s="241">
        <f>SUM(R12:X12)</f>
        <v>0</v>
      </c>
      <c r="Z12" s="240">
        <f>SUMIFS('第８号（要領第８条）報告書・決算書別紙１'!$E:$E,'第８号（要領第８条）報告書・決算書別紙１'!$B:$B,'第８号（要領第８条）報告書・決算書別紙２'!$B12,'第８号（要領第８条）報告書・決算書別紙１'!$D:$D,Z$9)</f>
        <v>0</v>
      </c>
      <c r="AA12" s="240">
        <f>Y12+Z12</f>
        <v>0</v>
      </c>
      <c r="AB12" s="252" t="e">
        <f>AA12/M12</f>
        <v>#DIV/0!</v>
      </c>
      <c r="AC12" s="288"/>
      <c r="AD12" s="288"/>
      <c r="AE12" s="288"/>
      <c r="AF12" s="288"/>
      <c r="AG12" s="288"/>
      <c r="AH12" s="288"/>
      <c r="AI12" s="288"/>
      <c r="AJ12" s="288"/>
    </row>
    <row r="13" spans="1:36" ht="21" customHeight="1">
      <c r="A13" s="208">
        <v>2</v>
      </c>
      <c r="B13" s="238"/>
      <c r="C13" s="239"/>
      <c r="D13" s="239"/>
      <c r="E13" s="253"/>
      <c r="F13" s="254"/>
      <c r="G13" s="254"/>
      <c r="H13" s="255">
        <f t="shared" si="0"/>
        <v>0</v>
      </c>
      <c r="I13" s="256"/>
      <c r="J13" s="256"/>
      <c r="K13" s="254"/>
      <c r="L13" s="255">
        <f t="shared" ref="L13:L20" si="2">SUM(I13:K13)</f>
        <v>0</v>
      </c>
      <c r="M13" s="255">
        <f t="shared" ref="M13:M71" si="3">SUM(H13,L13)</f>
        <v>0</v>
      </c>
      <c r="N13" s="257">
        <f t="shared" si="1"/>
        <v>0</v>
      </c>
      <c r="O13" s="253"/>
      <c r="P13" s="254"/>
      <c r="Q13" s="258">
        <f t="shared" ref="Q13:Q71" si="4">SUM(O13:P13)</f>
        <v>0</v>
      </c>
      <c r="R13" s="240">
        <f>SUMIFS('第８号（要領第８条）報告書・決算書別紙１'!$E:$E,'第８号（要領第８条）報告書・決算書別紙１'!$B:$B,'第８号（要領第８条）報告書・決算書別紙２'!$B13,'第８号（要領第８条）報告書・決算書別紙１'!$D:$D,R$9)</f>
        <v>0</v>
      </c>
      <c r="S13" s="240">
        <f>SUMIFS('第８号（要領第８条）報告書・決算書別紙１'!$E:$E,'第８号（要領第８条）報告書・決算書別紙１'!$B:$B,'第８号（要領第８条）報告書・決算書別紙２'!$B13,'第８号（要領第８条）報告書・決算書別紙１'!$D:$D,S$9)</f>
        <v>0</v>
      </c>
      <c r="T13" s="240">
        <f>SUMIFS('第８号（要領第８条）報告書・決算書別紙１'!$E:$E,'第８号（要領第８条）報告書・決算書別紙１'!$B:$B,'第８号（要領第８条）報告書・決算書別紙２'!$B13,'第８号（要領第８条）報告書・決算書別紙１'!$D:$D,T$9)</f>
        <v>0</v>
      </c>
      <c r="U13" s="240">
        <f>SUMIFS('第８号（要領第８条）報告書・決算書別紙１'!$E:$E,'第８号（要領第８条）報告書・決算書別紙１'!$B:$B,'第８号（要領第８条）報告書・決算書別紙２'!$B13,'第８号（要領第８条）報告書・決算書別紙１'!$D:$D,U$8)</f>
        <v>0</v>
      </c>
      <c r="V13" s="240">
        <f>SUMIFS('第８号（要領第８条）報告書・決算書別紙１'!$E:$E,'第８号（要領第８条）報告書・決算書別紙１'!$B:$B,'第８号（要領第８条）報告書・決算書別紙２'!$B13,'第８号（要領第８条）報告書・決算書別紙１'!$D:$D,V$9)</f>
        <v>0</v>
      </c>
      <c r="W13" s="240">
        <f>SUMIFS('第８号（要領第８条）報告書・決算書別紙１'!$E:$E,'第８号（要領第８条）報告書・決算書別紙１'!$B:$B,'第８号（要領第８条）報告書・決算書別紙２'!$B13,'第８号（要領第８条）報告書・決算書別紙１'!$D:$D,W$9)</f>
        <v>0</v>
      </c>
      <c r="X13" s="240">
        <f>SUMIFS('第８号（要領第８条）報告書・決算書別紙１'!$E:$E,'第８号（要領第８条）報告書・決算書別紙１'!$B:$B,'第８号（要領第８条）報告書・決算書別紙２'!$B13,'第８号（要領第８条）報告書・決算書別紙１'!$D:$D,X$9)</f>
        <v>0</v>
      </c>
      <c r="Y13" s="241">
        <f t="shared" ref="Y13:Y71" si="5">SUM(R13:X13)</f>
        <v>0</v>
      </c>
      <c r="Z13" s="240">
        <f>SUMIFS('第８号（要領第８条）報告書・決算書別紙１'!$E:$E,'第８号（要領第８条）報告書・決算書別紙１'!$B:$B,'第８号（要領第８条）報告書・決算書別紙２'!$B13,'第８号（要領第８条）報告書・決算書別紙１'!$D:$D,Z$9)</f>
        <v>0</v>
      </c>
      <c r="AA13" s="240">
        <f t="shared" ref="AA13:AA71" si="6">Y13+Z13</f>
        <v>0</v>
      </c>
      <c r="AB13" s="252" t="e">
        <f t="shared" ref="AB13:AB71" si="7">AA13/M13</f>
        <v>#DIV/0!</v>
      </c>
      <c r="AC13" s="288"/>
      <c r="AD13" s="288"/>
      <c r="AE13" s="288"/>
      <c r="AF13" s="288"/>
      <c r="AG13" s="288"/>
      <c r="AH13" s="288"/>
      <c r="AI13" s="288"/>
      <c r="AJ13" s="288"/>
    </row>
    <row r="14" spans="1:36" ht="21" customHeight="1">
      <c r="A14" s="208">
        <v>3</v>
      </c>
      <c r="B14" s="238"/>
      <c r="C14" s="239"/>
      <c r="D14" s="239"/>
      <c r="E14" s="253"/>
      <c r="F14" s="254"/>
      <c r="G14" s="254"/>
      <c r="H14" s="255">
        <f t="shared" si="0"/>
        <v>0</v>
      </c>
      <c r="I14" s="256"/>
      <c r="J14" s="256"/>
      <c r="K14" s="254"/>
      <c r="L14" s="255">
        <f t="shared" si="2"/>
        <v>0</v>
      </c>
      <c r="M14" s="255">
        <f t="shared" si="3"/>
        <v>0</v>
      </c>
      <c r="N14" s="257">
        <f t="shared" si="1"/>
        <v>0</v>
      </c>
      <c r="O14" s="253"/>
      <c r="P14" s="254"/>
      <c r="Q14" s="258">
        <f t="shared" si="4"/>
        <v>0</v>
      </c>
      <c r="R14" s="240">
        <f>SUMIFS('第８号（要領第８条）報告書・決算書別紙１'!$E:$E,'第８号（要領第８条）報告書・決算書別紙１'!$B:$B,'第８号（要領第８条）報告書・決算書別紙２'!$B14,'第８号（要領第８条）報告書・決算書別紙１'!$D:$D,R$9)</f>
        <v>0</v>
      </c>
      <c r="S14" s="240">
        <f>SUMIFS('第８号（要領第８条）報告書・決算書別紙１'!$E:$E,'第８号（要領第８条）報告書・決算書別紙１'!$B:$B,'第８号（要領第８条）報告書・決算書別紙２'!$B14,'第８号（要領第８条）報告書・決算書別紙１'!$D:$D,S$9)</f>
        <v>0</v>
      </c>
      <c r="T14" s="240">
        <f>SUMIFS('第８号（要領第８条）報告書・決算書別紙１'!$E:$E,'第８号（要領第８条）報告書・決算書別紙１'!$B:$B,'第８号（要領第８条）報告書・決算書別紙２'!$B14,'第８号（要領第８条）報告書・決算書別紙１'!$D:$D,T$9)</f>
        <v>0</v>
      </c>
      <c r="U14" s="240">
        <f>SUMIFS('第８号（要領第８条）報告書・決算書別紙１'!$E:$E,'第８号（要領第８条）報告書・決算書別紙１'!$B:$B,'第８号（要領第８条）報告書・決算書別紙２'!$B14,'第８号（要領第８条）報告書・決算書別紙１'!$D:$D,U$8)</f>
        <v>0</v>
      </c>
      <c r="V14" s="240">
        <f>SUMIFS('第８号（要領第８条）報告書・決算書別紙１'!$E:$E,'第８号（要領第８条）報告書・決算書別紙１'!$B:$B,'第８号（要領第８条）報告書・決算書別紙２'!$B14,'第８号（要領第８条）報告書・決算書別紙１'!$D:$D,V$9)</f>
        <v>0</v>
      </c>
      <c r="W14" s="240">
        <f>SUMIFS('第８号（要領第８条）報告書・決算書別紙１'!$E:$E,'第８号（要領第８条）報告書・決算書別紙１'!$B:$B,'第８号（要領第８条）報告書・決算書別紙２'!$B14,'第８号（要領第８条）報告書・決算書別紙１'!$D:$D,W$9)</f>
        <v>0</v>
      </c>
      <c r="X14" s="240">
        <f>SUMIFS('第８号（要領第８条）報告書・決算書別紙１'!$E:$E,'第８号（要領第８条）報告書・決算書別紙１'!$B:$B,'第８号（要領第８条）報告書・決算書別紙２'!$B14,'第８号（要領第８条）報告書・決算書別紙１'!$D:$D,X$9)</f>
        <v>0</v>
      </c>
      <c r="Y14" s="241">
        <f t="shared" si="5"/>
        <v>0</v>
      </c>
      <c r="Z14" s="240">
        <f>SUMIFS('第８号（要領第８条）報告書・決算書別紙１'!$E:$E,'第８号（要領第８条）報告書・決算書別紙１'!$B:$B,'第８号（要領第８条）報告書・決算書別紙２'!$B14,'第８号（要領第８条）報告書・決算書別紙１'!$D:$D,Z$9)</f>
        <v>0</v>
      </c>
      <c r="AA14" s="240">
        <f t="shared" si="6"/>
        <v>0</v>
      </c>
      <c r="AB14" s="252" t="e">
        <f t="shared" si="7"/>
        <v>#DIV/0!</v>
      </c>
      <c r="AC14" s="288"/>
      <c r="AD14" s="288"/>
      <c r="AE14" s="288"/>
      <c r="AF14" s="288"/>
      <c r="AG14" s="288"/>
      <c r="AH14" s="288"/>
      <c r="AI14" s="288"/>
      <c r="AJ14" s="288"/>
    </row>
    <row r="15" spans="1:36" ht="21" customHeight="1">
      <c r="A15" s="208">
        <v>4</v>
      </c>
      <c r="B15" s="238"/>
      <c r="C15" s="239"/>
      <c r="D15" s="239"/>
      <c r="E15" s="253"/>
      <c r="F15" s="254"/>
      <c r="G15" s="254"/>
      <c r="H15" s="255">
        <f t="shared" si="0"/>
        <v>0</v>
      </c>
      <c r="I15" s="256"/>
      <c r="J15" s="256"/>
      <c r="K15" s="254"/>
      <c r="L15" s="255">
        <f t="shared" si="2"/>
        <v>0</v>
      </c>
      <c r="M15" s="255">
        <f t="shared" si="3"/>
        <v>0</v>
      </c>
      <c r="N15" s="257">
        <f t="shared" si="1"/>
        <v>0</v>
      </c>
      <c r="O15" s="253"/>
      <c r="P15" s="254"/>
      <c r="Q15" s="258">
        <f t="shared" si="4"/>
        <v>0</v>
      </c>
      <c r="R15" s="240">
        <f>SUMIFS('第８号（要領第８条）報告書・決算書別紙１'!$E:$E,'第８号（要領第８条）報告書・決算書別紙１'!$B:$B,'第８号（要領第８条）報告書・決算書別紙２'!$B15,'第８号（要領第８条）報告書・決算書別紙１'!$D:$D,R$9)</f>
        <v>0</v>
      </c>
      <c r="S15" s="240">
        <f>SUMIFS('第８号（要領第８条）報告書・決算書別紙１'!$E:$E,'第８号（要領第８条）報告書・決算書別紙１'!$B:$B,'第８号（要領第８条）報告書・決算書別紙２'!$B15,'第８号（要領第８条）報告書・決算書別紙１'!$D:$D,S$9)</f>
        <v>0</v>
      </c>
      <c r="T15" s="240">
        <f>SUMIFS('第８号（要領第８条）報告書・決算書別紙１'!$E:$E,'第８号（要領第８条）報告書・決算書別紙１'!$B:$B,'第８号（要領第８条）報告書・決算書別紙２'!$B15,'第８号（要領第８条）報告書・決算書別紙１'!$D:$D,T$9)</f>
        <v>0</v>
      </c>
      <c r="U15" s="240">
        <f>SUMIFS('第８号（要領第８条）報告書・決算書別紙１'!$E:$E,'第８号（要領第８条）報告書・決算書別紙１'!$B:$B,'第８号（要領第８条）報告書・決算書別紙２'!$B15,'第８号（要領第８条）報告書・決算書別紙１'!$D:$D,U$8)</f>
        <v>0</v>
      </c>
      <c r="V15" s="240">
        <f>SUMIFS('第８号（要領第８条）報告書・決算書別紙１'!$E:$E,'第８号（要領第８条）報告書・決算書別紙１'!$B:$B,'第８号（要領第８条）報告書・決算書別紙２'!$B15,'第８号（要領第８条）報告書・決算書別紙１'!$D:$D,V$9)</f>
        <v>0</v>
      </c>
      <c r="W15" s="240">
        <f>SUMIFS('第８号（要領第８条）報告書・決算書別紙１'!$E:$E,'第８号（要領第８条）報告書・決算書別紙１'!$B:$B,'第８号（要領第８条）報告書・決算書別紙２'!$B15,'第８号（要領第８条）報告書・決算書別紙１'!$D:$D,W$9)</f>
        <v>0</v>
      </c>
      <c r="X15" s="240">
        <f>SUMIFS('第８号（要領第８条）報告書・決算書別紙１'!$E:$E,'第８号（要領第８条）報告書・決算書別紙１'!$B:$B,'第８号（要領第８条）報告書・決算書別紙２'!$B15,'第８号（要領第８条）報告書・決算書別紙１'!$D:$D,X$9)</f>
        <v>0</v>
      </c>
      <c r="Y15" s="241">
        <f t="shared" si="5"/>
        <v>0</v>
      </c>
      <c r="Z15" s="240">
        <f>SUMIFS('第８号（要領第８条）報告書・決算書別紙１'!$E:$E,'第８号（要領第８条）報告書・決算書別紙１'!$B:$B,'第８号（要領第８条）報告書・決算書別紙２'!$B15,'第８号（要領第８条）報告書・決算書別紙１'!$D:$D,Z$9)</f>
        <v>0</v>
      </c>
      <c r="AA15" s="240">
        <f t="shared" si="6"/>
        <v>0</v>
      </c>
      <c r="AB15" s="252" t="e">
        <f t="shared" si="7"/>
        <v>#DIV/0!</v>
      </c>
      <c r="AC15" s="288"/>
      <c r="AD15" s="288"/>
      <c r="AE15" s="288"/>
      <c r="AF15" s="288"/>
      <c r="AG15" s="288"/>
      <c r="AH15" s="288"/>
      <c r="AI15" s="288"/>
      <c r="AJ15" s="288"/>
    </row>
    <row r="16" spans="1:36" ht="21" customHeight="1">
      <c r="A16" s="208">
        <v>5</v>
      </c>
      <c r="B16" s="238"/>
      <c r="C16" s="239"/>
      <c r="D16" s="239"/>
      <c r="E16" s="253"/>
      <c r="F16" s="254"/>
      <c r="G16" s="254"/>
      <c r="H16" s="255">
        <f t="shared" si="0"/>
        <v>0</v>
      </c>
      <c r="I16" s="256"/>
      <c r="J16" s="256"/>
      <c r="K16" s="254"/>
      <c r="L16" s="255">
        <f t="shared" si="2"/>
        <v>0</v>
      </c>
      <c r="M16" s="255">
        <f t="shared" si="3"/>
        <v>0</v>
      </c>
      <c r="N16" s="257">
        <f t="shared" si="1"/>
        <v>0</v>
      </c>
      <c r="O16" s="253"/>
      <c r="P16" s="254"/>
      <c r="Q16" s="258">
        <f t="shared" si="4"/>
        <v>0</v>
      </c>
      <c r="R16" s="240">
        <f>SUMIFS('第８号（要領第８条）報告書・決算書別紙１'!$E:$E,'第８号（要領第８条）報告書・決算書別紙１'!$B:$B,'第８号（要領第８条）報告書・決算書別紙２'!$B16,'第８号（要領第８条）報告書・決算書別紙１'!$D:$D,R$9)</f>
        <v>0</v>
      </c>
      <c r="S16" s="240">
        <f>SUMIFS('第８号（要領第８条）報告書・決算書別紙１'!$E:$E,'第８号（要領第８条）報告書・決算書別紙１'!$B:$B,'第８号（要領第８条）報告書・決算書別紙２'!$B16,'第８号（要領第８条）報告書・決算書別紙１'!$D:$D,S$9)</f>
        <v>0</v>
      </c>
      <c r="T16" s="240">
        <f>SUMIFS('第８号（要領第８条）報告書・決算書別紙１'!$E:$E,'第８号（要領第８条）報告書・決算書別紙１'!$B:$B,'第８号（要領第８条）報告書・決算書別紙２'!$B16,'第８号（要領第８条）報告書・決算書別紙１'!$D:$D,T$9)</f>
        <v>0</v>
      </c>
      <c r="U16" s="240">
        <f>SUMIFS('第８号（要領第８条）報告書・決算書別紙１'!$E:$E,'第８号（要領第８条）報告書・決算書別紙１'!$B:$B,'第８号（要領第８条）報告書・決算書別紙２'!$B16,'第８号（要領第８条）報告書・決算書別紙１'!$D:$D,U$8)</f>
        <v>0</v>
      </c>
      <c r="V16" s="240">
        <f>SUMIFS('第８号（要領第８条）報告書・決算書別紙１'!$E:$E,'第８号（要領第８条）報告書・決算書別紙１'!$B:$B,'第８号（要領第８条）報告書・決算書別紙２'!$B16,'第８号（要領第８条）報告書・決算書別紙１'!$D:$D,V$9)</f>
        <v>0</v>
      </c>
      <c r="W16" s="240">
        <f>SUMIFS('第８号（要領第８条）報告書・決算書別紙１'!$E:$E,'第８号（要領第８条）報告書・決算書別紙１'!$B:$B,'第８号（要領第８条）報告書・決算書別紙２'!$B16,'第８号（要領第８条）報告書・決算書別紙１'!$D:$D,W$9)</f>
        <v>0</v>
      </c>
      <c r="X16" s="240">
        <f>SUMIFS('第８号（要領第８条）報告書・決算書別紙１'!$E:$E,'第８号（要領第８条）報告書・決算書別紙１'!$B:$B,'第８号（要領第８条）報告書・決算書別紙２'!$B16,'第８号（要領第８条）報告書・決算書別紙１'!$D:$D,X$9)</f>
        <v>0</v>
      </c>
      <c r="Y16" s="241">
        <f t="shared" si="5"/>
        <v>0</v>
      </c>
      <c r="Z16" s="240">
        <f>SUMIFS('第８号（要領第８条）報告書・決算書別紙１'!$E:$E,'第８号（要領第８条）報告書・決算書別紙１'!$B:$B,'第８号（要領第８条）報告書・決算書別紙２'!$B16,'第８号（要領第８条）報告書・決算書別紙１'!$D:$D,Z$9)</f>
        <v>0</v>
      </c>
      <c r="AA16" s="240">
        <f t="shared" si="6"/>
        <v>0</v>
      </c>
      <c r="AB16" s="252" t="e">
        <f t="shared" si="7"/>
        <v>#DIV/0!</v>
      </c>
      <c r="AC16" s="288"/>
      <c r="AD16" s="288"/>
      <c r="AE16" s="288"/>
      <c r="AF16" s="288"/>
      <c r="AG16" s="288"/>
      <c r="AH16" s="288"/>
      <c r="AI16" s="288"/>
      <c r="AJ16" s="288"/>
    </row>
    <row r="17" spans="1:36" ht="21" customHeight="1">
      <c r="A17" s="208">
        <v>6</v>
      </c>
      <c r="B17" s="238"/>
      <c r="C17" s="239"/>
      <c r="D17" s="239"/>
      <c r="E17" s="253"/>
      <c r="F17" s="254"/>
      <c r="G17" s="254"/>
      <c r="H17" s="255">
        <f t="shared" si="0"/>
        <v>0</v>
      </c>
      <c r="I17" s="256"/>
      <c r="J17" s="256"/>
      <c r="K17" s="254"/>
      <c r="L17" s="255">
        <f t="shared" si="2"/>
        <v>0</v>
      </c>
      <c r="M17" s="255">
        <f t="shared" si="3"/>
        <v>0</v>
      </c>
      <c r="N17" s="257">
        <f t="shared" si="1"/>
        <v>0</v>
      </c>
      <c r="O17" s="253"/>
      <c r="P17" s="254"/>
      <c r="Q17" s="258">
        <f t="shared" si="4"/>
        <v>0</v>
      </c>
      <c r="R17" s="240">
        <f>SUMIFS('第８号（要領第８条）報告書・決算書別紙１'!$E:$E,'第８号（要領第８条）報告書・決算書別紙１'!$B:$B,'第８号（要領第８条）報告書・決算書別紙２'!$B17,'第８号（要領第８条）報告書・決算書別紙１'!$D:$D,R$9)</f>
        <v>0</v>
      </c>
      <c r="S17" s="240">
        <f>SUMIFS('第８号（要領第８条）報告書・決算書別紙１'!$E:$E,'第８号（要領第８条）報告書・決算書別紙１'!$B:$B,'第８号（要領第８条）報告書・決算書別紙２'!$B17,'第８号（要領第８条）報告書・決算書別紙１'!$D:$D,S$9)</f>
        <v>0</v>
      </c>
      <c r="T17" s="240">
        <f>SUMIFS('第８号（要領第８条）報告書・決算書別紙１'!$E:$E,'第８号（要領第８条）報告書・決算書別紙１'!$B:$B,'第８号（要領第８条）報告書・決算書別紙２'!$B17,'第８号（要領第８条）報告書・決算書別紙１'!$D:$D,T$9)</f>
        <v>0</v>
      </c>
      <c r="U17" s="240">
        <f>SUMIFS('第８号（要領第８条）報告書・決算書別紙１'!$E:$E,'第８号（要領第８条）報告書・決算書別紙１'!$B:$B,'第８号（要領第８条）報告書・決算書別紙２'!$B17,'第８号（要領第８条）報告書・決算書別紙１'!$D:$D,U$8)</f>
        <v>0</v>
      </c>
      <c r="V17" s="240">
        <f>SUMIFS('第８号（要領第８条）報告書・決算書別紙１'!$E:$E,'第８号（要領第８条）報告書・決算書別紙１'!$B:$B,'第８号（要領第８条）報告書・決算書別紙２'!$B17,'第８号（要領第８条）報告書・決算書別紙１'!$D:$D,V$9)</f>
        <v>0</v>
      </c>
      <c r="W17" s="240">
        <f>SUMIFS('第８号（要領第８条）報告書・決算書別紙１'!$E:$E,'第８号（要領第８条）報告書・決算書別紙１'!$B:$B,'第８号（要領第８条）報告書・決算書別紙２'!$B17,'第８号（要領第８条）報告書・決算書別紙１'!$D:$D,W$9)</f>
        <v>0</v>
      </c>
      <c r="X17" s="240">
        <f>SUMIFS('第８号（要領第８条）報告書・決算書別紙１'!$E:$E,'第８号（要領第８条）報告書・決算書別紙１'!$B:$B,'第８号（要領第８条）報告書・決算書別紙２'!$B17,'第８号（要領第８条）報告書・決算書別紙１'!$D:$D,X$9)</f>
        <v>0</v>
      </c>
      <c r="Y17" s="241">
        <f t="shared" si="5"/>
        <v>0</v>
      </c>
      <c r="Z17" s="240">
        <f>SUMIFS('第８号（要領第８条）報告書・決算書別紙１'!$E:$E,'第８号（要領第８条）報告書・決算書別紙１'!$B:$B,'第８号（要領第８条）報告書・決算書別紙２'!$B17,'第８号（要領第８条）報告書・決算書別紙１'!$D:$D,Z$9)</f>
        <v>0</v>
      </c>
      <c r="AA17" s="240">
        <f t="shared" si="6"/>
        <v>0</v>
      </c>
      <c r="AB17" s="252" t="e">
        <f t="shared" si="7"/>
        <v>#DIV/0!</v>
      </c>
      <c r="AC17" s="288"/>
      <c r="AD17" s="288"/>
      <c r="AE17" s="288"/>
      <c r="AF17" s="288"/>
      <c r="AG17" s="288"/>
      <c r="AH17" s="288"/>
      <c r="AI17" s="288"/>
      <c r="AJ17" s="288"/>
    </row>
    <row r="18" spans="1:36" ht="21" customHeight="1">
      <c r="A18" s="208">
        <v>7</v>
      </c>
      <c r="B18" s="238"/>
      <c r="C18" s="239"/>
      <c r="D18" s="239"/>
      <c r="E18" s="253"/>
      <c r="F18" s="254"/>
      <c r="G18" s="254"/>
      <c r="H18" s="255">
        <f t="shared" si="0"/>
        <v>0</v>
      </c>
      <c r="I18" s="256"/>
      <c r="J18" s="256"/>
      <c r="K18" s="254"/>
      <c r="L18" s="255">
        <f t="shared" si="2"/>
        <v>0</v>
      </c>
      <c r="M18" s="255">
        <f t="shared" si="3"/>
        <v>0</v>
      </c>
      <c r="N18" s="257">
        <f t="shared" si="1"/>
        <v>0</v>
      </c>
      <c r="O18" s="253"/>
      <c r="P18" s="254"/>
      <c r="Q18" s="258">
        <f t="shared" si="4"/>
        <v>0</v>
      </c>
      <c r="R18" s="240">
        <f>SUMIFS('第８号（要領第８条）報告書・決算書別紙１'!$E:$E,'第８号（要領第８条）報告書・決算書別紙１'!$B:$B,'第８号（要領第８条）報告書・決算書別紙２'!$B18,'第８号（要領第８条）報告書・決算書別紙１'!$D:$D,R$9)</f>
        <v>0</v>
      </c>
      <c r="S18" s="240">
        <f>SUMIFS('第８号（要領第８条）報告書・決算書別紙１'!$E:$E,'第８号（要領第８条）報告書・決算書別紙１'!$B:$B,'第８号（要領第８条）報告書・決算書別紙２'!$B18,'第８号（要領第８条）報告書・決算書別紙１'!$D:$D,S$9)</f>
        <v>0</v>
      </c>
      <c r="T18" s="240">
        <f>SUMIFS('第８号（要領第８条）報告書・決算書別紙１'!$E:$E,'第８号（要領第８条）報告書・決算書別紙１'!$B:$B,'第８号（要領第８条）報告書・決算書別紙２'!$B18,'第８号（要領第８条）報告書・決算書別紙１'!$D:$D,T$9)</f>
        <v>0</v>
      </c>
      <c r="U18" s="240">
        <f>SUMIFS('第８号（要領第８条）報告書・決算書別紙１'!$E:$E,'第８号（要領第８条）報告書・決算書別紙１'!$B:$B,'第８号（要領第８条）報告書・決算書別紙２'!$B18,'第８号（要領第８条）報告書・決算書別紙１'!$D:$D,U$8)</f>
        <v>0</v>
      </c>
      <c r="V18" s="240">
        <f>SUMIFS('第８号（要領第８条）報告書・決算書別紙１'!$E:$E,'第８号（要領第８条）報告書・決算書別紙１'!$B:$B,'第８号（要領第８条）報告書・決算書別紙２'!$B18,'第８号（要領第８条）報告書・決算書別紙１'!$D:$D,V$9)</f>
        <v>0</v>
      </c>
      <c r="W18" s="240">
        <f>SUMIFS('第８号（要領第８条）報告書・決算書別紙１'!$E:$E,'第８号（要領第８条）報告書・決算書別紙１'!$B:$B,'第８号（要領第８条）報告書・決算書別紙２'!$B18,'第８号（要領第８条）報告書・決算書別紙１'!$D:$D,W$9)</f>
        <v>0</v>
      </c>
      <c r="X18" s="240">
        <f>SUMIFS('第８号（要領第８条）報告書・決算書別紙１'!$E:$E,'第８号（要領第８条）報告書・決算書別紙１'!$B:$B,'第８号（要領第８条）報告書・決算書別紙２'!$B18,'第８号（要領第８条）報告書・決算書別紙１'!$D:$D,X$9)</f>
        <v>0</v>
      </c>
      <c r="Y18" s="241">
        <f t="shared" si="5"/>
        <v>0</v>
      </c>
      <c r="Z18" s="240">
        <f>SUMIFS('第８号（要領第８条）報告書・決算書別紙１'!$E:$E,'第８号（要領第８条）報告書・決算書別紙１'!$B:$B,'第８号（要領第８条）報告書・決算書別紙２'!$B18,'第８号（要領第８条）報告書・決算書別紙１'!$D:$D,Z$9)</f>
        <v>0</v>
      </c>
      <c r="AA18" s="240">
        <f t="shared" si="6"/>
        <v>0</v>
      </c>
      <c r="AB18" s="252" t="e">
        <f t="shared" si="7"/>
        <v>#DIV/0!</v>
      </c>
      <c r="AC18" s="288"/>
      <c r="AD18" s="288"/>
      <c r="AE18" s="288"/>
      <c r="AF18" s="288"/>
      <c r="AG18" s="288"/>
      <c r="AH18" s="288"/>
      <c r="AI18" s="288"/>
      <c r="AJ18" s="288"/>
    </row>
    <row r="19" spans="1:36" ht="21" customHeight="1">
      <c r="A19" s="208">
        <v>8</v>
      </c>
      <c r="B19" s="238"/>
      <c r="C19" s="239"/>
      <c r="D19" s="239"/>
      <c r="E19" s="253"/>
      <c r="F19" s="254"/>
      <c r="G19" s="254"/>
      <c r="H19" s="255">
        <f t="shared" si="0"/>
        <v>0</v>
      </c>
      <c r="I19" s="256"/>
      <c r="J19" s="256"/>
      <c r="K19" s="254"/>
      <c r="L19" s="255">
        <f t="shared" si="2"/>
        <v>0</v>
      </c>
      <c r="M19" s="255">
        <f t="shared" si="3"/>
        <v>0</v>
      </c>
      <c r="N19" s="257">
        <f t="shared" si="1"/>
        <v>0</v>
      </c>
      <c r="O19" s="253"/>
      <c r="P19" s="254"/>
      <c r="Q19" s="258">
        <f t="shared" si="4"/>
        <v>0</v>
      </c>
      <c r="R19" s="240">
        <f>SUMIFS('第８号（要領第８条）報告書・決算書別紙１'!$E:$E,'第８号（要領第８条）報告書・決算書別紙１'!$B:$B,'第８号（要領第８条）報告書・決算書別紙２'!$B19,'第８号（要領第８条）報告書・決算書別紙１'!$D:$D,R$9)</f>
        <v>0</v>
      </c>
      <c r="S19" s="240">
        <f>SUMIFS('第８号（要領第８条）報告書・決算書別紙１'!$E:$E,'第８号（要領第８条）報告書・決算書別紙１'!$B:$B,'第８号（要領第８条）報告書・決算書別紙２'!$B19,'第８号（要領第８条）報告書・決算書別紙１'!$D:$D,S$9)</f>
        <v>0</v>
      </c>
      <c r="T19" s="240">
        <f>SUMIFS('第８号（要領第８条）報告書・決算書別紙１'!$E:$E,'第８号（要領第８条）報告書・決算書別紙１'!$B:$B,'第８号（要領第８条）報告書・決算書別紙２'!$B19,'第８号（要領第８条）報告書・決算書別紙１'!$D:$D,T$9)</f>
        <v>0</v>
      </c>
      <c r="U19" s="240">
        <f>SUMIFS('第８号（要領第８条）報告書・決算書別紙１'!$E:$E,'第８号（要領第８条）報告書・決算書別紙１'!$B:$B,'第８号（要領第８条）報告書・決算書別紙２'!$B19,'第８号（要領第８条）報告書・決算書別紙１'!$D:$D,U$8)</f>
        <v>0</v>
      </c>
      <c r="V19" s="240">
        <f>SUMIFS('第８号（要領第８条）報告書・決算書別紙１'!$E:$E,'第８号（要領第８条）報告書・決算書別紙１'!$B:$B,'第８号（要領第８条）報告書・決算書別紙２'!$B19,'第８号（要領第８条）報告書・決算書別紙１'!$D:$D,V$9)</f>
        <v>0</v>
      </c>
      <c r="W19" s="240">
        <f>SUMIFS('第８号（要領第８条）報告書・決算書別紙１'!$E:$E,'第８号（要領第８条）報告書・決算書別紙１'!$B:$B,'第８号（要領第８条）報告書・決算書別紙２'!$B19,'第８号（要領第８条）報告書・決算書別紙１'!$D:$D,W$9)</f>
        <v>0</v>
      </c>
      <c r="X19" s="240">
        <f>SUMIFS('第８号（要領第８条）報告書・決算書別紙１'!$E:$E,'第８号（要領第８条）報告書・決算書別紙１'!$B:$B,'第８号（要領第８条）報告書・決算書別紙２'!$B19,'第８号（要領第８条）報告書・決算書別紙１'!$D:$D,X$9)</f>
        <v>0</v>
      </c>
      <c r="Y19" s="241">
        <f t="shared" si="5"/>
        <v>0</v>
      </c>
      <c r="Z19" s="240">
        <f>SUMIFS('第８号（要領第８条）報告書・決算書別紙１'!$E:$E,'第８号（要領第８条）報告書・決算書別紙１'!$B:$B,'第８号（要領第８条）報告書・決算書別紙２'!$B19,'第８号（要領第８条）報告書・決算書別紙１'!$D:$D,Z$9)</f>
        <v>0</v>
      </c>
      <c r="AA19" s="240">
        <f t="shared" si="6"/>
        <v>0</v>
      </c>
      <c r="AB19" s="252" t="e">
        <f t="shared" si="7"/>
        <v>#DIV/0!</v>
      </c>
      <c r="AC19" s="288"/>
      <c r="AD19" s="288"/>
      <c r="AE19" s="288"/>
      <c r="AF19" s="288"/>
      <c r="AG19" s="288"/>
      <c r="AH19" s="288"/>
      <c r="AI19" s="288"/>
      <c r="AJ19" s="288"/>
    </row>
    <row r="20" spans="1:36" ht="21" customHeight="1">
      <c r="A20" s="208">
        <v>9</v>
      </c>
      <c r="B20" s="238"/>
      <c r="C20" s="239"/>
      <c r="D20" s="239"/>
      <c r="E20" s="253"/>
      <c r="F20" s="254"/>
      <c r="G20" s="254"/>
      <c r="H20" s="255">
        <f t="shared" si="0"/>
        <v>0</v>
      </c>
      <c r="I20" s="256"/>
      <c r="J20" s="256"/>
      <c r="K20" s="254"/>
      <c r="L20" s="255">
        <f t="shared" si="2"/>
        <v>0</v>
      </c>
      <c r="M20" s="255">
        <f t="shared" si="3"/>
        <v>0</v>
      </c>
      <c r="N20" s="257">
        <f t="shared" si="1"/>
        <v>0</v>
      </c>
      <c r="O20" s="253"/>
      <c r="P20" s="254"/>
      <c r="Q20" s="258">
        <f t="shared" si="4"/>
        <v>0</v>
      </c>
      <c r="R20" s="240">
        <f>SUMIFS('第８号（要領第８条）報告書・決算書別紙１'!$E:$E,'第８号（要領第８条）報告書・決算書別紙１'!$B:$B,'第８号（要領第８条）報告書・決算書別紙２'!$B20,'第８号（要領第８条）報告書・決算書別紙１'!$D:$D,R$9)</f>
        <v>0</v>
      </c>
      <c r="S20" s="240">
        <f>SUMIFS('第８号（要領第８条）報告書・決算書別紙１'!$E:$E,'第８号（要領第８条）報告書・決算書別紙１'!$B:$B,'第８号（要領第８条）報告書・決算書別紙２'!$B20,'第８号（要領第８条）報告書・決算書別紙１'!$D:$D,S$9)</f>
        <v>0</v>
      </c>
      <c r="T20" s="240">
        <f>SUMIFS('第８号（要領第８条）報告書・決算書別紙１'!$E:$E,'第８号（要領第８条）報告書・決算書別紙１'!$B:$B,'第８号（要領第８条）報告書・決算書別紙２'!$B20,'第８号（要領第８条）報告書・決算書別紙１'!$D:$D,T$9)</f>
        <v>0</v>
      </c>
      <c r="U20" s="240">
        <f>SUMIFS('第８号（要領第８条）報告書・決算書別紙１'!$E:$E,'第８号（要領第８条）報告書・決算書別紙１'!$B:$B,'第８号（要領第８条）報告書・決算書別紙２'!$B20,'第８号（要領第８条）報告書・決算書別紙１'!$D:$D,U$8)</f>
        <v>0</v>
      </c>
      <c r="V20" s="240">
        <f>SUMIFS('第８号（要領第８条）報告書・決算書別紙１'!$E:$E,'第８号（要領第８条）報告書・決算書別紙１'!$B:$B,'第８号（要領第８条）報告書・決算書別紙２'!$B20,'第８号（要領第８条）報告書・決算書別紙１'!$D:$D,V$9)</f>
        <v>0</v>
      </c>
      <c r="W20" s="240">
        <f>SUMIFS('第８号（要領第８条）報告書・決算書別紙１'!$E:$E,'第８号（要領第８条）報告書・決算書別紙１'!$B:$B,'第８号（要領第８条）報告書・決算書別紙２'!$B20,'第８号（要領第８条）報告書・決算書別紙１'!$D:$D,W$9)</f>
        <v>0</v>
      </c>
      <c r="X20" s="240">
        <f>SUMIFS('第８号（要領第８条）報告書・決算書別紙１'!$E:$E,'第８号（要領第８条）報告書・決算書別紙１'!$B:$B,'第８号（要領第８条）報告書・決算書別紙２'!$B20,'第８号（要領第８条）報告書・決算書別紙１'!$D:$D,X$9)</f>
        <v>0</v>
      </c>
      <c r="Y20" s="241">
        <f t="shared" si="5"/>
        <v>0</v>
      </c>
      <c r="Z20" s="240">
        <f>SUMIFS('第８号（要領第８条）報告書・決算書別紙１'!$E:$E,'第８号（要領第８条）報告書・決算書別紙１'!$B:$B,'第８号（要領第８条）報告書・決算書別紙２'!$B20,'第８号（要領第８条）報告書・決算書別紙１'!$D:$D,Z$9)</f>
        <v>0</v>
      </c>
      <c r="AA20" s="240">
        <f t="shared" si="6"/>
        <v>0</v>
      </c>
      <c r="AB20" s="252" t="e">
        <f t="shared" si="7"/>
        <v>#DIV/0!</v>
      </c>
      <c r="AC20" s="288"/>
      <c r="AD20" s="288"/>
      <c r="AE20" s="288"/>
      <c r="AF20" s="288"/>
      <c r="AG20" s="288"/>
      <c r="AH20" s="288"/>
      <c r="AI20" s="288"/>
      <c r="AJ20" s="288"/>
    </row>
    <row r="21" spans="1:36" ht="21" customHeight="1">
      <c r="A21" s="208">
        <v>10</v>
      </c>
      <c r="B21" s="238"/>
      <c r="C21" s="239"/>
      <c r="D21" s="239"/>
      <c r="E21" s="253"/>
      <c r="F21" s="254"/>
      <c r="G21" s="254"/>
      <c r="H21" s="255">
        <f t="shared" si="0"/>
        <v>0</v>
      </c>
      <c r="I21" s="256"/>
      <c r="J21" s="256"/>
      <c r="K21" s="254"/>
      <c r="L21" s="255">
        <f t="shared" ref="L21" si="8">SUM(I21:K21)</f>
        <v>0</v>
      </c>
      <c r="M21" s="255">
        <f t="shared" si="3"/>
        <v>0</v>
      </c>
      <c r="N21" s="257">
        <f t="shared" si="1"/>
        <v>0</v>
      </c>
      <c r="O21" s="253"/>
      <c r="P21" s="254"/>
      <c r="Q21" s="258">
        <f t="shared" si="4"/>
        <v>0</v>
      </c>
      <c r="R21" s="240">
        <f>SUMIFS('第８号（要領第８条）報告書・決算書別紙１'!$E:$E,'第８号（要領第８条）報告書・決算書別紙１'!$B:$B,'第８号（要領第８条）報告書・決算書別紙２'!$B21,'第８号（要領第８条）報告書・決算書別紙１'!$D:$D,R$9)</f>
        <v>0</v>
      </c>
      <c r="S21" s="240">
        <f>SUMIFS('第８号（要領第８条）報告書・決算書別紙１'!$E:$E,'第８号（要領第８条）報告書・決算書別紙１'!$B:$B,'第８号（要領第８条）報告書・決算書別紙２'!$B21,'第８号（要領第８条）報告書・決算書別紙１'!$D:$D,S$9)</f>
        <v>0</v>
      </c>
      <c r="T21" s="240">
        <f>SUMIFS('第８号（要領第８条）報告書・決算書別紙１'!$E:$E,'第８号（要領第８条）報告書・決算書別紙１'!$B:$B,'第８号（要領第８条）報告書・決算書別紙２'!$B21,'第８号（要領第８条）報告書・決算書別紙１'!$D:$D,T$9)</f>
        <v>0</v>
      </c>
      <c r="U21" s="240">
        <f>SUMIFS('第８号（要領第８条）報告書・決算書別紙１'!$E:$E,'第８号（要領第８条）報告書・決算書別紙１'!$B:$B,'第８号（要領第８条）報告書・決算書別紙２'!$B21,'第８号（要領第８条）報告書・決算書別紙１'!$D:$D,U$8)</f>
        <v>0</v>
      </c>
      <c r="V21" s="240">
        <f>SUMIFS('第８号（要領第８条）報告書・決算書別紙１'!$E:$E,'第８号（要領第８条）報告書・決算書別紙１'!$B:$B,'第８号（要領第８条）報告書・決算書別紙２'!$B21,'第８号（要領第８条）報告書・決算書別紙１'!$D:$D,V$9)</f>
        <v>0</v>
      </c>
      <c r="W21" s="240">
        <f>SUMIFS('第８号（要領第８条）報告書・決算書別紙１'!$E:$E,'第８号（要領第８条）報告書・決算書別紙１'!$B:$B,'第８号（要領第８条）報告書・決算書別紙２'!$B21,'第８号（要領第８条）報告書・決算書別紙１'!$D:$D,W$9)</f>
        <v>0</v>
      </c>
      <c r="X21" s="240">
        <f>SUMIFS('第８号（要領第８条）報告書・決算書別紙１'!$E:$E,'第８号（要領第８条）報告書・決算書別紙１'!$B:$B,'第８号（要領第８条）報告書・決算書別紙２'!$B21,'第８号（要領第８条）報告書・決算書別紙１'!$D:$D,X$9)</f>
        <v>0</v>
      </c>
      <c r="Y21" s="241">
        <f t="shared" si="5"/>
        <v>0</v>
      </c>
      <c r="Z21" s="240">
        <f>SUMIFS('第８号（要領第８条）報告書・決算書別紙１'!$E:$E,'第８号（要領第８条）報告書・決算書別紙１'!$B:$B,'第８号（要領第８条）報告書・決算書別紙２'!$B21,'第８号（要領第８条）報告書・決算書別紙１'!$D:$D,Z$9)</f>
        <v>0</v>
      </c>
      <c r="AA21" s="240">
        <f t="shared" si="6"/>
        <v>0</v>
      </c>
      <c r="AB21" s="252" t="e">
        <f t="shared" si="7"/>
        <v>#DIV/0!</v>
      </c>
      <c r="AC21" s="288"/>
      <c r="AD21" s="288"/>
      <c r="AE21" s="288"/>
      <c r="AF21" s="288"/>
      <c r="AG21" s="288"/>
      <c r="AH21" s="288"/>
      <c r="AI21" s="288"/>
      <c r="AJ21" s="288"/>
    </row>
    <row r="22" spans="1:36" ht="21" customHeight="1">
      <c r="A22" s="208">
        <v>11</v>
      </c>
      <c r="B22" s="238"/>
      <c r="C22" s="239"/>
      <c r="D22" s="239"/>
      <c r="E22" s="253"/>
      <c r="F22" s="254"/>
      <c r="G22" s="254"/>
      <c r="H22" s="255">
        <f t="shared" si="0"/>
        <v>0</v>
      </c>
      <c r="I22" s="256"/>
      <c r="J22" s="256"/>
      <c r="K22" s="256"/>
      <c r="L22" s="255">
        <f>SUM(I22:K22)</f>
        <v>0</v>
      </c>
      <c r="M22" s="255">
        <f t="shared" si="3"/>
        <v>0</v>
      </c>
      <c r="N22" s="257">
        <f t="shared" si="1"/>
        <v>0</v>
      </c>
      <c r="O22" s="253"/>
      <c r="P22" s="254"/>
      <c r="Q22" s="258">
        <f t="shared" si="4"/>
        <v>0</v>
      </c>
      <c r="R22" s="240">
        <f>SUMIFS('第８号（要領第８条）報告書・決算書別紙１'!$E:$E,'第８号（要領第８条）報告書・決算書別紙１'!$B:$B,'第８号（要領第８条）報告書・決算書別紙２'!$B22,'第８号（要領第８条）報告書・決算書別紙１'!$D:$D,R$9)</f>
        <v>0</v>
      </c>
      <c r="S22" s="240">
        <f>SUMIFS('第８号（要領第８条）報告書・決算書別紙１'!$E:$E,'第８号（要領第８条）報告書・決算書別紙１'!$B:$B,'第８号（要領第８条）報告書・決算書別紙２'!$B22,'第８号（要領第８条）報告書・決算書別紙１'!$D:$D,S$9)</f>
        <v>0</v>
      </c>
      <c r="T22" s="240">
        <f>SUMIFS('第８号（要領第８条）報告書・決算書別紙１'!$E:$E,'第８号（要領第８条）報告書・決算書別紙１'!$B:$B,'第８号（要領第８条）報告書・決算書別紙２'!$B22,'第８号（要領第８条）報告書・決算書別紙１'!$D:$D,T$9)</f>
        <v>0</v>
      </c>
      <c r="U22" s="240">
        <f>SUMIFS('第８号（要領第８条）報告書・決算書別紙１'!$E:$E,'第８号（要領第８条）報告書・決算書別紙１'!$B:$B,'第８号（要領第８条）報告書・決算書別紙２'!$B22,'第８号（要領第８条）報告書・決算書別紙１'!$D:$D,U$8)</f>
        <v>0</v>
      </c>
      <c r="V22" s="240">
        <f>SUMIFS('第８号（要領第８条）報告書・決算書別紙１'!$E:$E,'第８号（要領第８条）報告書・決算書別紙１'!$B:$B,'第８号（要領第８条）報告書・決算書別紙２'!$B22,'第８号（要領第８条）報告書・決算書別紙１'!$D:$D,V$9)</f>
        <v>0</v>
      </c>
      <c r="W22" s="240">
        <f>SUMIFS('第８号（要領第８条）報告書・決算書別紙１'!$E:$E,'第８号（要領第８条）報告書・決算書別紙１'!$B:$B,'第８号（要領第８条）報告書・決算書別紙２'!$B22,'第８号（要領第８条）報告書・決算書別紙１'!$D:$D,W$9)</f>
        <v>0</v>
      </c>
      <c r="X22" s="240">
        <f>SUMIFS('第８号（要領第８条）報告書・決算書別紙１'!$E:$E,'第８号（要領第８条）報告書・決算書別紙１'!$B:$B,'第８号（要領第８条）報告書・決算書別紙２'!$B22,'第８号（要領第８条）報告書・決算書別紙１'!$D:$D,X$9)</f>
        <v>0</v>
      </c>
      <c r="Y22" s="241">
        <f t="shared" si="5"/>
        <v>0</v>
      </c>
      <c r="Z22" s="240">
        <f>SUMIFS('第８号（要領第８条）報告書・決算書別紙１'!$E:$E,'第８号（要領第８条）報告書・決算書別紙１'!$B:$B,'第８号（要領第８条）報告書・決算書別紙２'!$B22,'第８号（要領第８条）報告書・決算書別紙１'!$D:$D,Z$9)</f>
        <v>0</v>
      </c>
      <c r="AA22" s="240">
        <f t="shared" si="6"/>
        <v>0</v>
      </c>
      <c r="AB22" s="252" t="e">
        <f t="shared" si="7"/>
        <v>#DIV/0!</v>
      </c>
      <c r="AC22" s="288"/>
      <c r="AD22" s="288"/>
      <c r="AE22" s="288"/>
      <c r="AF22" s="288"/>
      <c r="AG22" s="288"/>
      <c r="AH22" s="288"/>
      <c r="AI22" s="288"/>
      <c r="AJ22" s="288"/>
    </row>
    <row r="23" spans="1:36" ht="21" customHeight="1">
      <c r="A23" s="208">
        <v>12</v>
      </c>
      <c r="B23" s="238"/>
      <c r="C23" s="239"/>
      <c r="D23" s="239"/>
      <c r="E23" s="253"/>
      <c r="F23" s="254"/>
      <c r="G23" s="254"/>
      <c r="H23" s="255">
        <f t="shared" si="0"/>
        <v>0</v>
      </c>
      <c r="I23" s="256"/>
      <c r="J23" s="256"/>
      <c r="K23" s="254"/>
      <c r="L23" s="255">
        <f t="shared" ref="L23:L71" si="9">SUM(I23:K23)</f>
        <v>0</v>
      </c>
      <c r="M23" s="255">
        <f t="shared" si="3"/>
        <v>0</v>
      </c>
      <c r="N23" s="257">
        <f t="shared" si="1"/>
        <v>0</v>
      </c>
      <c r="O23" s="253"/>
      <c r="P23" s="254"/>
      <c r="Q23" s="258">
        <f t="shared" si="4"/>
        <v>0</v>
      </c>
      <c r="R23" s="240">
        <f>SUMIFS('第８号（要領第８条）報告書・決算書別紙１'!$E:$E,'第８号（要領第８条）報告書・決算書別紙１'!$B:$B,'第８号（要領第８条）報告書・決算書別紙２'!$B23,'第８号（要領第８条）報告書・決算書別紙１'!$D:$D,R$9)</f>
        <v>0</v>
      </c>
      <c r="S23" s="240">
        <f>SUMIFS('第８号（要領第８条）報告書・決算書別紙１'!$E:$E,'第８号（要領第８条）報告書・決算書別紙１'!$B:$B,'第８号（要領第８条）報告書・決算書別紙２'!$B23,'第８号（要領第８条）報告書・決算書別紙１'!$D:$D,S$9)</f>
        <v>0</v>
      </c>
      <c r="T23" s="240">
        <f>SUMIFS('第８号（要領第８条）報告書・決算書別紙１'!$E:$E,'第８号（要領第８条）報告書・決算書別紙１'!$B:$B,'第８号（要領第８条）報告書・決算書別紙２'!$B23,'第８号（要領第８条）報告書・決算書別紙１'!$D:$D,T$9)</f>
        <v>0</v>
      </c>
      <c r="U23" s="240">
        <f>SUMIFS('第８号（要領第８条）報告書・決算書別紙１'!$E:$E,'第８号（要領第８条）報告書・決算書別紙１'!$B:$B,'第８号（要領第８条）報告書・決算書別紙２'!$B23,'第８号（要領第８条）報告書・決算書別紙１'!$D:$D,U$8)</f>
        <v>0</v>
      </c>
      <c r="V23" s="240">
        <f>SUMIFS('第８号（要領第８条）報告書・決算書別紙１'!$E:$E,'第８号（要領第８条）報告書・決算書別紙１'!$B:$B,'第８号（要領第８条）報告書・決算書別紙２'!$B23,'第８号（要領第８条）報告書・決算書別紙１'!$D:$D,V$9)</f>
        <v>0</v>
      </c>
      <c r="W23" s="240">
        <f>SUMIFS('第８号（要領第８条）報告書・決算書別紙１'!$E:$E,'第８号（要領第８条）報告書・決算書別紙１'!$B:$B,'第８号（要領第８条）報告書・決算書別紙２'!$B23,'第８号（要領第８条）報告書・決算書別紙１'!$D:$D,W$9)</f>
        <v>0</v>
      </c>
      <c r="X23" s="240">
        <f>SUMIFS('第８号（要領第８条）報告書・決算書別紙１'!$E:$E,'第８号（要領第８条）報告書・決算書別紙１'!$B:$B,'第８号（要領第８条）報告書・決算書別紙２'!$B23,'第８号（要領第８条）報告書・決算書別紙１'!$D:$D,X$9)</f>
        <v>0</v>
      </c>
      <c r="Y23" s="241">
        <f t="shared" si="5"/>
        <v>0</v>
      </c>
      <c r="Z23" s="240">
        <f>SUMIFS('第８号（要領第８条）報告書・決算書別紙１'!$E:$E,'第８号（要領第８条）報告書・決算書別紙１'!$B:$B,'第８号（要領第８条）報告書・決算書別紙２'!$B23,'第８号（要領第８条）報告書・決算書別紙１'!$D:$D,Z$9)</f>
        <v>0</v>
      </c>
      <c r="AA23" s="240">
        <f t="shared" si="6"/>
        <v>0</v>
      </c>
      <c r="AB23" s="252" t="e">
        <f t="shared" si="7"/>
        <v>#DIV/0!</v>
      </c>
      <c r="AC23" s="288"/>
      <c r="AD23" s="288"/>
      <c r="AE23" s="288"/>
      <c r="AF23" s="288"/>
      <c r="AG23" s="288"/>
      <c r="AH23" s="288"/>
      <c r="AI23" s="288"/>
      <c r="AJ23" s="288"/>
    </row>
    <row r="24" spans="1:36" ht="21" customHeight="1">
      <c r="A24" s="208">
        <v>13</v>
      </c>
      <c r="B24" s="238"/>
      <c r="C24" s="239"/>
      <c r="D24" s="239"/>
      <c r="E24" s="253"/>
      <c r="F24" s="254"/>
      <c r="G24" s="254"/>
      <c r="H24" s="255">
        <f t="shared" si="0"/>
        <v>0</v>
      </c>
      <c r="I24" s="256"/>
      <c r="J24" s="256"/>
      <c r="K24" s="254"/>
      <c r="L24" s="255">
        <f t="shared" si="9"/>
        <v>0</v>
      </c>
      <c r="M24" s="255">
        <f t="shared" si="3"/>
        <v>0</v>
      </c>
      <c r="N24" s="257">
        <f t="shared" si="1"/>
        <v>0</v>
      </c>
      <c r="O24" s="253"/>
      <c r="P24" s="254"/>
      <c r="Q24" s="258">
        <f t="shared" si="4"/>
        <v>0</v>
      </c>
      <c r="R24" s="240">
        <f>SUMIFS('第８号（要領第８条）報告書・決算書別紙１'!$E:$E,'第８号（要領第８条）報告書・決算書別紙１'!$B:$B,'第８号（要領第８条）報告書・決算書別紙２'!$B24,'第８号（要領第８条）報告書・決算書別紙１'!$D:$D,R$9)</f>
        <v>0</v>
      </c>
      <c r="S24" s="240">
        <f>SUMIFS('第８号（要領第８条）報告書・決算書別紙１'!$E:$E,'第８号（要領第８条）報告書・決算書別紙１'!$B:$B,'第８号（要領第８条）報告書・決算書別紙２'!$B24,'第８号（要領第８条）報告書・決算書別紙１'!$D:$D,S$9)</f>
        <v>0</v>
      </c>
      <c r="T24" s="240">
        <f>SUMIFS('第８号（要領第８条）報告書・決算書別紙１'!$E:$E,'第８号（要領第８条）報告書・決算書別紙１'!$B:$B,'第８号（要領第８条）報告書・決算書別紙２'!$B24,'第８号（要領第８条）報告書・決算書別紙１'!$D:$D,T$9)</f>
        <v>0</v>
      </c>
      <c r="U24" s="240">
        <f>SUMIFS('第８号（要領第８条）報告書・決算書別紙１'!$E:$E,'第８号（要領第８条）報告書・決算書別紙１'!$B:$B,'第８号（要領第８条）報告書・決算書別紙２'!$B24,'第８号（要領第８条）報告書・決算書別紙１'!$D:$D,U$8)</f>
        <v>0</v>
      </c>
      <c r="V24" s="240">
        <f>SUMIFS('第８号（要領第８条）報告書・決算書別紙１'!$E:$E,'第８号（要領第８条）報告書・決算書別紙１'!$B:$B,'第８号（要領第８条）報告書・決算書別紙２'!$B24,'第８号（要領第８条）報告書・決算書別紙１'!$D:$D,V$9)</f>
        <v>0</v>
      </c>
      <c r="W24" s="240">
        <f>SUMIFS('第８号（要領第８条）報告書・決算書別紙１'!$E:$E,'第８号（要領第８条）報告書・決算書別紙１'!$B:$B,'第８号（要領第８条）報告書・決算書別紙２'!$B24,'第８号（要領第８条）報告書・決算書別紙１'!$D:$D,W$9)</f>
        <v>0</v>
      </c>
      <c r="X24" s="240">
        <f>SUMIFS('第８号（要領第８条）報告書・決算書別紙１'!$E:$E,'第８号（要領第８条）報告書・決算書別紙１'!$B:$B,'第８号（要領第８条）報告書・決算書別紙２'!$B24,'第８号（要領第８条）報告書・決算書別紙１'!$D:$D,X$9)</f>
        <v>0</v>
      </c>
      <c r="Y24" s="241">
        <f t="shared" si="5"/>
        <v>0</v>
      </c>
      <c r="Z24" s="240">
        <f>SUMIFS('第８号（要領第８条）報告書・決算書別紙１'!$E:$E,'第８号（要領第８条）報告書・決算書別紙１'!$B:$B,'第８号（要領第８条）報告書・決算書別紙２'!$B24,'第８号（要領第８条）報告書・決算書別紙１'!$D:$D,Z$9)</f>
        <v>0</v>
      </c>
      <c r="AA24" s="240">
        <f t="shared" si="6"/>
        <v>0</v>
      </c>
      <c r="AB24" s="252" t="e">
        <f t="shared" si="7"/>
        <v>#DIV/0!</v>
      </c>
      <c r="AC24" s="288"/>
      <c r="AD24" s="288"/>
      <c r="AE24" s="288"/>
      <c r="AF24" s="288"/>
      <c r="AG24" s="288"/>
      <c r="AH24" s="288"/>
      <c r="AI24" s="288"/>
      <c r="AJ24" s="288"/>
    </row>
    <row r="25" spans="1:36" ht="21" customHeight="1">
      <c r="A25" s="208">
        <v>14</v>
      </c>
      <c r="B25" s="238"/>
      <c r="C25" s="239"/>
      <c r="D25" s="239"/>
      <c r="E25" s="253"/>
      <c r="F25" s="254"/>
      <c r="G25" s="254"/>
      <c r="H25" s="255">
        <f t="shared" si="0"/>
        <v>0</v>
      </c>
      <c r="I25" s="256"/>
      <c r="J25" s="256"/>
      <c r="K25" s="254"/>
      <c r="L25" s="255">
        <f t="shared" si="9"/>
        <v>0</v>
      </c>
      <c r="M25" s="255">
        <f t="shared" si="3"/>
        <v>0</v>
      </c>
      <c r="N25" s="257">
        <f t="shared" si="1"/>
        <v>0</v>
      </c>
      <c r="O25" s="253"/>
      <c r="P25" s="254"/>
      <c r="Q25" s="258">
        <f t="shared" si="4"/>
        <v>0</v>
      </c>
      <c r="R25" s="240">
        <f>SUMIFS('第８号（要領第８条）報告書・決算書別紙１'!$E:$E,'第８号（要領第８条）報告書・決算書別紙１'!$B:$B,'第８号（要領第８条）報告書・決算書別紙２'!$B25,'第８号（要領第８条）報告書・決算書別紙１'!$D:$D,R$9)</f>
        <v>0</v>
      </c>
      <c r="S25" s="240">
        <f>SUMIFS('第８号（要領第８条）報告書・決算書別紙１'!$E:$E,'第８号（要領第８条）報告書・決算書別紙１'!$B:$B,'第８号（要領第８条）報告書・決算書別紙２'!$B25,'第８号（要領第８条）報告書・決算書別紙１'!$D:$D,S$9)</f>
        <v>0</v>
      </c>
      <c r="T25" s="240">
        <f>SUMIFS('第８号（要領第８条）報告書・決算書別紙１'!$E:$E,'第８号（要領第８条）報告書・決算書別紙１'!$B:$B,'第８号（要領第８条）報告書・決算書別紙２'!$B25,'第８号（要領第８条）報告書・決算書別紙１'!$D:$D,T$9)</f>
        <v>0</v>
      </c>
      <c r="U25" s="240">
        <f>SUMIFS('第８号（要領第８条）報告書・決算書別紙１'!$E:$E,'第８号（要領第８条）報告書・決算書別紙１'!$B:$B,'第８号（要領第８条）報告書・決算書別紙２'!$B25,'第８号（要領第８条）報告書・決算書別紙１'!$D:$D,U$8)</f>
        <v>0</v>
      </c>
      <c r="V25" s="240">
        <f>SUMIFS('第８号（要領第８条）報告書・決算書別紙１'!$E:$E,'第８号（要領第８条）報告書・決算書別紙１'!$B:$B,'第８号（要領第８条）報告書・決算書別紙２'!$B25,'第８号（要領第８条）報告書・決算書別紙１'!$D:$D,V$9)</f>
        <v>0</v>
      </c>
      <c r="W25" s="240">
        <f>SUMIFS('第８号（要領第８条）報告書・決算書別紙１'!$E:$E,'第８号（要領第８条）報告書・決算書別紙１'!$B:$B,'第８号（要領第８条）報告書・決算書別紙２'!$B25,'第８号（要領第８条）報告書・決算書別紙１'!$D:$D,W$9)</f>
        <v>0</v>
      </c>
      <c r="X25" s="240">
        <f>SUMIFS('第８号（要領第８条）報告書・決算書別紙１'!$E:$E,'第８号（要領第８条）報告書・決算書別紙１'!$B:$B,'第８号（要領第８条）報告書・決算書別紙２'!$B25,'第８号（要領第８条）報告書・決算書別紙１'!$D:$D,X$9)</f>
        <v>0</v>
      </c>
      <c r="Y25" s="241">
        <f t="shared" si="5"/>
        <v>0</v>
      </c>
      <c r="Z25" s="240">
        <f>SUMIFS('第８号（要領第８条）報告書・決算書別紙１'!$E:$E,'第８号（要領第８条）報告書・決算書別紙１'!$B:$B,'第８号（要領第８条）報告書・決算書別紙２'!$B25,'第８号（要領第８条）報告書・決算書別紙１'!$D:$D,Z$9)</f>
        <v>0</v>
      </c>
      <c r="AA25" s="240">
        <f t="shared" si="6"/>
        <v>0</v>
      </c>
      <c r="AB25" s="252" t="e">
        <f t="shared" si="7"/>
        <v>#DIV/0!</v>
      </c>
      <c r="AC25" s="288"/>
      <c r="AD25" s="288"/>
      <c r="AE25" s="288"/>
      <c r="AF25" s="288"/>
      <c r="AG25" s="288"/>
      <c r="AH25" s="288"/>
      <c r="AI25" s="288"/>
      <c r="AJ25" s="288"/>
    </row>
    <row r="26" spans="1:36" ht="21" customHeight="1">
      <c r="A26" s="208">
        <v>15</v>
      </c>
      <c r="B26" s="238"/>
      <c r="C26" s="239"/>
      <c r="D26" s="239"/>
      <c r="E26" s="253"/>
      <c r="F26" s="254"/>
      <c r="G26" s="254"/>
      <c r="H26" s="255">
        <f t="shared" si="0"/>
        <v>0</v>
      </c>
      <c r="I26" s="256"/>
      <c r="J26" s="256"/>
      <c r="K26" s="254"/>
      <c r="L26" s="255">
        <f t="shared" si="9"/>
        <v>0</v>
      </c>
      <c r="M26" s="255">
        <f t="shared" si="3"/>
        <v>0</v>
      </c>
      <c r="N26" s="257">
        <f t="shared" si="1"/>
        <v>0</v>
      </c>
      <c r="O26" s="253"/>
      <c r="P26" s="254"/>
      <c r="Q26" s="258">
        <f t="shared" si="4"/>
        <v>0</v>
      </c>
      <c r="R26" s="240">
        <f>SUMIFS('第８号（要領第８条）報告書・決算書別紙１'!$E:$E,'第８号（要領第８条）報告書・決算書別紙１'!$B:$B,'第８号（要領第８条）報告書・決算書別紙２'!$B26,'第８号（要領第８条）報告書・決算書別紙１'!$D:$D,R$9)</f>
        <v>0</v>
      </c>
      <c r="S26" s="240">
        <f>SUMIFS('第８号（要領第８条）報告書・決算書別紙１'!$E:$E,'第８号（要領第８条）報告書・決算書別紙１'!$B:$B,'第８号（要領第８条）報告書・決算書別紙２'!$B26,'第８号（要領第８条）報告書・決算書別紙１'!$D:$D,S$9)</f>
        <v>0</v>
      </c>
      <c r="T26" s="240">
        <f>SUMIFS('第８号（要領第８条）報告書・決算書別紙１'!$E:$E,'第８号（要領第８条）報告書・決算書別紙１'!$B:$B,'第８号（要領第８条）報告書・決算書別紙２'!$B26,'第８号（要領第８条）報告書・決算書別紙１'!$D:$D,T$9)</f>
        <v>0</v>
      </c>
      <c r="U26" s="240">
        <f>SUMIFS('第８号（要領第８条）報告書・決算書別紙１'!$E:$E,'第８号（要領第８条）報告書・決算書別紙１'!$B:$B,'第８号（要領第８条）報告書・決算書別紙２'!$B26,'第８号（要領第８条）報告書・決算書別紙１'!$D:$D,U$8)</f>
        <v>0</v>
      </c>
      <c r="V26" s="240">
        <f>SUMIFS('第８号（要領第８条）報告書・決算書別紙１'!$E:$E,'第８号（要領第８条）報告書・決算書別紙１'!$B:$B,'第８号（要領第８条）報告書・決算書別紙２'!$B26,'第８号（要領第８条）報告書・決算書別紙１'!$D:$D,V$9)</f>
        <v>0</v>
      </c>
      <c r="W26" s="240">
        <f>SUMIFS('第８号（要領第８条）報告書・決算書別紙１'!$E:$E,'第８号（要領第８条）報告書・決算書別紙１'!$B:$B,'第８号（要領第８条）報告書・決算書別紙２'!$B26,'第８号（要領第８条）報告書・決算書別紙１'!$D:$D,W$9)</f>
        <v>0</v>
      </c>
      <c r="X26" s="240">
        <f>SUMIFS('第８号（要領第８条）報告書・決算書別紙１'!$E:$E,'第８号（要領第８条）報告書・決算書別紙１'!$B:$B,'第８号（要領第８条）報告書・決算書別紙２'!$B26,'第８号（要領第８条）報告書・決算書別紙１'!$D:$D,X$9)</f>
        <v>0</v>
      </c>
      <c r="Y26" s="241">
        <f t="shared" si="5"/>
        <v>0</v>
      </c>
      <c r="Z26" s="240">
        <f>SUMIFS('第８号（要領第８条）報告書・決算書別紙１'!$E:$E,'第８号（要領第８条）報告書・決算書別紙１'!$B:$B,'第８号（要領第８条）報告書・決算書別紙２'!$B26,'第８号（要領第８条）報告書・決算書別紙１'!$D:$D,Z$9)</f>
        <v>0</v>
      </c>
      <c r="AA26" s="240">
        <f t="shared" si="6"/>
        <v>0</v>
      </c>
      <c r="AB26" s="252" t="e">
        <f t="shared" si="7"/>
        <v>#DIV/0!</v>
      </c>
      <c r="AC26" s="288"/>
      <c r="AD26" s="288"/>
      <c r="AE26" s="288"/>
      <c r="AF26" s="288"/>
      <c r="AG26" s="288"/>
      <c r="AH26" s="288"/>
      <c r="AI26" s="288"/>
      <c r="AJ26" s="288"/>
    </row>
    <row r="27" spans="1:36" ht="21" customHeight="1">
      <c r="A27" s="208">
        <v>16</v>
      </c>
      <c r="B27" s="238"/>
      <c r="C27" s="239"/>
      <c r="D27" s="239"/>
      <c r="E27" s="253"/>
      <c r="F27" s="254"/>
      <c r="G27" s="254"/>
      <c r="H27" s="255">
        <f t="shared" si="0"/>
        <v>0</v>
      </c>
      <c r="I27" s="256"/>
      <c r="J27" s="256"/>
      <c r="K27" s="254"/>
      <c r="L27" s="255">
        <f t="shared" si="9"/>
        <v>0</v>
      </c>
      <c r="M27" s="255">
        <f t="shared" si="3"/>
        <v>0</v>
      </c>
      <c r="N27" s="257">
        <f t="shared" si="1"/>
        <v>0</v>
      </c>
      <c r="O27" s="253"/>
      <c r="P27" s="254"/>
      <c r="Q27" s="258">
        <f t="shared" si="4"/>
        <v>0</v>
      </c>
      <c r="R27" s="240">
        <f>SUMIFS('第８号（要領第８条）報告書・決算書別紙１'!$E:$E,'第８号（要領第８条）報告書・決算書別紙１'!$B:$B,'第８号（要領第８条）報告書・決算書別紙２'!$B27,'第８号（要領第８条）報告書・決算書別紙１'!$D:$D,R$9)</f>
        <v>0</v>
      </c>
      <c r="S27" s="240">
        <f>SUMIFS('第８号（要領第８条）報告書・決算書別紙１'!$E:$E,'第８号（要領第８条）報告書・決算書別紙１'!$B:$B,'第８号（要領第８条）報告書・決算書別紙２'!$B27,'第８号（要領第８条）報告書・決算書別紙１'!$D:$D,S$9)</f>
        <v>0</v>
      </c>
      <c r="T27" s="240">
        <f>SUMIFS('第８号（要領第８条）報告書・決算書別紙１'!$E:$E,'第８号（要領第８条）報告書・決算書別紙１'!$B:$B,'第８号（要領第８条）報告書・決算書別紙２'!$B27,'第８号（要領第８条）報告書・決算書別紙１'!$D:$D,T$9)</f>
        <v>0</v>
      </c>
      <c r="U27" s="240">
        <f>SUMIFS('第８号（要領第８条）報告書・決算書別紙１'!$E:$E,'第８号（要領第８条）報告書・決算書別紙１'!$B:$B,'第８号（要領第８条）報告書・決算書別紙２'!$B27,'第８号（要領第８条）報告書・決算書別紙１'!$D:$D,U$8)</f>
        <v>0</v>
      </c>
      <c r="V27" s="240">
        <f>SUMIFS('第８号（要領第８条）報告書・決算書別紙１'!$E:$E,'第８号（要領第８条）報告書・決算書別紙１'!$B:$B,'第８号（要領第８条）報告書・決算書別紙２'!$B27,'第８号（要領第８条）報告書・決算書別紙１'!$D:$D,V$9)</f>
        <v>0</v>
      </c>
      <c r="W27" s="240">
        <f>SUMIFS('第８号（要領第８条）報告書・決算書別紙１'!$E:$E,'第８号（要領第８条）報告書・決算書別紙１'!$B:$B,'第８号（要領第８条）報告書・決算書別紙２'!$B27,'第８号（要領第８条）報告書・決算書別紙１'!$D:$D,W$9)</f>
        <v>0</v>
      </c>
      <c r="X27" s="240">
        <f>SUMIFS('第８号（要領第８条）報告書・決算書別紙１'!$E:$E,'第８号（要領第８条）報告書・決算書別紙１'!$B:$B,'第８号（要領第８条）報告書・決算書別紙２'!$B27,'第８号（要領第８条）報告書・決算書別紙１'!$D:$D,X$9)</f>
        <v>0</v>
      </c>
      <c r="Y27" s="241">
        <f t="shared" si="5"/>
        <v>0</v>
      </c>
      <c r="Z27" s="240">
        <f>SUMIFS('第８号（要領第８条）報告書・決算書別紙１'!$E:$E,'第８号（要領第８条）報告書・決算書別紙１'!$B:$B,'第８号（要領第８条）報告書・決算書別紙２'!$B27,'第８号（要領第８条）報告書・決算書別紙１'!$D:$D,Z$9)</f>
        <v>0</v>
      </c>
      <c r="AA27" s="240">
        <f t="shared" si="6"/>
        <v>0</v>
      </c>
      <c r="AB27" s="252" t="e">
        <f t="shared" si="7"/>
        <v>#DIV/0!</v>
      </c>
      <c r="AC27" s="288"/>
      <c r="AD27" s="288"/>
      <c r="AE27" s="288"/>
      <c r="AF27" s="288"/>
      <c r="AG27" s="288"/>
      <c r="AH27" s="288"/>
      <c r="AI27" s="288"/>
      <c r="AJ27" s="288"/>
    </row>
    <row r="28" spans="1:36" ht="21" customHeight="1">
      <c r="A28" s="208">
        <v>17</v>
      </c>
      <c r="B28" s="238"/>
      <c r="C28" s="239"/>
      <c r="D28" s="239"/>
      <c r="E28" s="253"/>
      <c r="F28" s="254"/>
      <c r="G28" s="254"/>
      <c r="H28" s="255">
        <f t="shared" si="0"/>
        <v>0</v>
      </c>
      <c r="I28" s="256"/>
      <c r="J28" s="256"/>
      <c r="K28" s="254"/>
      <c r="L28" s="255">
        <f t="shared" si="9"/>
        <v>0</v>
      </c>
      <c r="M28" s="255">
        <f t="shared" si="3"/>
        <v>0</v>
      </c>
      <c r="N28" s="257">
        <f t="shared" si="1"/>
        <v>0</v>
      </c>
      <c r="O28" s="253"/>
      <c r="P28" s="254"/>
      <c r="Q28" s="258">
        <f t="shared" si="4"/>
        <v>0</v>
      </c>
      <c r="R28" s="240">
        <f>SUMIFS('第８号（要領第８条）報告書・決算書別紙１'!$E:$E,'第８号（要領第８条）報告書・決算書別紙１'!$B:$B,'第８号（要領第８条）報告書・決算書別紙２'!$B28,'第８号（要領第８条）報告書・決算書別紙１'!$D:$D,R$9)</f>
        <v>0</v>
      </c>
      <c r="S28" s="240">
        <f>SUMIFS('第８号（要領第８条）報告書・決算書別紙１'!$E:$E,'第８号（要領第８条）報告書・決算書別紙１'!$B:$B,'第８号（要領第８条）報告書・決算書別紙２'!$B28,'第８号（要領第８条）報告書・決算書別紙１'!$D:$D,S$9)</f>
        <v>0</v>
      </c>
      <c r="T28" s="240">
        <f>SUMIFS('第８号（要領第８条）報告書・決算書別紙１'!$E:$E,'第８号（要領第８条）報告書・決算書別紙１'!$B:$B,'第８号（要領第８条）報告書・決算書別紙２'!$B28,'第８号（要領第８条）報告書・決算書別紙１'!$D:$D,T$9)</f>
        <v>0</v>
      </c>
      <c r="U28" s="240">
        <f>SUMIFS('第８号（要領第８条）報告書・決算書別紙１'!$E:$E,'第８号（要領第８条）報告書・決算書別紙１'!$B:$B,'第８号（要領第８条）報告書・決算書別紙２'!$B28,'第８号（要領第８条）報告書・決算書別紙１'!$D:$D,U$8)</f>
        <v>0</v>
      </c>
      <c r="V28" s="240">
        <f>SUMIFS('第８号（要領第８条）報告書・決算書別紙１'!$E:$E,'第８号（要領第８条）報告書・決算書別紙１'!$B:$B,'第８号（要領第８条）報告書・決算書別紙２'!$B28,'第８号（要領第８条）報告書・決算書別紙１'!$D:$D,V$9)</f>
        <v>0</v>
      </c>
      <c r="W28" s="240">
        <f>SUMIFS('第８号（要領第８条）報告書・決算書別紙１'!$E:$E,'第８号（要領第８条）報告書・決算書別紙１'!$B:$B,'第８号（要領第８条）報告書・決算書別紙２'!$B28,'第８号（要領第８条）報告書・決算書別紙１'!$D:$D,W$9)</f>
        <v>0</v>
      </c>
      <c r="X28" s="240">
        <f>SUMIFS('第８号（要領第８条）報告書・決算書別紙１'!$E:$E,'第８号（要領第８条）報告書・決算書別紙１'!$B:$B,'第８号（要領第８条）報告書・決算書別紙２'!$B28,'第８号（要領第８条）報告書・決算書別紙１'!$D:$D,X$9)</f>
        <v>0</v>
      </c>
      <c r="Y28" s="241">
        <f t="shared" si="5"/>
        <v>0</v>
      </c>
      <c r="Z28" s="240">
        <f>SUMIFS('第８号（要領第８条）報告書・決算書別紙１'!$E:$E,'第８号（要領第８条）報告書・決算書別紙１'!$B:$B,'第８号（要領第８条）報告書・決算書別紙２'!$B28,'第８号（要領第８条）報告書・決算書別紙１'!$D:$D,Z$9)</f>
        <v>0</v>
      </c>
      <c r="AA28" s="240">
        <f t="shared" si="6"/>
        <v>0</v>
      </c>
      <c r="AB28" s="252" t="e">
        <f t="shared" si="7"/>
        <v>#DIV/0!</v>
      </c>
      <c r="AC28" s="288"/>
      <c r="AD28" s="288"/>
      <c r="AE28" s="288"/>
      <c r="AF28" s="288"/>
      <c r="AG28" s="288"/>
      <c r="AH28" s="288"/>
      <c r="AI28" s="288"/>
      <c r="AJ28" s="288"/>
    </row>
    <row r="29" spans="1:36" ht="21" customHeight="1">
      <c r="A29" s="208">
        <v>18</v>
      </c>
      <c r="B29" s="238"/>
      <c r="C29" s="239"/>
      <c r="D29" s="239"/>
      <c r="E29" s="253"/>
      <c r="F29" s="254"/>
      <c r="G29" s="254"/>
      <c r="H29" s="255">
        <f t="shared" si="0"/>
        <v>0</v>
      </c>
      <c r="I29" s="256"/>
      <c r="J29" s="256"/>
      <c r="K29" s="254"/>
      <c r="L29" s="255">
        <f t="shared" si="9"/>
        <v>0</v>
      </c>
      <c r="M29" s="255">
        <f t="shared" si="3"/>
        <v>0</v>
      </c>
      <c r="N29" s="257">
        <f t="shared" si="1"/>
        <v>0</v>
      </c>
      <c r="O29" s="253"/>
      <c r="P29" s="254"/>
      <c r="Q29" s="258">
        <f t="shared" si="4"/>
        <v>0</v>
      </c>
      <c r="R29" s="240">
        <f>SUMIFS('第８号（要領第８条）報告書・決算書別紙１'!$E:$E,'第８号（要領第８条）報告書・決算書別紙１'!$B:$B,'第８号（要領第８条）報告書・決算書別紙２'!$B29,'第８号（要領第８条）報告書・決算書別紙１'!$D:$D,R$9)</f>
        <v>0</v>
      </c>
      <c r="S29" s="240">
        <f>SUMIFS('第８号（要領第８条）報告書・決算書別紙１'!$E:$E,'第８号（要領第８条）報告書・決算書別紙１'!$B:$B,'第８号（要領第８条）報告書・決算書別紙２'!$B29,'第８号（要領第８条）報告書・決算書別紙１'!$D:$D,S$9)</f>
        <v>0</v>
      </c>
      <c r="T29" s="240">
        <f>SUMIFS('第８号（要領第８条）報告書・決算書別紙１'!$E:$E,'第８号（要領第８条）報告書・決算書別紙１'!$B:$B,'第８号（要領第８条）報告書・決算書別紙２'!$B29,'第８号（要領第８条）報告書・決算書別紙１'!$D:$D,T$9)</f>
        <v>0</v>
      </c>
      <c r="U29" s="240">
        <f>SUMIFS('第８号（要領第８条）報告書・決算書別紙１'!$E:$E,'第８号（要領第８条）報告書・決算書別紙１'!$B:$B,'第８号（要領第８条）報告書・決算書別紙２'!$B29,'第８号（要領第８条）報告書・決算書別紙１'!$D:$D,U$8)</f>
        <v>0</v>
      </c>
      <c r="V29" s="240">
        <f>SUMIFS('第８号（要領第８条）報告書・決算書別紙１'!$E:$E,'第８号（要領第８条）報告書・決算書別紙１'!$B:$B,'第８号（要領第８条）報告書・決算書別紙２'!$B29,'第８号（要領第８条）報告書・決算書別紙１'!$D:$D,V$9)</f>
        <v>0</v>
      </c>
      <c r="W29" s="240">
        <f>SUMIFS('第８号（要領第８条）報告書・決算書別紙１'!$E:$E,'第８号（要領第８条）報告書・決算書別紙１'!$B:$B,'第８号（要領第８条）報告書・決算書別紙２'!$B29,'第８号（要領第８条）報告書・決算書別紙１'!$D:$D,W$9)</f>
        <v>0</v>
      </c>
      <c r="X29" s="240">
        <f>SUMIFS('第８号（要領第８条）報告書・決算書別紙１'!$E:$E,'第８号（要領第８条）報告書・決算書別紙１'!$B:$B,'第８号（要領第８条）報告書・決算書別紙２'!$B29,'第８号（要領第８条）報告書・決算書別紙１'!$D:$D,X$9)</f>
        <v>0</v>
      </c>
      <c r="Y29" s="241">
        <f t="shared" si="5"/>
        <v>0</v>
      </c>
      <c r="Z29" s="240">
        <f>SUMIFS('第８号（要領第８条）報告書・決算書別紙１'!$E:$E,'第８号（要領第８条）報告書・決算書別紙１'!$B:$B,'第８号（要領第８条）報告書・決算書別紙２'!$B29,'第８号（要領第８条）報告書・決算書別紙１'!$D:$D,Z$9)</f>
        <v>0</v>
      </c>
      <c r="AA29" s="240">
        <f t="shared" si="6"/>
        <v>0</v>
      </c>
      <c r="AB29" s="252" t="e">
        <f t="shared" si="7"/>
        <v>#DIV/0!</v>
      </c>
      <c r="AC29" s="288"/>
      <c r="AD29" s="288"/>
      <c r="AE29" s="288"/>
      <c r="AF29" s="288"/>
      <c r="AG29" s="288"/>
      <c r="AH29" s="288"/>
      <c r="AI29" s="288"/>
      <c r="AJ29" s="288"/>
    </row>
    <row r="30" spans="1:36" ht="21" customHeight="1">
      <c r="A30" s="208">
        <v>19</v>
      </c>
      <c r="B30" s="238"/>
      <c r="C30" s="239"/>
      <c r="D30" s="239"/>
      <c r="E30" s="253"/>
      <c r="F30" s="254"/>
      <c r="G30" s="254"/>
      <c r="H30" s="255">
        <f t="shared" si="0"/>
        <v>0</v>
      </c>
      <c r="I30" s="256"/>
      <c r="J30" s="256"/>
      <c r="K30" s="254"/>
      <c r="L30" s="255">
        <f t="shared" si="9"/>
        <v>0</v>
      </c>
      <c r="M30" s="255">
        <f t="shared" si="3"/>
        <v>0</v>
      </c>
      <c r="N30" s="257">
        <f t="shared" si="1"/>
        <v>0</v>
      </c>
      <c r="O30" s="253"/>
      <c r="P30" s="254"/>
      <c r="Q30" s="258">
        <f t="shared" si="4"/>
        <v>0</v>
      </c>
      <c r="R30" s="240">
        <f>SUMIFS('第８号（要領第８条）報告書・決算書別紙１'!$E:$E,'第８号（要領第８条）報告書・決算書別紙１'!$B:$B,'第８号（要領第８条）報告書・決算書別紙２'!$B30,'第８号（要領第８条）報告書・決算書別紙１'!$D:$D,R$9)</f>
        <v>0</v>
      </c>
      <c r="S30" s="240">
        <f>SUMIFS('第８号（要領第８条）報告書・決算書別紙１'!$E:$E,'第８号（要領第８条）報告書・決算書別紙１'!$B:$B,'第８号（要領第８条）報告書・決算書別紙２'!$B30,'第８号（要領第８条）報告書・決算書別紙１'!$D:$D,S$9)</f>
        <v>0</v>
      </c>
      <c r="T30" s="240">
        <f>SUMIFS('第８号（要領第８条）報告書・決算書別紙１'!$E:$E,'第８号（要領第８条）報告書・決算書別紙１'!$B:$B,'第８号（要領第８条）報告書・決算書別紙２'!$B30,'第８号（要領第８条）報告書・決算書別紙１'!$D:$D,T$9)</f>
        <v>0</v>
      </c>
      <c r="U30" s="240">
        <f>SUMIFS('第８号（要領第８条）報告書・決算書別紙１'!$E:$E,'第８号（要領第８条）報告書・決算書別紙１'!$B:$B,'第８号（要領第８条）報告書・決算書別紙２'!$B30,'第８号（要領第８条）報告書・決算書別紙１'!$D:$D,U$8)</f>
        <v>0</v>
      </c>
      <c r="V30" s="240">
        <f>SUMIFS('第８号（要領第８条）報告書・決算書別紙１'!$E:$E,'第８号（要領第８条）報告書・決算書別紙１'!$B:$B,'第８号（要領第８条）報告書・決算書別紙２'!$B30,'第８号（要領第８条）報告書・決算書別紙１'!$D:$D,V$9)</f>
        <v>0</v>
      </c>
      <c r="W30" s="240">
        <f>SUMIFS('第８号（要領第８条）報告書・決算書別紙１'!$E:$E,'第８号（要領第８条）報告書・決算書別紙１'!$B:$B,'第８号（要領第８条）報告書・決算書別紙２'!$B30,'第８号（要領第８条）報告書・決算書別紙１'!$D:$D,W$9)</f>
        <v>0</v>
      </c>
      <c r="X30" s="240">
        <f>SUMIFS('第８号（要領第８条）報告書・決算書別紙１'!$E:$E,'第８号（要領第８条）報告書・決算書別紙１'!$B:$B,'第８号（要領第８条）報告書・決算書別紙２'!$B30,'第８号（要領第８条）報告書・決算書別紙１'!$D:$D,X$9)</f>
        <v>0</v>
      </c>
      <c r="Y30" s="241">
        <f t="shared" si="5"/>
        <v>0</v>
      </c>
      <c r="Z30" s="240">
        <f>SUMIFS('第８号（要領第８条）報告書・決算書別紙１'!$E:$E,'第８号（要領第８条）報告書・決算書別紙１'!$B:$B,'第８号（要領第８条）報告書・決算書別紙２'!$B30,'第８号（要領第８条）報告書・決算書別紙１'!$D:$D,Z$9)</f>
        <v>0</v>
      </c>
      <c r="AA30" s="240">
        <f t="shared" si="6"/>
        <v>0</v>
      </c>
      <c r="AB30" s="252" t="e">
        <f t="shared" si="7"/>
        <v>#DIV/0!</v>
      </c>
      <c r="AC30" s="288"/>
      <c r="AD30" s="288"/>
      <c r="AE30" s="288"/>
      <c r="AF30" s="288"/>
      <c r="AG30" s="288"/>
      <c r="AH30" s="288"/>
      <c r="AI30" s="288"/>
      <c r="AJ30" s="288"/>
    </row>
    <row r="31" spans="1:36" ht="21" customHeight="1">
      <c r="A31" s="208">
        <v>20</v>
      </c>
      <c r="B31" s="238"/>
      <c r="C31" s="239"/>
      <c r="D31" s="239"/>
      <c r="E31" s="253"/>
      <c r="F31" s="254"/>
      <c r="G31" s="254"/>
      <c r="H31" s="255">
        <f t="shared" si="0"/>
        <v>0</v>
      </c>
      <c r="I31" s="256"/>
      <c r="J31" s="256"/>
      <c r="K31" s="256"/>
      <c r="L31" s="255">
        <f>SUM(I31:K31)</f>
        <v>0</v>
      </c>
      <c r="M31" s="255">
        <f>SUM(H31,L31)</f>
        <v>0</v>
      </c>
      <c r="N31" s="257">
        <f t="shared" si="1"/>
        <v>0</v>
      </c>
      <c r="O31" s="253"/>
      <c r="P31" s="254"/>
      <c r="Q31" s="258">
        <f>SUM(O31:P31)</f>
        <v>0</v>
      </c>
      <c r="R31" s="240">
        <f>SUMIFS('第８号（要領第８条）報告書・決算書別紙１'!$E:$E,'第８号（要領第８条）報告書・決算書別紙１'!$B:$B,'第８号（要領第８条）報告書・決算書別紙２'!$B31,'第８号（要領第８条）報告書・決算書別紙１'!$D:$D,R$9)</f>
        <v>0</v>
      </c>
      <c r="S31" s="240">
        <f>SUMIFS('第８号（要領第８条）報告書・決算書別紙１'!$E:$E,'第８号（要領第８条）報告書・決算書別紙１'!$B:$B,'第８号（要領第８条）報告書・決算書別紙２'!$B31,'第８号（要領第８条）報告書・決算書別紙１'!$D:$D,S$9)</f>
        <v>0</v>
      </c>
      <c r="T31" s="240">
        <f>SUMIFS('第８号（要領第８条）報告書・決算書別紙１'!$E:$E,'第８号（要領第８条）報告書・決算書別紙１'!$B:$B,'第８号（要領第８条）報告書・決算書別紙２'!$B31,'第８号（要領第８条）報告書・決算書別紙１'!$D:$D,T$9)</f>
        <v>0</v>
      </c>
      <c r="U31" s="240">
        <f>SUMIFS('第８号（要領第８条）報告書・決算書別紙１'!$E:$E,'第８号（要領第８条）報告書・決算書別紙１'!$B:$B,'第８号（要領第８条）報告書・決算書別紙２'!$B31,'第８号（要領第８条）報告書・決算書別紙１'!$D:$D,U$8)</f>
        <v>0</v>
      </c>
      <c r="V31" s="240">
        <f>SUMIFS('第８号（要領第８条）報告書・決算書別紙１'!$E:$E,'第８号（要領第８条）報告書・決算書別紙１'!$B:$B,'第８号（要領第８条）報告書・決算書別紙２'!$B31,'第８号（要領第８条）報告書・決算書別紙１'!$D:$D,V$9)</f>
        <v>0</v>
      </c>
      <c r="W31" s="240">
        <f>SUMIFS('第８号（要領第８条）報告書・決算書別紙１'!$E:$E,'第８号（要領第８条）報告書・決算書別紙１'!$B:$B,'第８号（要領第８条）報告書・決算書別紙２'!$B31,'第８号（要領第８条）報告書・決算書別紙１'!$D:$D,W$9)</f>
        <v>0</v>
      </c>
      <c r="X31" s="240">
        <f>SUMIFS('第８号（要領第８条）報告書・決算書別紙１'!$E:$E,'第８号（要領第８条）報告書・決算書別紙１'!$B:$B,'第８号（要領第８条）報告書・決算書別紙２'!$B31,'第８号（要領第８条）報告書・決算書別紙１'!$D:$D,X$9)</f>
        <v>0</v>
      </c>
      <c r="Y31" s="241">
        <f>SUM(R31:X31)</f>
        <v>0</v>
      </c>
      <c r="Z31" s="240">
        <f>SUMIFS('第８号（要領第８条）報告書・決算書別紙１'!$E:$E,'第８号（要領第８条）報告書・決算書別紙１'!$B:$B,'第８号（要領第８条）報告書・決算書別紙２'!$B31,'第８号（要領第８条）報告書・決算書別紙１'!$D:$D,Z$9)</f>
        <v>0</v>
      </c>
      <c r="AA31" s="240">
        <f t="shared" si="6"/>
        <v>0</v>
      </c>
      <c r="AB31" s="252" t="e">
        <f t="shared" si="7"/>
        <v>#DIV/0!</v>
      </c>
      <c r="AC31" s="288"/>
      <c r="AD31" s="288"/>
      <c r="AE31" s="288"/>
      <c r="AF31" s="288"/>
      <c r="AG31" s="288"/>
      <c r="AH31" s="288"/>
      <c r="AI31" s="288"/>
      <c r="AJ31" s="288"/>
    </row>
    <row r="32" spans="1:36" ht="21" customHeight="1">
      <c r="A32" s="208">
        <v>21</v>
      </c>
      <c r="B32" s="238"/>
      <c r="C32" s="239"/>
      <c r="D32" s="239"/>
      <c r="E32" s="253"/>
      <c r="F32" s="254"/>
      <c r="G32" s="254"/>
      <c r="H32" s="255">
        <f t="shared" si="0"/>
        <v>0</v>
      </c>
      <c r="I32" s="256"/>
      <c r="J32" s="256"/>
      <c r="K32" s="254"/>
      <c r="L32" s="255">
        <f t="shared" ref="L32:L39" si="10">SUM(I32:K32)</f>
        <v>0</v>
      </c>
      <c r="M32" s="255">
        <f t="shared" ref="M32:M49" si="11">SUM(H32,L32)</f>
        <v>0</v>
      </c>
      <c r="N32" s="257">
        <f t="shared" si="1"/>
        <v>0</v>
      </c>
      <c r="O32" s="253"/>
      <c r="P32" s="254"/>
      <c r="Q32" s="258">
        <f t="shared" ref="Q32:Q49" si="12">SUM(O32:P32)</f>
        <v>0</v>
      </c>
      <c r="R32" s="240">
        <f>SUMIFS('第８号（要領第８条）報告書・決算書別紙１'!$E:$E,'第８号（要領第８条）報告書・決算書別紙１'!$B:$B,'第８号（要領第８条）報告書・決算書別紙２'!$B32,'第８号（要領第８条）報告書・決算書別紙１'!$D:$D,R$9)</f>
        <v>0</v>
      </c>
      <c r="S32" s="240">
        <f>SUMIFS('第８号（要領第８条）報告書・決算書別紙１'!$E:$E,'第８号（要領第８条）報告書・決算書別紙１'!$B:$B,'第８号（要領第８条）報告書・決算書別紙２'!$B32,'第８号（要領第８条）報告書・決算書別紙１'!$D:$D,S$9)</f>
        <v>0</v>
      </c>
      <c r="T32" s="240">
        <f>SUMIFS('第８号（要領第８条）報告書・決算書別紙１'!$E:$E,'第８号（要領第８条）報告書・決算書別紙１'!$B:$B,'第８号（要領第８条）報告書・決算書別紙２'!$B32,'第８号（要領第８条）報告書・決算書別紙１'!$D:$D,T$9)</f>
        <v>0</v>
      </c>
      <c r="U32" s="240">
        <f>SUMIFS('第８号（要領第８条）報告書・決算書別紙１'!$E:$E,'第８号（要領第８条）報告書・決算書別紙１'!$B:$B,'第８号（要領第８条）報告書・決算書別紙２'!$B32,'第８号（要領第８条）報告書・決算書別紙１'!$D:$D,U$8)</f>
        <v>0</v>
      </c>
      <c r="V32" s="240">
        <f>SUMIFS('第８号（要領第８条）報告書・決算書別紙１'!$E:$E,'第８号（要領第８条）報告書・決算書別紙１'!$B:$B,'第８号（要領第８条）報告書・決算書別紙２'!$B32,'第８号（要領第８条）報告書・決算書別紙１'!$D:$D,V$9)</f>
        <v>0</v>
      </c>
      <c r="W32" s="240">
        <f>SUMIFS('第８号（要領第８条）報告書・決算書別紙１'!$E:$E,'第８号（要領第８条）報告書・決算書別紙１'!$B:$B,'第８号（要領第８条）報告書・決算書別紙２'!$B32,'第８号（要領第８条）報告書・決算書別紙１'!$D:$D,W$9)</f>
        <v>0</v>
      </c>
      <c r="X32" s="240">
        <f>SUMIFS('第８号（要領第８条）報告書・決算書別紙１'!$E:$E,'第８号（要領第８条）報告書・決算書別紙１'!$B:$B,'第８号（要領第８条）報告書・決算書別紙２'!$B32,'第８号（要領第８条）報告書・決算書別紙１'!$D:$D,X$9)</f>
        <v>0</v>
      </c>
      <c r="Y32" s="241">
        <f t="shared" ref="Y32:Y49" si="13">SUM(R32:X32)</f>
        <v>0</v>
      </c>
      <c r="Z32" s="240">
        <f>SUMIFS('第８号（要領第８条）報告書・決算書別紙１'!$E:$E,'第８号（要領第８条）報告書・決算書別紙１'!$B:$B,'第８号（要領第８条）報告書・決算書別紙２'!$B32,'第８号（要領第８条）報告書・決算書別紙１'!$D:$D,Z$9)</f>
        <v>0</v>
      </c>
      <c r="AA32" s="240">
        <f t="shared" si="6"/>
        <v>0</v>
      </c>
      <c r="AB32" s="252" t="e">
        <f t="shared" si="7"/>
        <v>#DIV/0!</v>
      </c>
      <c r="AC32" s="288"/>
      <c r="AD32" s="288"/>
      <c r="AE32" s="288"/>
      <c r="AF32" s="288"/>
      <c r="AG32" s="288"/>
      <c r="AH32" s="288"/>
      <c r="AI32" s="288"/>
      <c r="AJ32" s="288"/>
    </row>
    <row r="33" spans="1:36" ht="21" customHeight="1">
      <c r="A33" s="208">
        <v>22</v>
      </c>
      <c r="B33" s="238"/>
      <c r="C33" s="239"/>
      <c r="D33" s="239"/>
      <c r="E33" s="253"/>
      <c r="F33" s="254"/>
      <c r="G33" s="254"/>
      <c r="H33" s="255">
        <f t="shared" si="0"/>
        <v>0</v>
      </c>
      <c r="I33" s="256"/>
      <c r="J33" s="256"/>
      <c r="K33" s="254"/>
      <c r="L33" s="255">
        <f t="shared" si="10"/>
        <v>0</v>
      </c>
      <c r="M33" s="255">
        <f t="shared" si="11"/>
        <v>0</v>
      </c>
      <c r="N33" s="257">
        <f t="shared" si="1"/>
        <v>0</v>
      </c>
      <c r="O33" s="253"/>
      <c r="P33" s="254"/>
      <c r="Q33" s="258">
        <f t="shared" si="12"/>
        <v>0</v>
      </c>
      <c r="R33" s="240">
        <f>SUMIFS('第８号（要領第８条）報告書・決算書別紙１'!$E:$E,'第８号（要領第８条）報告書・決算書別紙１'!$B:$B,'第８号（要領第８条）報告書・決算書別紙２'!$B33,'第８号（要領第８条）報告書・決算書別紙１'!$D:$D,R$9)</f>
        <v>0</v>
      </c>
      <c r="S33" s="240">
        <f>SUMIFS('第８号（要領第８条）報告書・決算書別紙１'!$E:$E,'第８号（要領第８条）報告書・決算書別紙１'!$B:$B,'第８号（要領第８条）報告書・決算書別紙２'!$B33,'第８号（要領第８条）報告書・決算書別紙１'!$D:$D,S$9)</f>
        <v>0</v>
      </c>
      <c r="T33" s="240">
        <f>SUMIFS('第８号（要領第８条）報告書・決算書別紙１'!$E:$E,'第８号（要領第８条）報告書・決算書別紙１'!$B:$B,'第８号（要領第８条）報告書・決算書別紙２'!$B33,'第８号（要領第８条）報告書・決算書別紙１'!$D:$D,T$9)</f>
        <v>0</v>
      </c>
      <c r="U33" s="240">
        <f>SUMIFS('第８号（要領第８条）報告書・決算書別紙１'!$E:$E,'第８号（要領第８条）報告書・決算書別紙１'!$B:$B,'第８号（要領第８条）報告書・決算書別紙２'!$B33,'第８号（要領第８条）報告書・決算書別紙１'!$D:$D,U$8)</f>
        <v>0</v>
      </c>
      <c r="V33" s="240">
        <f>SUMIFS('第８号（要領第８条）報告書・決算書別紙１'!$E:$E,'第８号（要領第８条）報告書・決算書別紙１'!$B:$B,'第８号（要領第８条）報告書・決算書別紙２'!$B33,'第８号（要領第８条）報告書・決算書別紙１'!$D:$D,V$9)</f>
        <v>0</v>
      </c>
      <c r="W33" s="240">
        <f>SUMIFS('第８号（要領第８条）報告書・決算書別紙１'!$E:$E,'第８号（要領第８条）報告書・決算書別紙１'!$B:$B,'第８号（要領第８条）報告書・決算書別紙２'!$B33,'第８号（要領第８条）報告書・決算書別紙１'!$D:$D,W$9)</f>
        <v>0</v>
      </c>
      <c r="X33" s="240">
        <f>SUMIFS('第８号（要領第８条）報告書・決算書別紙１'!$E:$E,'第８号（要領第８条）報告書・決算書別紙１'!$B:$B,'第８号（要領第８条）報告書・決算書別紙２'!$B33,'第８号（要領第８条）報告書・決算書別紙１'!$D:$D,X$9)</f>
        <v>0</v>
      </c>
      <c r="Y33" s="241">
        <f t="shared" si="13"/>
        <v>0</v>
      </c>
      <c r="Z33" s="240">
        <f>SUMIFS('第８号（要領第８条）報告書・決算書別紙１'!$E:$E,'第８号（要領第８条）報告書・決算書別紙１'!$B:$B,'第８号（要領第８条）報告書・決算書別紙２'!$B33,'第８号（要領第８条）報告書・決算書別紙１'!$D:$D,Z$9)</f>
        <v>0</v>
      </c>
      <c r="AA33" s="240">
        <f t="shared" si="6"/>
        <v>0</v>
      </c>
      <c r="AB33" s="252" t="e">
        <f t="shared" si="7"/>
        <v>#DIV/0!</v>
      </c>
      <c r="AC33" s="288"/>
      <c r="AD33" s="288"/>
      <c r="AE33" s="288"/>
      <c r="AF33" s="288"/>
      <c r="AG33" s="288"/>
      <c r="AH33" s="288"/>
      <c r="AI33" s="288"/>
      <c r="AJ33" s="288"/>
    </row>
    <row r="34" spans="1:36" ht="21" customHeight="1">
      <c r="A34" s="208">
        <v>23</v>
      </c>
      <c r="B34" s="238"/>
      <c r="C34" s="239"/>
      <c r="D34" s="239"/>
      <c r="E34" s="253"/>
      <c r="F34" s="254"/>
      <c r="G34" s="254"/>
      <c r="H34" s="255">
        <f t="shared" si="0"/>
        <v>0</v>
      </c>
      <c r="I34" s="256"/>
      <c r="J34" s="256"/>
      <c r="K34" s="254"/>
      <c r="L34" s="255">
        <f t="shared" si="10"/>
        <v>0</v>
      </c>
      <c r="M34" s="255">
        <f t="shared" si="11"/>
        <v>0</v>
      </c>
      <c r="N34" s="257">
        <f t="shared" si="1"/>
        <v>0</v>
      </c>
      <c r="O34" s="253"/>
      <c r="P34" s="254"/>
      <c r="Q34" s="258">
        <f t="shared" si="12"/>
        <v>0</v>
      </c>
      <c r="R34" s="240">
        <f>SUMIFS('第８号（要領第８条）報告書・決算書別紙１'!$E:$E,'第８号（要領第８条）報告書・決算書別紙１'!$B:$B,'第８号（要領第８条）報告書・決算書別紙２'!$B34,'第８号（要領第８条）報告書・決算書別紙１'!$D:$D,R$9)</f>
        <v>0</v>
      </c>
      <c r="S34" s="240">
        <f>SUMIFS('第８号（要領第８条）報告書・決算書別紙１'!$E:$E,'第８号（要領第８条）報告書・決算書別紙１'!$B:$B,'第８号（要領第８条）報告書・決算書別紙２'!$B34,'第８号（要領第８条）報告書・決算書別紙１'!$D:$D,S$9)</f>
        <v>0</v>
      </c>
      <c r="T34" s="240">
        <f>SUMIFS('第８号（要領第８条）報告書・決算書別紙１'!$E:$E,'第８号（要領第８条）報告書・決算書別紙１'!$B:$B,'第８号（要領第８条）報告書・決算書別紙２'!$B34,'第８号（要領第８条）報告書・決算書別紙１'!$D:$D,T$9)</f>
        <v>0</v>
      </c>
      <c r="U34" s="240">
        <f>SUMIFS('第８号（要領第８条）報告書・決算書別紙１'!$E:$E,'第８号（要領第８条）報告書・決算書別紙１'!$B:$B,'第８号（要領第８条）報告書・決算書別紙２'!$B34,'第８号（要領第８条）報告書・決算書別紙１'!$D:$D,U$8)</f>
        <v>0</v>
      </c>
      <c r="V34" s="240">
        <f>SUMIFS('第８号（要領第８条）報告書・決算書別紙１'!$E:$E,'第８号（要領第８条）報告書・決算書別紙１'!$B:$B,'第８号（要領第８条）報告書・決算書別紙２'!$B34,'第８号（要領第８条）報告書・決算書別紙１'!$D:$D,V$9)</f>
        <v>0</v>
      </c>
      <c r="W34" s="240">
        <f>SUMIFS('第８号（要領第８条）報告書・決算書別紙１'!$E:$E,'第８号（要領第８条）報告書・決算書別紙１'!$B:$B,'第８号（要領第８条）報告書・決算書別紙２'!$B34,'第８号（要領第８条）報告書・決算書別紙１'!$D:$D,W$9)</f>
        <v>0</v>
      </c>
      <c r="X34" s="240">
        <f>SUMIFS('第８号（要領第８条）報告書・決算書別紙１'!$E:$E,'第８号（要領第８条）報告書・決算書別紙１'!$B:$B,'第８号（要領第８条）報告書・決算書別紙２'!$B34,'第８号（要領第８条）報告書・決算書別紙１'!$D:$D,X$9)</f>
        <v>0</v>
      </c>
      <c r="Y34" s="241">
        <f t="shared" si="13"/>
        <v>0</v>
      </c>
      <c r="Z34" s="240">
        <f>SUMIFS('第８号（要領第８条）報告書・決算書別紙１'!$E:$E,'第８号（要領第８条）報告書・決算書別紙１'!$B:$B,'第８号（要領第８条）報告書・決算書別紙２'!$B34,'第８号（要領第８条）報告書・決算書別紙１'!$D:$D,Z$9)</f>
        <v>0</v>
      </c>
      <c r="AA34" s="240">
        <f t="shared" si="6"/>
        <v>0</v>
      </c>
      <c r="AB34" s="252" t="e">
        <f t="shared" si="7"/>
        <v>#DIV/0!</v>
      </c>
      <c r="AC34" s="288"/>
      <c r="AD34" s="288"/>
      <c r="AE34" s="288"/>
      <c r="AF34" s="288"/>
      <c r="AG34" s="288"/>
      <c r="AH34" s="288"/>
      <c r="AI34" s="288"/>
      <c r="AJ34" s="288"/>
    </row>
    <row r="35" spans="1:36" ht="21" customHeight="1">
      <c r="A35" s="208">
        <v>24</v>
      </c>
      <c r="B35" s="238"/>
      <c r="C35" s="239"/>
      <c r="D35" s="239"/>
      <c r="E35" s="253"/>
      <c r="F35" s="254"/>
      <c r="G35" s="254"/>
      <c r="H35" s="255">
        <f t="shared" si="0"/>
        <v>0</v>
      </c>
      <c r="I35" s="256"/>
      <c r="J35" s="256"/>
      <c r="K35" s="254"/>
      <c r="L35" s="255">
        <f t="shared" si="10"/>
        <v>0</v>
      </c>
      <c r="M35" s="255">
        <f t="shared" si="11"/>
        <v>0</v>
      </c>
      <c r="N35" s="257">
        <f t="shared" si="1"/>
        <v>0</v>
      </c>
      <c r="O35" s="253"/>
      <c r="P35" s="254"/>
      <c r="Q35" s="258">
        <f t="shared" si="12"/>
        <v>0</v>
      </c>
      <c r="R35" s="240">
        <f>SUMIFS('第８号（要領第８条）報告書・決算書別紙１'!$E:$E,'第８号（要領第８条）報告書・決算書別紙１'!$B:$B,'第８号（要領第８条）報告書・決算書別紙２'!$B35,'第８号（要領第８条）報告書・決算書別紙１'!$D:$D,R$9)</f>
        <v>0</v>
      </c>
      <c r="S35" s="240">
        <f>SUMIFS('第８号（要領第８条）報告書・決算書別紙１'!$E:$E,'第８号（要領第８条）報告書・決算書別紙１'!$B:$B,'第８号（要領第８条）報告書・決算書別紙２'!$B35,'第８号（要領第８条）報告書・決算書別紙１'!$D:$D,S$9)</f>
        <v>0</v>
      </c>
      <c r="T35" s="240">
        <f>SUMIFS('第８号（要領第８条）報告書・決算書別紙１'!$E:$E,'第８号（要領第８条）報告書・決算書別紙１'!$B:$B,'第８号（要領第８条）報告書・決算書別紙２'!$B35,'第８号（要領第８条）報告書・決算書別紙１'!$D:$D,T$9)</f>
        <v>0</v>
      </c>
      <c r="U35" s="240">
        <f>SUMIFS('第８号（要領第８条）報告書・決算書別紙１'!$E:$E,'第８号（要領第８条）報告書・決算書別紙１'!$B:$B,'第８号（要領第８条）報告書・決算書別紙２'!$B35,'第８号（要領第８条）報告書・決算書別紙１'!$D:$D,U$8)</f>
        <v>0</v>
      </c>
      <c r="V35" s="240">
        <f>SUMIFS('第８号（要領第８条）報告書・決算書別紙１'!$E:$E,'第８号（要領第８条）報告書・決算書別紙１'!$B:$B,'第８号（要領第８条）報告書・決算書別紙２'!$B35,'第８号（要領第８条）報告書・決算書別紙１'!$D:$D,V$9)</f>
        <v>0</v>
      </c>
      <c r="W35" s="240">
        <f>SUMIFS('第８号（要領第８条）報告書・決算書別紙１'!$E:$E,'第８号（要領第８条）報告書・決算書別紙１'!$B:$B,'第８号（要領第８条）報告書・決算書別紙２'!$B35,'第８号（要領第８条）報告書・決算書別紙１'!$D:$D,W$9)</f>
        <v>0</v>
      </c>
      <c r="X35" s="240">
        <f>SUMIFS('第８号（要領第８条）報告書・決算書別紙１'!$E:$E,'第８号（要領第８条）報告書・決算書別紙１'!$B:$B,'第８号（要領第８条）報告書・決算書別紙２'!$B35,'第８号（要領第８条）報告書・決算書別紙１'!$D:$D,X$9)</f>
        <v>0</v>
      </c>
      <c r="Y35" s="241">
        <f t="shared" si="13"/>
        <v>0</v>
      </c>
      <c r="Z35" s="240">
        <f>SUMIFS('第８号（要領第８条）報告書・決算書別紙１'!$E:$E,'第８号（要領第８条）報告書・決算書別紙１'!$B:$B,'第８号（要領第８条）報告書・決算書別紙２'!$B35,'第８号（要領第８条）報告書・決算書別紙１'!$D:$D,Z$9)</f>
        <v>0</v>
      </c>
      <c r="AA35" s="240">
        <f t="shared" si="6"/>
        <v>0</v>
      </c>
      <c r="AB35" s="252" t="e">
        <f t="shared" si="7"/>
        <v>#DIV/0!</v>
      </c>
      <c r="AC35" s="288"/>
      <c r="AD35" s="288"/>
      <c r="AE35" s="288"/>
      <c r="AF35" s="288"/>
      <c r="AG35" s="288"/>
      <c r="AH35" s="288"/>
      <c r="AI35" s="288"/>
      <c r="AJ35" s="288"/>
    </row>
    <row r="36" spans="1:36" ht="21" customHeight="1">
      <c r="A36" s="208">
        <v>25</v>
      </c>
      <c r="B36" s="238"/>
      <c r="C36" s="239"/>
      <c r="D36" s="239"/>
      <c r="E36" s="253"/>
      <c r="F36" s="254"/>
      <c r="G36" s="254"/>
      <c r="H36" s="255">
        <f t="shared" si="0"/>
        <v>0</v>
      </c>
      <c r="I36" s="256"/>
      <c r="J36" s="256"/>
      <c r="K36" s="254"/>
      <c r="L36" s="255">
        <f t="shared" si="10"/>
        <v>0</v>
      </c>
      <c r="M36" s="255">
        <f t="shared" si="11"/>
        <v>0</v>
      </c>
      <c r="N36" s="257">
        <f t="shared" si="1"/>
        <v>0</v>
      </c>
      <c r="O36" s="253"/>
      <c r="P36" s="254"/>
      <c r="Q36" s="258">
        <f t="shared" si="12"/>
        <v>0</v>
      </c>
      <c r="R36" s="240">
        <f>SUMIFS('第８号（要領第８条）報告書・決算書別紙１'!$E:$E,'第８号（要領第８条）報告書・決算書別紙１'!$B:$B,'第８号（要領第８条）報告書・決算書別紙２'!$B36,'第８号（要領第８条）報告書・決算書別紙１'!$D:$D,R$9)</f>
        <v>0</v>
      </c>
      <c r="S36" s="240">
        <f>SUMIFS('第８号（要領第８条）報告書・決算書別紙１'!$E:$E,'第８号（要領第８条）報告書・決算書別紙１'!$B:$B,'第８号（要領第８条）報告書・決算書別紙２'!$B36,'第８号（要領第８条）報告書・決算書別紙１'!$D:$D,S$9)</f>
        <v>0</v>
      </c>
      <c r="T36" s="240">
        <f>SUMIFS('第８号（要領第８条）報告書・決算書別紙１'!$E:$E,'第８号（要領第８条）報告書・決算書別紙１'!$B:$B,'第８号（要領第８条）報告書・決算書別紙２'!$B36,'第８号（要領第８条）報告書・決算書別紙１'!$D:$D,T$9)</f>
        <v>0</v>
      </c>
      <c r="U36" s="240">
        <f>SUMIFS('第８号（要領第８条）報告書・決算書別紙１'!$E:$E,'第８号（要領第８条）報告書・決算書別紙１'!$B:$B,'第８号（要領第８条）報告書・決算書別紙２'!$B36,'第８号（要領第８条）報告書・決算書別紙１'!$D:$D,U$8)</f>
        <v>0</v>
      </c>
      <c r="V36" s="240">
        <f>SUMIFS('第８号（要領第８条）報告書・決算書別紙１'!$E:$E,'第８号（要領第８条）報告書・決算書別紙１'!$B:$B,'第８号（要領第８条）報告書・決算書別紙２'!$B36,'第８号（要領第８条）報告書・決算書別紙１'!$D:$D,V$9)</f>
        <v>0</v>
      </c>
      <c r="W36" s="240">
        <f>SUMIFS('第８号（要領第８条）報告書・決算書別紙１'!$E:$E,'第８号（要領第８条）報告書・決算書別紙１'!$B:$B,'第８号（要領第８条）報告書・決算書別紙２'!$B36,'第８号（要領第８条）報告書・決算書別紙１'!$D:$D,W$9)</f>
        <v>0</v>
      </c>
      <c r="X36" s="240">
        <f>SUMIFS('第８号（要領第８条）報告書・決算書別紙１'!$E:$E,'第８号（要領第８条）報告書・決算書別紙１'!$B:$B,'第８号（要領第８条）報告書・決算書別紙２'!$B36,'第８号（要領第８条）報告書・決算書別紙１'!$D:$D,X$9)</f>
        <v>0</v>
      </c>
      <c r="Y36" s="241">
        <f t="shared" si="13"/>
        <v>0</v>
      </c>
      <c r="Z36" s="240">
        <f>SUMIFS('第８号（要領第８条）報告書・決算書別紙１'!$E:$E,'第８号（要領第８条）報告書・決算書別紙１'!$B:$B,'第８号（要領第８条）報告書・決算書別紙２'!$B36,'第８号（要領第８条）報告書・決算書別紙１'!$D:$D,Z$9)</f>
        <v>0</v>
      </c>
      <c r="AA36" s="240">
        <f t="shared" si="6"/>
        <v>0</v>
      </c>
      <c r="AB36" s="252" t="e">
        <f t="shared" si="7"/>
        <v>#DIV/0!</v>
      </c>
      <c r="AC36" s="288"/>
      <c r="AD36" s="288"/>
      <c r="AE36" s="288"/>
      <c r="AF36" s="288"/>
      <c r="AG36" s="288"/>
      <c r="AH36" s="288"/>
      <c r="AI36" s="288"/>
      <c r="AJ36" s="288"/>
    </row>
    <row r="37" spans="1:36" ht="21" customHeight="1">
      <c r="A37" s="208">
        <v>26</v>
      </c>
      <c r="B37" s="238"/>
      <c r="C37" s="239"/>
      <c r="D37" s="239"/>
      <c r="E37" s="253"/>
      <c r="F37" s="254"/>
      <c r="G37" s="254"/>
      <c r="H37" s="255">
        <f t="shared" si="0"/>
        <v>0</v>
      </c>
      <c r="I37" s="256"/>
      <c r="J37" s="256"/>
      <c r="K37" s="254"/>
      <c r="L37" s="255">
        <f t="shared" si="10"/>
        <v>0</v>
      </c>
      <c r="M37" s="255">
        <f t="shared" si="11"/>
        <v>0</v>
      </c>
      <c r="N37" s="257">
        <f t="shared" si="1"/>
        <v>0</v>
      </c>
      <c r="O37" s="253"/>
      <c r="P37" s="254"/>
      <c r="Q37" s="258">
        <f t="shared" si="12"/>
        <v>0</v>
      </c>
      <c r="R37" s="240">
        <f>SUMIFS('第８号（要領第８条）報告書・決算書別紙１'!$E:$E,'第８号（要領第８条）報告書・決算書別紙１'!$B:$B,'第８号（要領第８条）報告書・決算書別紙２'!$B37,'第８号（要領第８条）報告書・決算書別紙１'!$D:$D,R$9)</f>
        <v>0</v>
      </c>
      <c r="S37" s="240">
        <f>SUMIFS('第８号（要領第８条）報告書・決算書別紙１'!$E:$E,'第８号（要領第８条）報告書・決算書別紙１'!$B:$B,'第８号（要領第８条）報告書・決算書別紙２'!$B37,'第８号（要領第８条）報告書・決算書別紙１'!$D:$D,S$9)</f>
        <v>0</v>
      </c>
      <c r="T37" s="240">
        <f>SUMIFS('第８号（要領第８条）報告書・決算書別紙１'!$E:$E,'第８号（要領第８条）報告書・決算書別紙１'!$B:$B,'第８号（要領第８条）報告書・決算書別紙２'!$B37,'第８号（要領第８条）報告書・決算書別紙１'!$D:$D,T$9)</f>
        <v>0</v>
      </c>
      <c r="U37" s="240">
        <f>SUMIFS('第８号（要領第８条）報告書・決算書別紙１'!$E:$E,'第８号（要領第８条）報告書・決算書別紙１'!$B:$B,'第８号（要領第８条）報告書・決算書別紙２'!$B37,'第８号（要領第８条）報告書・決算書別紙１'!$D:$D,U$8)</f>
        <v>0</v>
      </c>
      <c r="V37" s="240">
        <f>SUMIFS('第８号（要領第８条）報告書・決算書別紙１'!$E:$E,'第８号（要領第８条）報告書・決算書別紙１'!$B:$B,'第８号（要領第８条）報告書・決算書別紙２'!$B37,'第８号（要領第８条）報告書・決算書別紙１'!$D:$D,V$9)</f>
        <v>0</v>
      </c>
      <c r="W37" s="240">
        <f>SUMIFS('第８号（要領第８条）報告書・決算書別紙１'!$E:$E,'第８号（要領第８条）報告書・決算書別紙１'!$B:$B,'第８号（要領第８条）報告書・決算書別紙２'!$B37,'第８号（要領第８条）報告書・決算書別紙１'!$D:$D,W$9)</f>
        <v>0</v>
      </c>
      <c r="X37" s="240">
        <f>SUMIFS('第８号（要領第８条）報告書・決算書別紙１'!$E:$E,'第８号（要領第８条）報告書・決算書別紙１'!$B:$B,'第８号（要領第８条）報告書・決算書別紙２'!$B37,'第８号（要領第８条）報告書・決算書別紙１'!$D:$D,X$9)</f>
        <v>0</v>
      </c>
      <c r="Y37" s="241">
        <f t="shared" si="13"/>
        <v>0</v>
      </c>
      <c r="Z37" s="240">
        <f>SUMIFS('第８号（要領第８条）報告書・決算書別紙１'!$E:$E,'第８号（要領第８条）報告書・決算書別紙１'!$B:$B,'第８号（要領第８条）報告書・決算書別紙２'!$B37,'第８号（要領第８条）報告書・決算書別紙１'!$D:$D,Z$9)</f>
        <v>0</v>
      </c>
      <c r="AA37" s="240">
        <f t="shared" si="6"/>
        <v>0</v>
      </c>
      <c r="AB37" s="252" t="e">
        <f t="shared" si="7"/>
        <v>#DIV/0!</v>
      </c>
      <c r="AC37" s="288"/>
      <c r="AD37" s="288"/>
      <c r="AE37" s="288"/>
      <c r="AF37" s="288"/>
      <c r="AG37" s="288"/>
      <c r="AH37" s="288"/>
      <c r="AI37" s="288"/>
      <c r="AJ37" s="288"/>
    </row>
    <row r="38" spans="1:36" ht="21" customHeight="1">
      <c r="A38" s="208">
        <v>27</v>
      </c>
      <c r="B38" s="238"/>
      <c r="C38" s="239"/>
      <c r="D38" s="239"/>
      <c r="E38" s="253"/>
      <c r="F38" s="254"/>
      <c r="G38" s="254"/>
      <c r="H38" s="255">
        <f t="shared" si="0"/>
        <v>0</v>
      </c>
      <c r="I38" s="256"/>
      <c r="J38" s="256"/>
      <c r="K38" s="254"/>
      <c r="L38" s="255">
        <f t="shared" si="10"/>
        <v>0</v>
      </c>
      <c r="M38" s="255">
        <f t="shared" si="11"/>
        <v>0</v>
      </c>
      <c r="N38" s="257">
        <f t="shared" si="1"/>
        <v>0</v>
      </c>
      <c r="O38" s="253"/>
      <c r="P38" s="254"/>
      <c r="Q38" s="258">
        <f t="shared" si="12"/>
        <v>0</v>
      </c>
      <c r="R38" s="240">
        <f>SUMIFS('第８号（要領第８条）報告書・決算書別紙１'!$E:$E,'第８号（要領第８条）報告書・決算書別紙１'!$B:$B,'第８号（要領第８条）報告書・決算書別紙２'!$B38,'第８号（要領第８条）報告書・決算書別紙１'!$D:$D,R$9)</f>
        <v>0</v>
      </c>
      <c r="S38" s="240">
        <f>SUMIFS('第８号（要領第８条）報告書・決算書別紙１'!$E:$E,'第８号（要領第８条）報告書・決算書別紙１'!$B:$B,'第８号（要領第８条）報告書・決算書別紙２'!$B38,'第８号（要領第８条）報告書・決算書別紙１'!$D:$D,S$9)</f>
        <v>0</v>
      </c>
      <c r="T38" s="240">
        <f>SUMIFS('第８号（要領第８条）報告書・決算書別紙１'!$E:$E,'第８号（要領第８条）報告書・決算書別紙１'!$B:$B,'第８号（要領第８条）報告書・決算書別紙２'!$B38,'第８号（要領第８条）報告書・決算書別紙１'!$D:$D,T$9)</f>
        <v>0</v>
      </c>
      <c r="U38" s="240">
        <f>SUMIFS('第８号（要領第８条）報告書・決算書別紙１'!$E:$E,'第８号（要領第８条）報告書・決算書別紙１'!$B:$B,'第８号（要領第８条）報告書・決算書別紙２'!$B38,'第８号（要領第８条）報告書・決算書別紙１'!$D:$D,U$8)</f>
        <v>0</v>
      </c>
      <c r="V38" s="240">
        <f>SUMIFS('第８号（要領第８条）報告書・決算書別紙１'!$E:$E,'第８号（要領第８条）報告書・決算書別紙１'!$B:$B,'第８号（要領第８条）報告書・決算書別紙２'!$B38,'第８号（要領第８条）報告書・決算書別紙１'!$D:$D,V$9)</f>
        <v>0</v>
      </c>
      <c r="W38" s="240">
        <f>SUMIFS('第８号（要領第８条）報告書・決算書別紙１'!$E:$E,'第８号（要領第８条）報告書・決算書別紙１'!$B:$B,'第８号（要領第８条）報告書・決算書別紙２'!$B38,'第８号（要領第８条）報告書・決算書別紙１'!$D:$D,W$9)</f>
        <v>0</v>
      </c>
      <c r="X38" s="240">
        <f>SUMIFS('第８号（要領第８条）報告書・決算書別紙１'!$E:$E,'第８号（要領第８条）報告書・決算書別紙１'!$B:$B,'第８号（要領第８条）報告書・決算書別紙２'!$B38,'第８号（要領第８条）報告書・決算書別紙１'!$D:$D,X$9)</f>
        <v>0</v>
      </c>
      <c r="Y38" s="241">
        <f t="shared" si="13"/>
        <v>0</v>
      </c>
      <c r="Z38" s="240">
        <f>SUMIFS('第８号（要領第８条）報告書・決算書別紙１'!$E:$E,'第８号（要領第８条）報告書・決算書別紙１'!$B:$B,'第８号（要領第８条）報告書・決算書別紙２'!$B38,'第８号（要領第８条）報告書・決算書別紙１'!$D:$D,Z$9)</f>
        <v>0</v>
      </c>
      <c r="AA38" s="240">
        <f t="shared" si="6"/>
        <v>0</v>
      </c>
      <c r="AB38" s="252" t="e">
        <f t="shared" si="7"/>
        <v>#DIV/0!</v>
      </c>
      <c r="AC38" s="288"/>
      <c r="AD38" s="288"/>
      <c r="AE38" s="288"/>
      <c r="AF38" s="288"/>
      <c r="AG38" s="288"/>
      <c r="AH38" s="288"/>
      <c r="AI38" s="288"/>
      <c r="AJ38" s="288"/>
    </row>
    <row r="39" spans="1:36" ht="21" customHeight="1">
      <c r="A39" s="208">
        <v>28</v>
      </c>
      <c r="B39" s="238"/>
      <c r="C39" s="239"/>
      <c r="D39" s="239"/>
      <c r="E39" s="253"/>
      <c r="F39" s="254"/>
      <c r="G39" s="254"/>
      <c r="H39" s="255">
        <f t="shared" si="0"/>
        <v>0</v>
      </c>
      <c r="I39" s="256"/>
      <c r="J39" s="256"/>
      <c r="K39" s="254"/>
      <c r="L39" s="255">
        <f t="shared" si="10"/>
        <v>0</v>
      </c>
      <c r="M39" s="255">
        <f t="shared" si="11"/>
        <v>0</v>
      </c>
      <c r="N39" s="257">
        <f t="shared" si="1"/>
        <v>0</v>
      </c>
      <c r="O39" s="253"/>
      <c r="P39" s="254"/>
      <c r="Q39" s="258">
        <f t="shared" si="12"/>
        <v>0</v>
      </c>
      <c r="R39" s="240">
        <f>SUMIFS('第８号（要領第８条）報告書・決算書別紙１'!$E:$E,'第８号（要領第８条）報告書・決算書別紙１'!$B:$B,'第８号（要領第８条）報告書・決算書別紙２'!$B39,'第８号（要領第８条）報告書・決算書別紙１'!$D:$D,R$9)</f>
        <v>0</v>
      </c>
      <c r="S39" s="240">
        <f>SUMIFS('第８号（要領第８条）報告書・決算書別紙１'!$E:$E,'第８号（要領第８条）報告書・決算書別紙１'!$B:$B,'第８号（要領第８条）報告書・決算書別紙２'!$B39,'第８号（要領第８条）報告書・決算書別紙１'!$D:$D,S$9)</f>
        <v>0</v>
      </c>
      <c r="T39" s="240">
        <f>SUMIFS('第８号（要領第８条）報告書・決算書別紙１'!$E:$E,'第８号（要領第８条）報告書・決算書別紙１'!$B:$B,'第８号（要領第８条）報告書・決算書別紙２'!$B39,'第８号（要領第８条）報告書・決算書別紙１'!$D:$D,T$9)</f>
        <v>0</v>
      </c>
      <c r="U39" s="240">
        <f>SUMIFS('第８号（要領第８条）報告書・決算書別紙１'!$E:$E,'第８号（要領第８条）報告書・決算書別紙１'!$B:$B,'第８号（要領第８条）報告書・決算書別紙２'!$B39,'第８号（要領第８条）報告書・決算書別紙１'!$D:$D,U$8)</f>
        <v>0</v>
      </c>
      <c r="V39" s="240">
        <f>SUMIFS('第８号（要領第８条）報告書・決算書別紙１'!$E:$E,'第８号（要領第８条）報告書・決算書別紙１'!$B:$B,'第８号（要領第８条）報告書・決算書別紙２'!$B39,'第８号（要領第８条）報告書・決算書別紙１'!$D:$D,V$9)</f>
        <v>0</v>
      </c>
      <c r="W39" s="240">
        <f>SUMIFS('第８号（要領第８条）報告書・決算書別紙１'!$E:$E,'第８号（要領第８条）報告書・決算書別紙１'!$B:$B,'第８号（要領第８条）報告書・決算書別紙２'!$B39,'第８号（要領第８条）報告書・決算書別紙１'!$D:$D,W$9)</f>
        <v>0</v>
      </c>
      <c r="X39" s="240">
        <f>SUMIFS('第８号（要領第８条）報告書・決算書別紙１'!$E:$E,'第８号（要領第８条）報告書・決算書別紙１'!$B:$B,'第８号（要領第８条）報告書・決算書別紙２'!$B39,'第８号（要領第８条）報告書・決算書別紙１'!$D:$D,X$9)</f>
        <v>0</v>
      </c>
      <c r="Y39" s="241">
        <f t="shared" si="13"/>
        <v>0</v>
      </c>
      <c r="Z39" s="240">
        <f>SUMIFS('第８号（要領第８条）報告書・決算書別紙１'!$E:$E,'第８号（要領第８条）報告書・決算書別紙１'!$B:$B,'第８号（要領第８条）報告書・決算書別紙２'!$B39,'第８号（要領第８条）報告書・決算書別紙１'!$D:$D,Z$9)</f>
        <v>0</v>
      </c>
      <c r="AA39" s="240">
        <f t="shared" si="6"/>
        <v>0</v>
      </c>
      <c r="AB39" s="252" t="e">
        <f t="shared" si="7"/>
        <v>#DIV/0!</v>
      </c>
      <c r="AC39" s="288"/>
      <c r="AD39" s="288"/>
      <c r="AE39" s="288"/>
      <c r="AF39" s="288"/>
      <c r="AG39" s="288"/>
      <c r="AH39" s="288"/>
      <c r="AI39" s="288"/>
      <c r="AJ39" s="288"/>
    </row>
    <row r="40" spans="1:36" ht="21" customHeight="1">
      <c r="A40" s="208">
        <v>29</v>
      </c>
      <c r="B40" s="238"/>
      <c r="C40" s="239"/>
      <c r="D40" s="239"/>
      <c r="E40" s="253"/>
      <c r="F40" s="254"/>
      <c r="G40" s="254"/>
      <c r="H40" s="255">
        <f t="shared" si="0"/>
        <v>0</v>
      </c>
      <c r="I40" s="256"/>
      <c r="J40" s="256"/>
      <c r="K40" s="254"/>
      <c r="L40" s="255">
        <f t="shared" ref="L40" si="14">SUM(I40:K40)</f>
        <v>0</v>
      </c>
      <c r="M40" s="255">
        <f t="shared" si="11"/>
        <v>0</v>
      </c>
      <c r="N40" s="257">
        <f t="shared" si="1"/>
        <v>0</v>
      </c>
      <c r="O40" s="253"/>
      <c r="P40" s="254"/>
      <c r="Q40" s="258">
        <f t="shared" si="12"/>
        <v>0</v>
      </c>
      <c r="R40" s="240">
        <f>SUMIFS('第８号（要領第８条）報告書・決算書別紙１'!$E:$E,'第８号（要領第８条）報告書・決算書別紙１'!$B:$B,'第８号（要領第８条）報告書・決算書別紙２'!$B40,'第８号（要領第８条）報告書・決算書別紙１'!$D:$D,R$9)</f>
        <v>0</v>
      </c>
      <c r="S40" s="240">
        <f>SUMIFS('第８号（要領第８条）報告書・決算書別紙１'!$E:$E,'第８号（要領第８条）報告書・決算書別紙１'!$B:$B,'第８号（要領第８条）報告書・決算書別紙２'!$B40,'第８号（要領第８条）報告書・決算書別紙１'!$D:$D,S$9)</f>
        <v>0</v>
      </c>
      <c r="T40" s="240">
        <f>SUMIFS('第８号（要領第８条）報告書・決算書別紙１'!$E:$E,'第８号（要領第８条）報告書・決算書別紙１'!$B:$B,'第８号（要領第８条）報告書・決算書別紙２'!$B40,'第８号（要領第８条）報告書・決算書別紙１'!$D:$D,T$9)</f>
        <v>0</v>
      </c>
      <c r="U40" s="240">
        <f>SUMIFS('第８号（要領第８条）報告書・決算書別紙１'!$E:$E,'第８号（要領第８条）報告書・決算書別紙１'!$B:$B,'第８号（要領第８条）報告書・決算書別紙２'!$B40,'第８号（要領第８条）報告書・決算書別紙１'!$D:$D,U$8)</f>
        <v>0</v>
      </c>
      <c r="V40" s="240">
        <f>SUMIFS('第８号（要領第８条）報告書・決算書別紙１'!$E:$E,'第８号（要領第８条）報告書・決算書別紙１'!$B:$B,'第８号（要領第８条）報告書・決算書別紙２'!$B40,'第８号（要領第８条）報告書・決算書別紙１'!$D:$D,V$9)</f>
        <v>0</v>
      </c>
      <c r="W40" s="240">
        <f>SUMIFS('第８号（要領第８条）報告書・決算書別紙１'!$E:$E,'第８号（要領第８条）報告書・決算書別紙１'!$B:$B,'第８号（要領第８条）報告書・決算書別紙２'!$B40,'第８号（要領第８条）報告書・決算書別紙１'!$D:$D,W$9)</f>
        <v>0</v>
      </c>
      <c r="X40" s="240">
        <f>SUMIFS('第８号（要領第８条）報告書・決算書別紙１'!$E:$E,'第８号（要領第８条）報告書・決算書別紙１'!$B:$B,'第８号（要領第８条）報告書・決算書別紙２'!$B40,'第８号（要領第８条）報告書・決算書別紙１'!$D:$D,X$9)</f>
        <v>0</v>
      </c>
      <c r="Y40" s="241">
        <f t="shared" si="13"/>
        <v>0</v>
      </c>
      <c r="Z40" s="240">
        <f>SUMIFS('第８号（要領第８条）報告書・決算書別紙１'!$E:$E,'第８号（要領第８条）報告書・決算書別紙１'!$B:$B,'第８号（要領第８条）報告書・決算書別紙２'!$B40,'第８号（要領第８条）報告書・決算書別紙１'!$D:$D,Z$9)</f>
        <v>0</v>
      </c>
      <c r="AA40" s="240">
        <f t="shared" si="6"/>
        <v>0</v>
      </c>
      <c r="AB40" s="252" t="e">
        <f t="shared" si="7"/>
        <v>#DIV/0!</v>
      </c>
      <c r="AC40" s="288"/>
      <c r="AD40" s="288"/>
      <c r="AE40" s="288"/>
      <c r="AF40" s="288"/>
      <c r="AG40" s="288"/>
      <c r="AH40" s="288"/>
      <c r="AI40" s="288"/>
      <c r="AJ40" s="288"/>
    </row>
    <row r="41" spans="1:36" ht="21" customHeight="1">
      <c r="A41" s="208">
        <v>30</v>
      </c>
      <c r="B41" s="238"/>
      <c r="C41" s="239"/>
      <c r="D41" s="239"/>
      <c r="E41" s="253"/>
      <c r="F41" s="254"/>
      <c r="G41" s="254"/>
      <c r="H41" s="255">
        <f t="shared" si="0"/>
        <v>0</v>
      </c>
      <c r="I41" s="256"/>
      <c r="J41" s="256"/>
      <c r="K41" s="256"/>
      <c r="L41" s="255">
        <f>SUM(I41:K41)</f>
        <v>0</v>
      </c>
      <c r="M41" s="255">
        <f t="shared" si="11"/>
        <v>0</v>
      </c>
      <c r="N41" s="257">
        <f t="shared" si="1"/>
        <v>0</v>
      </c>
      <c r="O41" s="253"/>
      <c r="P41" s="254"/>
      <c r="Q41" s="258">
        <f t="shared" si="12"/>
        <v>0</v>
      </c>
      <c r="R41" s="240">
        <f>SUMIFS('第８号（要領第８条）報告書・決算書別紙１'!$E:$E,'第８号（要領第８条）報告書・決算書別紙１'!$B:$B,'第８号（要領第８条）報告書・決算書別紙２'!$B41,'第８号（要領第８条）報告書・決算書別紙１'!$D:$D,R$9)</f>
        <v>0</v>
      </c>
      <c r="S41" s="240">
        <f>SUMIFS('第８号（要領第８条）報告書・決算書別紙１'!$E:$E,'第８号（要領第８条）報告書・決算書別紙１'!$B:$B,'第８号（要領第８条）報告書・決算書別紙２'!$B41,'第８号（要領第８条）報告書・決算書別紙１'!$D:$D,S$9)</f>
        <v>0</v>
      </c>
      <c r="T41" s="240">
        <f>SUMIFS('第８号（要領第８条）報告書・決算書別紙１'!$E:$E,'第８号（要領第８条）報告書・決算書別紙１'!$B:$B,'第８号（要領第８条）報告書・決算書別紙２'!$B41,'第８号（要領第８条）報告書・決算書別紙１'!$D:$D,T$9)</f>
        <v>0</v>
      </c>
      <c r="U41" s="240">
        <f>SUMIFS('第８号（要領第８条）報告書・決算書別紙１'!$E:$E,'第８号（要領第８条）報告書・決算書別紙１'!$B:$B,'第８号（要領第８条）報告書・決算書別紙２'!$B41,'第８号（要領第８条）報告書・決算書別紙１'!$D:$D,U$8)</f>
        <v>0</v>
      </c>
      <c r="V41" s="240">
        <f>SUMIFS('第８号（要領第８条）報告書・決算書別紙１'!$E:$E,'第８号（要領第８条）報告書・決算書別紙１'!$B:$B,'第８号（要領第８条）報告書・決算書別紙２'!$B41,'第８号（要領第８条）報告書・決算書別紙１'!$D:$D,V$9)</f>
        <v>0</v>
      </c>
      <c r="W41" s="240">
        <f>SUMIFS('第８号（要領第８条）報告書・決算書別紙１'!$E:$E,'第８号（要領第８条）報告書・決算書別紙１'!$B:$B,'第８号（要領第８条）報告書・決算書別紙２'!$B41,'第８号（要領第８条）報告書・決算書別紙１'!$D:$D,W$9)</f>
        <v>0</v>
      </c>
      <c r="X41" s="240">
        <f>SUMIFS('第８号（要領第８条）報告書・決算書別紙１'!$E:$E,'第８号（要領第８条）報告書・決算書別紙１'!$B:$B,'第８号（要領第８条）報告書・決算書別紙２'!$B41,'第８号（要領第８条）報告書・決算書別紙１'!$D:$D,X$9)</f>
        <v>0</v>
      </c>
      <c r="Y41" s="241">
        <f t="shared" si="13"/>
        <v>0</v>
      </c>
      <c r="Z41" s="240">
        <f>SUMIFS('第８号（要領第８条）報告書・決算書別紙１'!$E:$E,'第８号（要領第８条）報告書・決算書別紙１'!$B:$B,'第８号（要領第８条）報告書・決算書別紙２'!$B41,'第８号（要領第８条）報告書・決算書別紙１'!$D:$D,Z$9)</f>
        <v>0</v>
      </c>
      <c r="AA41" s="240">
        <f t="shared" si="6"/>
        <v>0</v>
      </c>
      <c r="AB41" s="252" t="e">
        <f t="shared" si="7"/>
        <v>#DIV/0!</v>
      </c>
      <c r="AC41" s="288"/>
      <c r="AD41" s="288"/>
      <c r="AE41" s="288"/>
      <c r="AF41" s="288"/>
      <c r="AG41" s="288"/>
      <c r="AH41" s="288"/>
      <c r="AI41" s="288"/>
      <c r="AJ41" s="288"/>
    </row>
    <row r="42" spans="1:36" ht="21" customHeight="1">
      <c r="A42" s="208">
        <v>31</v>
      </c>
      <c r="B42" s="238"/>
      <c r="C42" s="239"/>
      <c r="D42" s="239"/>
      <c r="E42" s="253"/>
      <c r="F42" s="254"/>
      <c r="G42" s="254"/>
      <c r="H42" s="255">
        <f t="shared" si="0"/>
        <v>0</v>
      </c>
      <c r="I42" s="256"/>
      <c r="J42" s="256"/>
      <c r="K42" s="254"/>
      <c r="L42" s="255">
        <f t="shared" ref="L42:L49" si="15">SUM(I42:K42)</f>
        <v>0</v>
      </c>
      <c r="M42" s="255">
        <f t="shared" si="11"/>
        <v>0</v>
      </c>
      <c r="N42" s="257">
        <f t="shared" si="1"/>
        <v>0</v>
      </c>
      <c r="O42" s="253"/>
      <c r="P42" s="254"/>
      <c r="Q42" s="258">
        <f t="shared" si="12"/>
        <v>0</v>
      </c>
      <c r="R42" s="240">
        <f>SUMIFS('第８号（要領第８条）報告書・決算書別紙１'!$E:$E,'第８号（要領第８条）報告書・決算書別紙１'!$B:$B,'第８号（要領第８条）報告書・決算書別紙２'!$B42,'第８号（要領第８条）報告書・決算書別紙１'!$D:$D,R$9)</f>
        <v>0</v>
      </c>
      <c r="S42" s="240">
        <f>SUMIFS('第８号（要領第８条）報告書・決算書別紙１'!$E:$E,'第８号（要領第８条）報告書・決算書別紙１'!$B:$B,'第８号（要領第８条）報告書・決算書別紙２'!$B42,'第８号（要領第８条）報告書・決算書別紙１'!$D:$D,S$9)</f>
        <v>0</v>
      </c>
      <c r="T42" s="240">
        <f>SUMIFS('第８号（要領第８条）報告書・決算書別紙１'!$E:$E,'第８号（要領第８条）報告書・決算書別紙１'!$B:$B,'第８号（要領第８条）報告書・決算書別紙２'!$B42,'第８号（要領第８条）報告書・決算書別紙１'!$D:$D,T$9)</f>
        <v>0</v>
      </c>
      <c r="U42" s="240">
        <f>SUMIFS('第８号（要領第８条）報告書・決算書別紙１'!$E:$E,'第８号（要領第８条）報告書・決算書別紙１'!$B:$B,'第８号（要領第８条）報告書・決算書別紙２'!$B42,'第８号（要領第８条）報告書・決算書別紙１'!$D:$D,U$8)</f>
        <v>0</v>
      </c>
      <c r="V42" s="240">
        <f>SUMIFS('第８号（要領第８条）報告書・決算書別紙１'!$E:$E,'第８号（要領第８条）報告書・決算書別紙１'!$B:$B,'第８号（要領第８条）報告書・決算書別紙２'!$B42,'第８号（要領第８条）報告書・決算書別紙１'!$D:$D,V$9)</f>
        <v>0</v>
      </c>
      <c r="W42" s="240">
        <f>SUMIFS('第８号（要領第８条）報告書・決算書別紙１'!$E:$E,'第８号（要領第８条）報告書・決算書別紙１'!$B:$B,'第８号（要領第８条）報告書・決算書別紙２'!$B42,'第８号（要領第８条）報告書・決算書別紙１'!$D:$D,W$9)</f>
        <v>0</v>
      </c>
      <c r="X42" s="240">
        <f>SUMIFS('第８号（要領第８条）報告書・決算書別紙１'!$E:$E,'第８号（要領第８条）報告書・決算書別紙１'!$B:$B,'第８号（要領第８条）報告書・決算書別紙２'!$B42,'第８号（要領第８条）報告書・決算書別紙１'!$D:$D,X$9)</f>
        <v>0</v>
      </c>
      <c r="Y42" s="241">
        <f t="shared" si="13"/>
        <v>0</v>
      </c>
      <c r="Z42" s="240">
        <f>SUMIFS('第８号（要領第８条）報告書・決算書別紙１'!$E:$E,'第８号（要領第８条）報告書・決算書別紙１'!$B:$B,'第８号（要領第８条）報告書・決算書別紙２'!$B42,'第８号（要領第８条）報告書・決算書別紙１'!$D:$D,Z$9)</f>
        <v>0</v>
      </c>
      <c r="AA42" s="240">
        <f t="shared" si="6"/>
        <v>0</v>
      </c>
      <c r="AB42" s="252" t="e">
        <f t="shared" si="7"/>
        <v>#DIV/0!</v>
      </c>
      <c r="AC42" s="288"/>
      <c r="AD42" s="288"/>
      <c r="AE42" s="288"/>
      <c r="AF42" s="288"/>
      <c r="AG42" s="288"/>
      <c r="AH42" s="288"/>
      <c r="AI42" s="288"/>
      <c r="AJ42" s="288"/>
    </row>
    <row r="43" spans="1:36" ht="21" customHeight="1">
      <c r="A43" s="208">
        <v>32</v>
      </c>
      <c r="B43" s="238"/>
      <c r="C43" s="239"/>
      <c r="D43" s="239"/>
      <c r="E43" s="253"/>
      <c r="F43" s="254"/>
      <c r="G43" s="254"/>
      <c r="H43" s="255">
        <f t="shared" si="0"/>
        <v>0</v>
      </c>
      <c r="I43" s="256"/>
      <c r="J43" s="256"/>
      <c r="K43" s="254"/>
      <c r="L43" s="255">
        <f t="shared" si="15"/>
        <v>0</v>
      </c>
      <c r="M43" s="255">
        <f t="shared" si="11"/>
        <v>0</v>
      </c>
      <c r="N43" s="257">
        <f t="shared" si="1"/>
        <v>0</v>
      </c>
      <c r="O43" s="253"/>
      <c r="P43" s="254"/>
      <c r="Q43" s="258">
        <f t="shared" si="12"/>
        <v>0</v>
      </c>
      <c r="R43" s="240">
        <f>SUMIFS('第８号（要領第８条）報告書・決算書別紙１'!$E:$E,'第８号（要領第８条）報告書・決算書別紙１'!$B:$B,'第８号（要領第８条）報告書・決算書別紙２'!$B43,'第８号（要領第８条）報告書・決算書別紙１'!$D:$D,R$9)</f>
        <v>0</v>
      </c>
      <c r="S43" s="240">
        <f>SUMIFS('第８号（要領第８条）報告書・決算書別紙１'!$E:$E,'第８号（要領第８条）報告書・決算書別紙１'!$B:$B,'第８号（要領第８条）報告書・決算書別紙２'!$B43,'第８号（要領第８条）報告書・決算書別紙１'!$D:$D,S$9)</f>
        <v>0</v>
      </c>
      <c r="T43" s="240">
        <f>SUMIFS('第８号（要領第８条）報告書・決算書別紙１'!$E:$E,'第８号（要領第８条）報告書・決算書別紙１'!$B:$B,'第８号（要領第８条）報告書・決算書別紙２'!$B43,'第８号（要領第８条）報告書・決算書別紙１'!$D:$D,T$9)</f>
        <v>0</v>
      </c>
      <c r="U43" s="240">
        <f>SUMIFS('第８号（要領第８条）報告書・決算書別紙１'!$E:$E,'第８号（要領第８条）報告書・決算書別紙１'!$B:$B,'第８号（要領第８条）報告書・決算書別紙２'!$B43,'第８号（要領第８条）報告書・決算書別紙１'!$D:$D,U$8)</f>
        <v>0</v>
      </c>
      <c r="V43" s="240">
        <f>SUMIFS('第８号（要領第８条）報告書・決算書別紙１'!$E:$E,'第８号（要領第８条）報告書・決算書別紙１'!$B:$B,'第８号（要領第８条）報告書・決算書別紙２'!$B43,'第８号（要領第８条）報告書・決算書別紙１'!$D:$D,V$9)</f>
        <v>0</v>
      </c>
      <c r="W43" s="240">
        <f>SUMIFS('第８号（要領第８条）報告書・決算書別紙１'!$E:$E,'第８号（要領第８条）報告書・決算書別紙１'!$B:$B,'第８号（要領第８条）報告書・決算書別紙２'!$B43,'第８号（要領第８条）報告書・決算書別紙１'!$D:$D,W$9)</f>
        <v>0</v>
      </c>
      <c r="X43" s="240">
        <f>SUMIFS('第８号（要領第８条）報告書・決算書別紙１'!$E:$E,'第８号（要領第８条）報告書・決算書別紙１'!$B:$B,'第８号（要領第８条）報告書・決算書別紙２'!$B43,'第８号（要領第８条）報告書・決算書別紙１'!$D:$D,X$9)</f>
        <v>0</v>
      </c>
      <c r="Y43" s="241">
        <f t="shared" si="13"/>
        <v>0</v>
      </c>
      <c r="Z43" s="240">
        <f>SUMIFS('第８号（要領第８条）報告書・決算書別紙１'!$E:$E,'第８号（要領第８条）報告書・決算書別紙１'!$B:$B,'第８号（要領第８条）報告書・決算書別紙２'!$B43,'第８号（要領第８条）報告書・決算書別紙１'!$D:$D,Z$9)</f>
        <v>0</v>
      </c>
      <c r="AA43" s="240">
        <f t="shared" si="6"/>
        <v>0</v>
      </c>
      <c r="AB43" s="252" t="e">
        <f t="shared" si="7"/>
        <v>#DIV/0!</v>
      </c>
      <c r="AC43" s="288"/>
      <c r="AD43" s="288"/>
      <c r="AE43" s="288"/>
      <c r="AF43" s="288"/>
      <c r="AG43" s="288"/>
      <c r="AH43" s="288"/>
      <c r="AI43" s="288"/>
      <c r="AJ43" s="288"/>
    </row>
    <row r="44" spans="1:36" ht="21" customHeight="1">
      <c r="A44" s="208">
        <v>33</v>
      </c>
      <c r="B44" s="238"/>
      <c r="C44" s="239"/>
      <c r="D44" s="239"/>
      <c r="E44" s="253"/>
      <c r="F44" s="254"/>
      <c r="G44" s="254"/>
      <c r="H44" s="255">
        <f t="shared" ref="H44:H71" si="16">SUM(E44,F44,G44)</f>
        <v>0</v>
      </c>
      <c r="I44" s="256"/>
      <c r="J44" s="256"/>
      <c r="K44" s="254"/>
      <c r="L44" s="255">
        <f t="shared" si="15"/>
        <v>0</v>
      </c>
      <c r="M44" s="255">
        <f t="shared" si="11"/>
        <v>0</v>
      </c>
      <c r="N44" s="257">
        <f t="shared" ref="N44:N71" si="17">($E$11*E44+$F$11*F44+$G$11*G44)</f>
        <v>0</v>
      </c>
      <c r="O44" s="253"/>
      <c r="P44" s="254"/>
      <c r="Q44" s="258">
        <f t="shared" si="12"/>
        <v>0</v>
      </c>
      <c r="R44" s="240">
        <f>SUMIFS('第８号（要領第８条）報告書・決算書別紙１'!$E:$E,'第８号（要領第８条）報告書・決算書別紙１'!$B:$B,'第８号（要領第８条）報告書・決算書別紙２'!$B44,'第８号（要領第８条）報告書・決算書別紙１'!$D:$D,R$9)</f>
        <v>0</v>
      </c>
      <c r="S44" s="240">
        <f>SUMIFS('第８号（要領第８条）報告書・決算書別紙１'!$E:$E,'第８号（要領第８条）報告書・決算書別紙１'!$B:$B,'第８号（要領第８条）報告書・決算書別紙２'!$B44,'第８号（要領第８条）報告書・決算書別紙１'!$D:$D,S$9)</f>
        <v>0</v>
      </c>
      <c r="T44" s="240">
        <f>SUMIFS('第８号（要領第８条）報告書・決算書別紙１'!$E:$E,'第８号（要領第８条）報告書・決算書別紙１'!$B:$B,'第８号（要領第８条）報告書・決算書別紙２'!$B44,'第８号（要領第８条）報告書・決算書別紙１'!$D:$D,T$9)</f>
        <v>0</v>
      </c>
      <c r="U44" s="240">
        <f>SUMIFS('第８号（要領第８条）報告書・決算書別紙１'!$E:$E,'第８号（要領第８条）報告書・決算書別紙１'!$B:$B,'第８号（要領第８条）報告書・決算書別紙２'!$B44,'第８号（要領第８条）報告書・決算書別紙１'!$D:$D,U$8)</f>
        <v>0</v>
      </c>
      <c r="V44" s="240">
        <f>SUMIFS('第８号（要領第８条）報告書・決算書別紙１'!$E:$E,'第８号（要領第８条）報告書・決算書別紙１'!$B:$B,'第８号（要領第８条）報告書・決算書別紙２'!$B44,'第８号（要領第８条）報告書・決算書別紙１'!$D:$D,V$9)</f>
        <v>0</v>
      </c>
      <c r="W44" s="240">
        <f>SUMIFS('第８号（要領第８条）報告書・決算書別紙１'!$E:$E,'第８号（要領第８条）報告書・決算書別紙１'!$B:$B,'第８号（要領第８条）報告書・決算書別紙２'!$B44,'第８号（要領第８条）報告書・決算書別紙１'!$D:$D,W$9)</f>
        <v>0</v>
      </c>
      <c r="X44" s="240">
        <f>SUMIFS('第８号（要領第８条）報告書・決算書別紙１'!$E:$E,'第８号（要領第８条）報告書・決算書別紙１'!$B:$B,'第８号（要領第８条）報告書・決算書別紙２'!$B44,'第８号（要領第８条）報告書・決算書別紙１'!$D:$D,X$9)</f>
        <v>0</v>
      </c>
      <c r="Y44" s="241">
        <f t="shared" si="13"/>
        <v>0</v>
      </c>
      <c r="Z44" s="240">
        <f>SUMIFS('第８号（要領第８条）報告書・決算書別紙１'!$E:$E,'第８号（要領第８条）報告書・決算書別紙１'!$B:$B,'第８号（要領第８条）報告書・決算書別紙２'!$B44,'第８号（要領第８条）報告書・決算書別紙１'!$D:$D,Z$9)</f>
        <v>0</v>
      </c>
      <c r="AA44" s="240">
        <f t="shared" si="6"/>
        <v>0</v>
      </c>
      <c r="AB44" s="252" t="e">
        <f t="shared" si="7"/>
        <v>#DIV/0!</v>
      </c>
      <c r="AC44" s="288"/>
      <c r="AD44" s="288"/>
      <c r="AE44" s="288"/>
      <c r="AF44" s="288"/>
      <c r="AG44" s="288"/>
      <c r="AH44" s="288"/>
      <c r="AI44" s="288"/>
      <c r="AJ44" s="288"/>
    </row>
    <row r="45" spans="1:36" ht="21" customHeight="1">
      <c r="A45" s="208">
        <v>34</v>
      </c>
      <c r="B45" s="238"/>
      <c r="C45" s="239"/>
      <c r="D45" s="239"/>
      <c r="E45" s="253"/>
      <c r="F45" s="254"/>
      <c r="G45" s="254"/>
      <c r="H45" s="255">
        <f t="shared" si="16"/>
        <v>0</v>
      </c>
      <c r="I45" s="256"/>
      <c r="J45" s="256"/>
      <c r="K45" s="254"/>
      <c r="L45" s="255">
        <f t="shared" si="15"/>
        <v>0</v>
      </c>
      <c r="M45" s="255">
        <f t="shared" si="11"/>
        <v>0</v>
      </c>
      <c r="N45" s="257">
        <f t="shared" si="17"/>
        <v>0</v>
      </c>
      <c r="O45" s="253"/>
      <c r="P45" s="254"/>
      <c r="Q45" s="258">
        <f t="shared" si="12"/>
        <v>0</v>
      </c>
      <c r="R45" s="240">
        <f>SUMIFS('第８号（要領第８条）報告書・決算書別紙１'!$E:$E,'第８号（要領第８条）報告書・決算書別紙１'!$B:$B,'第８号（要領第８条）報告書・決算書別紙２'!$B45,'第８号（要領第８条）報告書・決算書別紙１'!$D:$D,R$9)</f>
        <v>0</v>
      </c>
      <c r="S45" s="240">
        <f>SUMIFS('第８号（要領第８条）報告書・決算書別紙１'!$E:$E,'第８号（要領第８条）報告書・決算書別紙１'!$B:$B,'第８号（要領第８条）報告書・決算書別紙２'!$B45,'第８号（要領第８条）報告書・決算書別紙１'!$D:$D,S$9)</f>
        <v>0</v>
      </c>
      <c r="T45" s="240">
        <f>SUMIFS('第８号（要領第８条）報告書・決算書別紙１'!$E:$E,'第８号（要領第８条）報告書・決算書別紙１'!$B:$B,'第８号（要領第８条）報告書・決算書別紙２'!$B45,'第８号（要領第８条）報告書・決算書別紙１'!$D:$D,T$9)</f>
        <v>0</v>
      </c>
      <c r="U45" s="240">
        <f>SUMIFS('第８号（要領第８条）報告書・決算書別紙１'!$E:$E,'第８号（要領第８条）報告書・決算書別紙１'!$B:$B,'第８号（要領第８条）報告書・決算書別紙２'!$B45,'第８号（要領第８条）報告書・決算書別紙１'!$D:$D,U$8)</f>
        <v>0</v>
      </c>
      <c r="V45" s="240">
        <f>SUMIFS('第８号（要領第８条）報告書・決算書別紙１'!$E:$E,'第８号（要領第８条）報告書・決算書別紙１'!$B:$B,'第８号（要領第８条）報告書・決算書別紙２'!$B45,'第８号（要領第８条）報告書・決算書別紙１'!$D:$D,V$9)</f>
        <v>0</v>
      </c>
      <c r="W45" s="240">
        <f>SUMIFS('第８号（要領第８条）報告書・決算書別紙１'!$E:$E,'第８号（要領第８条）報告書・決算書別紙１'!$B:$B,'第８号（要領第８条）報告書・決算書別紙２'!$B45,'第８号（要領第８条）報告書・決算書別紙１'!$D:$D,W$9)</f>
        <v>0</v>
      </c>
      <c r="X45" s="240">
        <f>SUMIFS('第８号（要領第８条）報告書・決算書別紙１'!$E:$E,'第８号（要領第８条）報告書・決算書別紙１'!$B:$B,'第８号（要領第８条）報告書・決算書別紙２'!$B45,'第８号（要領第８条）報告書・決算書別紙１'!$D:$D,X$9)</f>
        <v>0</v>
      </c>
      <c r="Y45" s="241">
        <f t="shared" si="13"/>
        <v>0</v>
      </c>
      <c r="Z45" s="240">
        <f>SUMIFS('第８号（要領第８条）報告書・決算書別紙１'!$E:$E,'第８号（要領第８条）報告書・決算書別紙１'!$B:$B,'第８号（要領第８条）報告書・決算書別紙２'!$B45,'第８号（要領第８条）報告書・決算書別紙１'!$D:$D,Z$9)</f>
        <v>0</v>
      </c>
      <c r="AA45" s="240">
        <f t="shared" si="6"/>
        <v>0</v>
      </c>
      <c r="AB45" s="252" t="e">
        <f t="shared" si="7"/>
        <v>#DIV/0!</v>
      </c>
      <c r="AC45" s="288"/>
      <c r="AD45" s="288"/>
      <c r="AE45" s="288"/>
      <c r="AF45" s="288"/>
      <c r="AG45" s="288"/>
      <c r="AH45" s="288"/>
      <c r="AI45" s="288"/>
      <c r="AJ45" s="288"/>
    </row>
    <row r="46" spans="1:36" ht="21" customHeight="1">
      <c r="A46" s="208">
        <v>35</v>
      </c>
      <c r="B46" s="238"/>
      <c r="C46" s="239"/>
      <c r="D46" s="239"/>
      <c r="E46" s="253"/>
      <c r="F46" s="254"/>
      <c r="G46" s="254"/>
      <c r="H46" s="255">
        <f t="shared" si="16"/>
        <v>0</v>
      </c>
      <c r="I46" s="256"/>
      <c r="J46" s="256"/>
      <c r="K46" s="254"/>
      <c r="L46" s="255">
        <f t="shared" si="15"/>
        <v>0</v>
      </c>
      <c r="M46" s="255">
        <f t="shared" si="11"/>
        <v>0</v>
      </c>
      <c r="N46" s="257">
        <f t="shared" si="17"/>
        <v>0</v>
      </c>
      <c r="O46" s="253"/>
      <c r="P46" s="254"/>
      <c r="Q46" s="258">
        <f t="shared" si="12"/>
        <v>0</v>
      </c>
      <c r="R46" s="240">
        <f>SUMIFS('第８号（要領第８条）報告書・決算書別紙１'!$E:$E,'第８号（要領第８条）報告書・決算書別紙１'!$B:$B,'第８号（要領第８条）報告書・決算書別紙２'!$B46,'第８号（要領第８条）報告書・決算書別紙１'!$D:$D,R$9)</f>
        <v>0</v>
      </c>
      <c r="S46" s="240">
        <f>SUMIFS('第８号（要領第８条）報告書・決算書別紙１'!$E:$E,'第８号（要領第８条）報告書・決算書別紙１'!$B:$B,'第８号（要領第８条）報告書・決算書別紙２'!$B46,'第８号（要領第８条）報告書・決算書別紙１'!$D:$D,S$9)</f>
        <v>0</v>
      </c>
      <c r="T46" s="240">
        <f>SUMIFS('第８号（要領第８条）報告書・決算書別紙１'!$E:$E,'第８号（要領第８条）報告書・決算書別紙１'!$B:$B,'第８号（要領第８条）報告書・決算書別紙２'!$B46,'第８号（要領第８条）報告書・決算書別紙１'!$D:$D,T$9)</f>
        <v>0</v>
      </c>
      <c r="U46" s="240">
        <f>SUMIFS('第８号（要領第８条）報告書・決算書別紙１'!$E:$E,'第８号（要領第８条）報告書・決算書別紙１'!$B:$B,'第８号（要領第８条）報告書・決算書別紙２'!$B46,'第８号（要領第８条）報告書・決算書別紙１'!$D:$D,U$8)</f>
        <v>0</v>
      </c>
      <c r="V46" s="240">
        <f>SUMIFS('第８号（要領第８条）報告書・決算書別紙１'!$E:$E,'第８号（要領第８条）報告書・決算書別紙１'!$B:$B,'第８号（要領第８条）報告書・決算書別紙２'!$B46,'第８号（要領第８条）報告書・決算書別紙１'!$D:$D,V$9)</f>
        <v>0</v>
      </c>
      <c r="W46" s="240">
        <f>SUMIFS('第８号（要領第８条）報告書・決算書別紙１'!$E:$E,'第８号（要領第８条）報告書・決算書別紙１'!$B:$B,'第８号（要領第８条）報告書・決算書別紙２'!$B46,'第８号（要領第８条）報告書・決算書別紙１'!$D:$D,W$9)</f>
        <v>0</v>
      </c>
      <c r="X46" s="240">
        <f>SUMIFS('第８号（要領第８条）報告書・決算書別紙１'!$E:$E,'第８号（要領第８条）報告書・決算書別紙１'!$B:$B,'第８号（要領第８条）報告書・決算書別紙２'!$B46,'第８号（要領第８条）報告書・決算書別紙１'!$D:$D,X$9)</f>
        <v>0</v>
      </c>
      <c r="Y46" s="241">
        <f t="shared" si="13"/>
        <v>0</v>
      </c>
      <c r="Z46" s="240">
        <f>SUMIFS('第８号（要領第８条）報告書・決算書別紙１'!$E:$E,'第８号（要領第８条）報告書・決算書別紙１'!$B:$B,'第８号（要領第８条）報告書・決算書別紙２'!$B46,'第８号（要領第８条）報告書・決算書別紙１'!$D:$D,Z$9)</f>
        <v>0</v>
      </c>
      <c r="AA46" s="240">
        <f t="shared" si="6"/>
        <v>0</v>
      </c>
      <c r="AB46" s="252" t="e">
        <f t="shared" si="7"/>
        <v>#DIV/0!</v>
      </c>
      <c r="AC46" s="288"/>
      <c r="AD46" s="288"/>
      <c r="AE46" s="288"/>
      <c r="AF46" s="288"/>
      <c r="AG46" s="288"/>
      <c r="AH46" s="288"/>
      <c r="AI46" s="288"/>
      <c r="AJ46" s="288"/>
    </row>
    <row r="47" spans="1:36" ht="21" customHeight="1">
      <c r="A47" s="208">
        <v>36</v>
      </c>
      <c r="B47" s="238"/>
      <c r="C47" s="239"/>
      <c r="D47" s="239"/>
      <c r="E47" s="253"/>
      <c r="F47" s="254"/>
      <c r="G47" s="254"/>
      <c r="H47" s="255">
        <f t="shared" si="16"/>
        <v>0</v>
      </c>
      <c r="I47" s="256"/>
      <c r="J47" s="256"/>
      <c r="K47" s="254"/>
      <c r="L47" s="255">
        <f t="shared" si="15"/>
        <v>0</v>
      </c>
      <c r="M47" s="255">
        <f t="shared" si="11"/>
        <v>0</v>
      </c>
      <c r="N47" s="257">
        <f t="shared" si="17"/>
        <v>0</v>
      </c>
      <c r="O47" s="253"/>
      <c r="P47" s="254"/>
      <c r="Q47" s="258">
        <f t="shared" si="12"/>
        <v>0</v>
      </c>
      <c r="R47" s="240">
        <f>SUMIFS('第８号（要領第８条）報告書・決算書別紙１'!$E:$E,'第８号（要領第８条）報告書・決算書別紙１'!$B:$B,'第８号（要領第８条）報告書・決算書別紙２'!$B47,'第８号（要領第８条）報告書・決算書別紙１'!$D:$D,R$9)</f>
        <v>0</v>
      </c>
      <c r="S47" s="240">
        <f>SUMIFS('第８号（要領第８条）報告書・決算書別紙１'!$E:$E,'第８号（要領第８条）報告書・決算書別紙１'!$B:$B,'第８号（要領第８条）報告書・決算書別紙２'!$B47,'第８号（要領第８条）報告書・決算書別紙１'!$D:$D,S$9)</f>
        <v>0</v>
      </c>
      <c r="T47" s="240">
        <f>SUMIFS('第８号（要領第８条）報告書・決算書別紙１'!$E:$E,'第８号（要領第８条）報告書・決算書別紙１'!$B:$B,'第８号（要領第８条）報告書・決算書別紙２'!$B47,'第８号（要領第８条）報告書・決算書別紙１'!$D:$D,T$9)</f>
        <v>0</v>
      </c>
      <c r="U47" s="240">
        <f>SUMIFS('第８号（要領第８条）報告書・決算書別紙１'!$E:$E,'第８号（要領第８条）報告書・決算書別紙１'!$B:$B,'第８号（要領第８条）報告書・決算書別紙２'!$B47,'第８号（要領第８条）報告書・決算書別紙１'!$D:$D,U$8)</f>
        <v>0</v>
      </c>
      <c r="V47" s="240">
        <f>SUMIFS('第８号（要領第８条）報告書・決算書別紙１'!$E:$E,'第８号（要領第８条）報告書・決算書別紙１'!$B:$B,'第８号（要領第８条）報告書・決算書別紙２'!$B47,'第８号（要領第８条）報告書・決算書別紙１'!$D:$D,V$9)</f>
        <v>0</v>
      </c>
      <c r="W47" s="240">
        <f>SUMIFS('第８号（要領第８条）報告書・決算書別紙１'!$E:$E,'第８号（要領第８条）報告書・決算書別紙１'!$B:$B,'第８号（要領第８条）報告書・決算書別紙２'!$B47,'第８号（要領第８条）報告書・決算書別紙１'!$D:$D,W$9)</f>
        <v>0</v>
      </c>
      <c r="X47" s="240">
        <f>SUMIFS('第８号（要領第８条）報告書・決算書別紙１'!$E:$E,'第８号（要領第８条）報告書・決算書別紙１'!$B:$B,'第８号（要領第８条）報告書・決算書別紙２'!$B47,'第８号（要領第８条）報告書・決算書別紙１'!$D:$D,X$9)</f>
        <v>0</v>
      </c>
      <c r="Y47" s="241">
        <f t="shared" si="13"/>
        <v>0</v>
      </c>
      <c r="Z47" s="240">
        <f>SUMIFS('第８号（要領第８条）報告書・決算書別紙１'!$E:$E,'第８号（要領第８条）報告書・決算書別紙１'!$B:$B,'第８号（要領第８条）報告書・決算書別紙２'!$B47,'第８号（要領第８条）報告書・決算書別紙１'!$D:$D,Z$9)</f>
        <v>0</v>
      </c>
      <c r="AA47" s="240">
        <f t="shared" si="6"/>
        <v>0</v>
      </c>
      <c r="AB47" s="252" t="e">
        <f t="shared" si="7"/>
        <v>#DIV/0!</v>
      </c>
      <c r="AC47" s="288"/>
      <c r="AD47" s="288"/>
      <c r="AE47" s="288"/>
      <c r="AF47" s="288"/>
      <c r="AG47" s="288"/>
      <c r="AH47" s="288"/>
      <c r="AI47" s="288"/>
      <c r="AJ47" s="288"/>
    </row>
    <row r="48" spans="1:36" ht="21" customHeight="1">
      <c r="A48" s="208">
        <v>37</v>
      </c>
      <c r="B48" s="238"/>
      <c r="C48" s="239"/>
      <c r="D48" s="239"/>
      <c r="E48" s="253"/>
      <c r="F48" s="254"/>
      <c r="G48" s="254"/>
      <c r="H48" s="255">
        <f t="shared" si="16"/>
        <v>0</v>
      </c>
      <c r="I48" s="256"/>
      <c r="J48" s="256"/>
      <c r="K48" s="254"/>
      <c r="L48" s="255">
        <f t="shared" si="15"/>
        <v>0</v>
      </c>
      <c r="M48" s="255">
        <f t="shared" si="11"/>
        <v>0</v>
      </c>
      <c r="N48" s="257">
        <f t="shared" si="17"/>
        <v>0</v>
      </c>
      <c r="O48" s="253"/>
      <c r="P48" s="254"/>
      <c r="Q48" s="258">
        <f t="shared" si="12"/>
        <v>0</v>
      </c>
      <c r="R48" s="240">
        <f>SUMIFS('第８号（要領第８条）報告書・決算書別紙１'!$E:$E,'第８号（要領第８条）報告書・決算書別紙１'!$B:$B,'第８号（要領第８条）報告書・決算書別紙２'!$B48,'第８号（要領第８条）報告書・決算書別紙１'!$D:$D,R$9)</f>
        <v>0</v>
      </c>
      <c r="S48" s="240">
        <f>SUMIFS('第８号（要領第８条）報告書・決算書別紙１'!$E:$E,'第８号（要領第８条）報告書・決算書別紙１'!$B:$B,'第８号（要領第８条）報告書・決算書別紙２'!$B48,'第８号（要領第８条）報告書・決算書別紙１'!$D:$D,S$9)</f>
        <v>0</v>
      </c>
      <c r="T48" s="240">
        <f>SUMIFS('第８号（要領第８条）報告書・決算書別紙１'!$E:$E,'第８号（要領第８条）報告書・決算書別紙１'!$B:$B,'第８号（要領第８条）報告書・決算書別紙２'!$B48,'第８号（要領第８条）報告書・決算書別紙１'!$D:$D,T$9)</f>
        <v>0</v>
      </c>
      <c r="U48" s="240">
        <f>SUMIFS('第８号（要領第８条）報告書・決算書別紙１'!$E:$E,'第８号（要領第８条）報告書・決算書別紙１'!$B:$B,'第８号（要領第８条）報告書・決算書別紙２'!$B48,'第８号（要領第８条）報告書・決算書別紙１'!$D:$D,U$8)</f>
        <v>0</v>
      </c>
      <c r="V48" s="240">
        <f>SUMIFS('第８号（要領第８条）報告書・決算書別紙１'!$E:$E,'第８号（要領第８条）報告書・決算書別紙１'!$B:$B,'第８号（要領第８条）報告書・決算書別紙２'!$B48,'第８号（要領第８条）報告書・決算書別紙１'!$D:$D,V$9)</f>
        <v>0</v>
      </c>
      <c r="W48" s="240">
        <f>SUMIFS('第８号（要領第８条）報告書・決算書別紙１'!$E:$E,'第８号（要領第８条）報告書・決算書別紙１'!$B:$B,'第８号（要領第８条）報告書・決算書別紙２'!$B48,'第８号（要領第８条）報告書・決算書別紙１'!$D:$D,W$9)</f>
        <v>0</v>
      </c>
      <c r="X48" s="240">
        <f>SUMIFS('第８号（要領第８条）報告書・決算書別紙１'!$E:$E,'第８号（要領第８条）報告書・決算書別紙１'!$B:$B,'第８号（要領第８条）報告書・決算書別紙２'!$B48,'第８号（要領第８条）報告書・決算書別紙１'!$D:$D,X$9)</f>
        <v>0</v>
      </c>
      <c r="Y48" s="241">
        <f t="shared" si="13"/>
        <v>0</v>
      </c>
      <c r="Z48" s="240">
        <f>SUMIFS('第８号（要領第８条）報告書・決算書別紙１'!$E:$E,'第８号（要領第８条）報告書・決算書別紙１'!$B:$B,'第８号（要領第８条）報告書・決算書別紙２'!$B48,'第８号（要領第８条）報告書・決算書別紙１'!$D:$D,Z$9)</f>
        <v>0</v>
      </c>
      <c r="AA48" s="240">
        <f t="shared" si="6"/>
        <v>0</v>
      </c>
      <c r="AB48" s="252" t="e">
        <f t="shared" si="7"/>
        <v>#DIV/0!</v>
      </c>
      <c r="AC48" s="288"/>
      <c r="AD48" s="288"/>
      <c r="AE48" s="288"/>
      <c r="AF48" s="288"/>
      <c r="AG48" s="288"/>
      <c r="AH48" s="288"/>
      <c r="AI48" s="288"/>
      <c r="AJ48" s="288"/>
    </row>
    <row r="49" spans="1:36" ht="21" customHeight="1">
      <c r="A49" s="208">
        <v>38</v>
      </c>
      <c r="B49" s="238"/>
      <c r="C49" s="239"/>
      <c r="D49" s="239"/>
      <c r="E49" s="253"/>
      <c r="F49" s="254"/>
      <c r="G49" s="254"/>
      <c r="H49" s="255">
        <f t="shared" si="16"/>
        <v>0</v>
      </c>
      <c r="I49" s="256"/>
      <c r="J49" s="256"/>
      <c r="K49" s="254"/>
      <c r="L49" s="255">
        <f t="shared" si="15"/>
        <v>0</v>
      </c>
      <c r="M49" s="255">
        <f t="shared" si="11"/>
        <v>0</v>
      </c>
      <c r="N49" s="257">
        <f t="shared" si="17"/>
        <v>0</v>
      </c>
      <c r="O49" s="253"/>
      <c r="P49" s="254"/>
      <c r="Q49" s="258">
        <f t="shared" si="12"/>
        <v>0</v>
      </c>
      <c r="R49" s="240">
        <f>SUMIFS('第８号（要領第８条）報告書・決算書別紙１'!$E:$E,'第８号（要領第８条）報告書・決算書別紙１'!$B:$B,'第８号（要領第８条）報告書・決算書別紙２'!$B49,'第８号（要領第８条）報告書・決算書別紙１'!$D:$D,R$9)</f>
        <v>0</v>
      </c>
      <c r="S49" s="240">
        <f>SUMIFS('第８号（要領第８条）報告書・決算書別紙１'!$E:$E,'第８号（要領第８条）報告書・決算書別紙１'!$B:$B,'第８号（要領第８条）報告書・決算書別紙２'!$B49,'第８号（要領第８条）報告書・決算書別紙１'!$D:$D,S$9)</f>
        <v>0</v>
      </c>
      <c r="T49" s="240">
        <f>SUMIFS('第８号（要領第８条）報告書・決算書別紙１'!$E:$E,'第８号（要領第８条）報告書・決算書別紙１'!$B:$B,'第８号（要領第８条）報告書・決算書別紙２'!$B49,'第８号（要領第８条）報告書・決算書別紙１'!$D:$D,T$9)</f>
        <v>0</v>
      </c>
      <c r="U49" s="240">
        <f>SUMIFS('第８号（要領第８条）報告書・決算書別紙１'!$E:$E,'第８号（要領第８条）報告書・決算書別紙１'!$B:$B,'第８号（要領第８条）報告書・決算書別紙２'!$B49,'第８号（要領第８条）報告書・決算書別紙１'!$D:$D,U$8)</f>
        <v>0</v>
      </c>
      <c r="V49" s="240">
        <f>SUMIFS('第８号（要領第８条）報告書・決算書別紙１'!$E:$E,'第８号（要領第８条）報告書・決算書別紙１'!$B:$B,'第８号（要領第８条）報告書・決算書別紙２'!$B49,'第８号（要領第８条）報告書・決算書別紙１'!$D:$D,V$9)</f>
        <v>0</v>
      </c>
      <c r="W49" s="240">
        <f>SUMIFS('第８号（要領第８条）報告書・決算書別紙１'!$E:$E,'第８号（要領第８条）報告書・決算書別紙１'!$B:$B,'第８号（要領第８条）報告書・決算書別紙２'!$B49,'第８号（要領第８条）報告書・決算書別紙１'!$D:$D,W$9)</f>
        <v>0</v>
      </c>
      <c r="X49" s="240">
        <f>SUMIFS('第８号（要領第８条）報告書・決算書別紙１'!$E:$E,'第８号（要領第８条）報告書・決算書別紙１'!$B:$B,'第８号（要領第８条）報告書・決算書別紙２'!$B49,'第８号（要領第８条）報告書・決算書別紙１'!$D:$D,X$9)</f>
        <v>0</v>
      </c>
      <c r="Y49" s="241">
        <f t="shared" si="13"/>
        <v>0</v>
      </c>
      <c r="Z49" s="240">
        <f>SUMIFS('第８号（要領第８条）報告書・決算書別紙１'!$E:$E,'第８号（要領第８条）報告書・決算書別紙１'!$B:$B,'第８号（要領第８条）報告書・決算書別紙２'!$B49,'第８号（要領第８条）報告書・決算書別紙１'!$D:$D,Z$9)</f>
        <v>0</v>
      </c>
      <c r="AA49" s="240">
        <f t="shared" si="6"/>
        <v>0</v>
      </c>
      <c r="AB49" s="252" t="e">
        <f t="shared" si="7"/>
        <v>#DIV/0!</v>
      </c>
      <c r="AC49" s="288"/>
      <c r="AD49" s="288"/>
      <c r="AE49" s="288"/>
      <c r="AF49" s="288"/>
      <c r="AG49" s="288"/>
      <c r="AH49" s="288"/>
      <c r="AI49" s="288"/>
      <c r="AJ49" s="288"/>
    </row>
    <row r="50" spans="1:36" ht="21" customHeight="1">
      <c r="A50" s="208">
        <v>39</v>
      </c>
      <c r="B50" s="238"/>
      <c r="C50" s="239"/>
      <c r="D50" s="239"/>
      <c r="E50" s="253"/>
      <c r="F50" s="254"/>
      <c r="G50" s="254"/>
      <c r="H50" s="255">
        <f t="shared" si="16"/>
        <v>0</v>
      </c>
      <c r="I50" s="256"/>
      <c r="J50" s="256"/>
      <c r="K50" s="256"/>
      <c r="L50" s="255">
        <f>SUM(I50:K50)</f>
        <v>0</v>
      </c>
      <c r="M50" s="255">
        <f>SUM(H50,L50)</f>
        <v>0</v>
      </c>
      <c r="N50" s="257">
        <f t="shared" si="17"/>
        <v>0</v>
      </c>
      <c r="O50" s="253"/>
      <c r="P50" s="254"/>
      <c r="Q50" s="258">
        <f>SUM(O50:P50)</f>
        <v>0</v>
      </c>
      <c r="R50" s="240">
        <f>SUMIFS('第８号（要領第８条）報告書・決算書別紙１'!$E:$E,'第８号（要領第８条）報告書・決算書別紙１'!$B:$B,'第８号（要領第８条）報告書・決算書別紙２'!$B50,'第８号（要領第８条）報告書・決算書別紙１'!$D:$D,R$9)</f>
        <v>0</v>
      </c>
      <c r="S50" s="240">
        <f>SUMIFS('第８号（要領第８条）報告書・決算書別紙１'!$E:$E,'第８号（要領第８条）報告書・決算書別紙１'!$B:$B,'第８号（要領第８条）報告書・決算書別紙２'!$B50,'第８号（要領第８条）報告書・決算書別紙１'!$D:$D,S$9)</f>
        <v>0</v>
      </c>
      <c r="T50" s="240">
        <f>SUMIFS('第８号（要領第８条）報告書・決算書別紙１'!$E:$E,'第８号（要領第８条）報告書・決算書別紙１'!$B:$B,'第８号（要領第８条）報告書・決算書別紙２'!$B50,'第８号（要領第８条）報告書・決算書別紙１'!$D:$D,T$9)</f>
        <v>0</v>
      </c>
      <c r="U50" s="240">
        <f>SUMIFS('第８号（要領第８条）報告書・決算書別紙１'!$E:$E,'第８号（要領第８条）報告書・決算書別紙１'!$B:$B,'第８号（要領第８条）報告書・決算書別紙２'!$B50,'第８号（要領第８条）報告書・決算書別紙１'!$D:$D,U$8)</f>
        <v>0</v>
      </c>
      <c r="V50" s="240">
        <f>SUMIFS('第８号（要領第８条）報告書・決算書別紙１'!$E:$E,'第８号（要領第８条）報告書・決算書別紙１'!$B:$B,'第８号（要領第８条）報告書・決算書別紙２'!$B50,'第８号（要領第８条）報告書・決算書別紙１'!$D:$D,V$9)</f>
        <v>0</v>
      </c>
      <c r="W50" s="240">
        <f>SUMIFS('第８号（要領第８条）報告書・決算書別紙１'!$E:$E,'第８号（要領第８条）報告書・決算書別紙１'!$B:$B,'第８号（要領第８条）報告書・決算書別紙２'!$B50,'第８号（要領第８条）報告書・決算書別紙１'!$D:$D,W$9)</f>
        <v>0</v>
      </c>
      <c r="X50" s="240">
        <f>SUMIFS('第８号（要領第８条）報告書・決算書別紙１'!$E:$E,'第８号（要領第８条）報告書・決算書別紙１'!$B:$B,'第８号（要領第８条）報告書・決算書別紙２'!$B50,'第８号（要領第８条）報告書・決算書別紙１'!$D:$D,X$9)</f>
        <v>0</v>
      </c>
      <c r="Y50" s="241">
        <f>SUM(R50:X50)</f>
        <v>0</v>
      </c>
      <c r="Z50" s="240">
        <f>SUMIFS('第８号（要領第８条）報告書・決算書別紙１'!$E:$E,'第８号（要領第８条）報告書・決算書別紙１'!$B:$B,'第８号（要領第８条）報告書・決算書別紙２'!$B50,'第８号（要領第８条）報告書・決算書別紙１'!$D:$D,Z$9)</f>
        <v>0</v>
      </c>
      <c r="AA50" s="240">
        <f t="shared" si="6"/>
        <v>0</v>
      </c>
      <c r="AB50" s="252" t="e">
        <f t="shared" si="7"/>
        <v>#DIV/0!</v>
      </c>
      <c r="AC50" s="288"/>
      <c r="AD50" s="288"/>
      <c r="AE50" s="288"/>
      <c r="AF50" s="288"/>
      <c r="AG50" s="288"/>
      <c r="AH50" s="288"/>
      <c r="AI50" s="288"/>
      <c r="AJ50" s="288"/>
    </row>
    <row r="51" spans="1:36" ht="21" customHeight="1">
      <c r="A51" s="208">
        <v>40</v>
      </c>
      <c r="B51" s="238"/>
      <c r="C51" s="239"/>
      <c r="D51" s="239"/>
      <c r="E51" s="253"/>
      <c r="F51" s="254"/>
      <c r="G51" s="254"/>
      <c r="H51" s="255">
        <f t="shared" si="16"/>
        <v>0</v>
      </c>
      <c r="I51" s="256"/>
      <c r="J51" s="256"/>
      <c r="K51" s="254"/>
      <c r="L51" s="255">
        <f t="shared" ref="L51:L58" si="18">SUM(I51:K51)</f>
        <v>0</v>
      </c>
      <c r="M51" s="255">
        <f t="shared" ref="M51:M62" si="19">SUM(H51,L51)</f>
        <v>0</v>
      </c>
      <c r="N51" s="257">
        <f t="shared" si="17"/>
        <v>0</v>
      </c>
      <c r="O51" s="253"/>
      <c r="P51" s="254"/>
      <c r="Q51" s="258">
        <f t="shared" ref="Q51:Q62" si="20">SUM(O51:P51)</f>
        <v>0</v>
      </c>
      <c r="R51" s="240">
        <f>SUMIFS('第８号（要領第８条）報告書・決算書別紙１'!$E:$E,'第８号（要領第８条）報告書・決算書別紙１'!$B:$B,'第８号（要領第８条）報告書・決算書別紙２'!$B51,'第８号（要領第８条）報告書・決算書別紙１'!$D:$D,R$9)</f>
        <v>0</v>
      </c>
      <c r="S51" s="240">
        <f>SUMIFS('第８号（要領第８条）報告書・決算書別紙１'!$E:$E,'第８号（要領第８条）報告書・決算書別紙１'!$B:$B,'第８号（要領第８条）報告書・決算書別紙２'!$B51,'第８号（要領第８条）報告書・決算書別紙１'!$D:$D,S$9)</f>
        <v>0</v>
      </c>
      <c r="T51" s="240">
        <f>SUMIFS('第８号（要領第８条）報告書・決算書別紙１'!$E:$E,'第８号（要領第８条）報告書・決算書別紙１'!$B:$B,'第８号（要領第８条）報告書・決算書別紙２'!$B51,'第８号（要領第８条）報告書・決算書別紙１'!$D:$D,T$9)</f>
        <v>0</v>
      </c>
      <c r="U51" s="240">
        <f>SUMIFS('第８号（要領第８条）報告書・決算書別紙１'!$E:$E,'第８号（要領第８条）報告書・決算書別紙１'!$B:$B,'第８号（要領第８条）報告書・決算書別紙２'!$B51,'第８号（要領第８条）報告書・決算書別紙１'!$D:$D,U$8)</f>
        <v>0</v>
      </c>
      <c r="V51" s="240">
        <f>SUMIFS('第８号（要領第８条）報告書・決算書別紙１'!$E:$E,'第８号（要領第８条）報告書・決算書別紙１'!$B:$B,'第８号（要領第８条）報告書・決算書別紙２'!$B51,'第８号（要領第８条）報告書・決算書別紙１'!$D:$D,V$9)</f>
        <v>0</v>
      </c>
      <c r="W51" s="240">
        <f>SUMIFS('第８号（要領第８条）報告書・決算書別紙１'!$E:$E,'第８号（要領第８条）報告書・決算書別紙１'!$B:$B,'第８号（要領第８条）報告書・決算書別紙２'!$B51,'第８号（要領第８条）報告書・決算書別紙１'!$D:$D,W$9)</f>
        <v>0</v>
      </c>
      <c r="X51" s="240">
        <f>SUMIFS('第８号（要領第８条）報告書・決算書別紙１'!$E:$E,'第８号（要領第８条）報告書・決算書別紙１'!$B:$B,'第８号（要領第８条）報告書・決算書別紙２'!$B51,'第８号（要領第８条）報告書・決算書別紙１'!$D:$D,X$9)</f>
        <v>0</v>
      </c>
      <c r="Y51" s="241">
        <f t="shared" ref="Y51:Y62" si="21">SUM(R51:X51)</f>
        <v>0</v>
      </c>
      <c r="Z51" s="240">
        <f>SUMIFS('第８号（要領第８条）報告書・決算書別紙１'!$E:$E,'第８号（要領第８条）報告書・決算書別紙１'!$B:$B,'第８号（要領第８条）報告書・決算書別紙２'!$B51,'第８号（要領第８条）報告書・決算書別紙１'!$D:$D,Z$9)</f>
        <v>0</v>
      </c>
      <c r="AA51" s="240">
        <f t="shared" si="6"/>
        <v>0</v>
      </c>
      <c r="AB51" s="252" t="e">
        <f t="shared" si="7"/>
        <v>#DIV/0!</v>
      </c>
      <c r="AC51" s="288"/>
      <c r="AD51" s="288"/>
      <c r="AE51" s="288"/>
      <c r="AF51" s="288"/>
      <c r="AG51" s="288"/>
      <c r="AH51" s="288"/>
      <c r="AI51" s="288"/>
      <c r="AJ51" s="288"/>
    </row>
    <row r="52" spans="1:36" ht="21" customHeight="1">
      <c r="A52" s="208">
        <v>41</v>
      </c>
      <c r="B52" s="238"/>
      <c r="C52" s="239"/>
      <c r="D52" s="239"/>
      <c r="E52" s="253"/>
      <c r="F52" s="254"/>
      <c r="G52" s="254"/>
      <c r="H52" s="255">
        <f t="shared" si="16"/>
        <v>0</v>
      </c>
      <c r="I52" s="256"/>
      <c r="J52" s="256"/>
      <c r="K52" s="254"/>
      <c r="L52" s="255">
        <f t="shared" si="18"/>
        <v>0</v>
      </c>
      <c r="M52" s="255">
        <f t="shared" si="19"/>
        <v>0</v>
      </c>
      <c r="N52" s="257">
        <f t="shared" si="17"/>
        <v>0</v>
      </c>
      <c r="O52" s="253"/>
      <c r="P52" s="254"/>
      <c r="Q52" s="258">
        <f t="shared" si="20"/>
        <v>0</v>
      </c>
      <c r="R52" s="240">
        <f>SUMIFS('第８号（要領第８条）報告書・決算書別紙１'!$E:$E,'第８号（要領第８条）報告書・決算書別紙１'!$B:$B,'第８号（要領第８条）報告書・決算書別紙２'!$B52,'第８号（要領第８条）報告書・決算書別紙１'!$D:$D,R$9)</f>
        <v>0</v>
      </c>
      <c r="S52" s="240">
        <f>SUMIFS('第８号（要領第８条）報告書・決算書別紙１'!$E:$E,'第８号（要領第８条）報告書・決算書別紙１'!$B:$B,'第８号（要領第８条）報告書・決算書別紙２'!$B52,'第８号（要領第８条）報告書・決算書別紙１'!$D:$D,S$9)</f>
        <v>0</v>
      </c>
      <c r="T52" s="240">
        <f>SUMIFS('第８号（要領第８条）報告書・決算書別紙１'!$E:$E,'第８号（要領第８条）報告書・決算書別紙１'!$B:$B,'第８号（要領第８条）報告書・決算書別紙２'!$B52,'第８号（要領第８条）報告書・決算書別紙１'!$D:$D,T$9)</f>
        <v>0</v>
      </c>
      <c r="U52" s="240">
        <f>SUMIFS('第８号（要領第８条）報告書・決算書別紙１'!$E:$E,'第８号（要領第８条）報告書・決算書別紙１'!$B:$B,'第８号（要領第８条）報告書・決算書別紙２'!$B52,'第８号（要領第８条）報告書・決算書別紙１'!$D:$D,U$8)</f>
        <v>0</v>
      </c>
      <c r="V52" s="240">
        <f>SUMIFS('第８号（要領第８条）報告書・決算書別紙１'!$E:$E,'第８号（要領第８条）報告書・決算書別紙１'!$B:$B,'第８号（要領第８条）報告書・決算書別紙２'!$B52,'第８号（要領第８条）報告書・決算書別紙１'!$D:$D,V$9)</f>
        <v>0</v>
      </c>
      <c r="W52" s="240">
        <f>SUMIFS('第８号（要領第８条）報告書・決算書別紙１'!$E:$E,'第８号（要領第８条）報告書・決算書別紙１'!$B:$B,'第８号（要領第８条）報告書・決算書別紙２'!$B52,'第８号（要領第８条）報告書・決算書別紙１'!$D:$D,W$9)</f>
        <v>0</v>
      </c>
      <c r="X52" s="240">
        <f>SUMIFS('第８号（要領第８条）報告書・決算書別紙１'!$E:$E,'第８号（要領第８条）報告書・決算書別紙１'!$B:$B,'第８号（要領第８条）報告書・決算書別紙２'!$B52,'第８号（要領第８条）報告書・決算書別紙１'!$D:$D,X$9)</f>
        <v>0</v>
      </c>
      <c r="Y52" s="241">
        <f t="shared" si="21"/>
        <v>0</v>
      </c>
      <c r="Z52" s="240">
        <f>SUMIFS('第８号（要領第８条）報告書・決算書別紙１'!$E:$E,'第８号（要領第８条）報告書・決算書別紙１'!$B:$B,'第８号（要領第８条）報告書・決算書別紙２'!$B52,'第８号（要領第８条）報告書・決算書別紙１'!$D:$D,Z$9)</f>
        <v>0</v>
      </c>
      <c r="AA52" s="240">
        <f t="shared" si="6"/>
        <v>0</v>
      </c>
      <c r="AB52" s="252" t="e">
        <f t="shared" si="7"/>
        <v>#DIV/0!</v>
      </c>
      <c r="AC52" s="288"/>
      <c r="AD52" s="288"/>
      <c r="AE52" s="288"/>
      <c r="AF52" s="288"/>
      <c r="AG52" s="288"/>
      <c r="AH52" s="288"/>
      <c r="AI52" s="288"/>
      <c r="AJ52" s="288"/>
    </row>
    <row r="53" spans="1:36" ht="21" customHeight="1">
      <c r="A53" s="208">
        <v>42</v>
      </c>
      <c r="B53" s="238"/>
      <c r="C53" s="239"/>
      <c r="D53" s="239"/>
      <c r="E53" s="253"/>
      <c r="F53" s="254"/>
      <c r="G53" s="254"/>
      <c r="H53" s="255">
        <f t="shared" si="16"/>
        <v>0</v>
      </c>
      <c r="I53" s="256"/>
      <c r="J53" s="256"/>
      <c r="K53" s="254"/>
      <c r="L53" s="255">
        <f t="shared" si="18"/>
        <v>0</v>
      </c>
      <c r="M53" s="255">
        <f t="shared" si="19"/>
        <v>0</v>
      </c>
      <c r="N53" s="257">
        <f t="shared" si="17"/>
        <v>0</v>
      </c>
      <c r="O53" s="253"/>
      <c r="P53" s="254"/>
      <c r="Q53" s="258">
        <f t="shared" si="20"/>
        <v>0</v>
      </c>
      <c r="R53" s="240">
        <f>SUMIFS('第８号（要領第８条）報告書・決算書別紙１'!$E:$E,'第８号（要領第８条）報告書・決算書別紙１'!$B:$B,'第８号（要領第８条）報告書・決算書別紙２'!$B53,'第８号（要領第８条）報告書・決算書別紙１'!$D:$D,R$9)</f>
        <v>0</v>
      </c>
      <c r="S53" s="240">
        <f>SUMIFS('第８号（要領第８条）報告書・決算書別紙１'!$E:$E,'第８号（要領第８条）報告書・決算書別紙１'!$B:$B,'第８号（要領第８条）報告書・決算書別紙２'!$B53,'第８号（要領第８条）報告書・決算書別紙１'!$D:$D,S$9)</f>
        <v>0</v>
      </c>
      <c r="T53" s="240">
        <f>SUMIFS('第８号（要領第８条）報告書・決算書別紙１'!$E:$E,'第８号（要領第８条）報告書・決算書別紙１'!$B:$B,'第８号（要領第８条）報告書・決算書別紙２'!$B53,'第８号（要領第８条）報告書・決算書別紙１'!$D:$D,T$9)</f>
        <v>0</v>
      </c>
      <c r="U53" s="240">
        <f>SUMIFS('第８号（要領第８条）報告書・決算書別紙１'!$E:$E,'第８号（要領第８条）報告書・決算書別紙１'!$B:$B,'第８号（要領第８条）報告書・決算書別紙２'!$B53,'第８号（要領第８条）報告書・決算書別紙１'!$D:$D,U$8)</f>
        <v>0</v>
      </c>
      <c r="V53" s="240">
        <f>SUMIFS('第８号（要領第８条）報告書・決算書別紙１'!$E:$E,'第８号（要領第８条）報告書・決算書別紙１'!$B:$B,'第８号（要領第８条）報告書・決算書別紙２'!$B53,'第８号（要領第８条）報告書・決算書別紙１'!$D:$D,V$9)</f>
        <v>0</v>
      </c>
      <c r="W53" s="240">
        <f>SUMIFS('第８号（要領第８条）報告書・決算書別紙１'!$E:$E,'第８号（要領第８条）報告書・決算書別紙１'!$B:$B,'第８号（要領第８条）報告書・決算書別紙２'!$B53,'第８号（要領第８条）報告書・決算書別紙１'!$D:$D,W$9)</f>
        <v>0</v>
      </c>
      <c r="X53" s="240">
        <f>SUMIFS('第８号（要領第８条）報告書・決算書別紙１'!$E:$E,'第８号（要領第８条）報告書・決算書別紙１'!$B:$B,'第８号（要領第８条）報告書・決算書別紙２'!$B53,'第８号（要領第８条）報告書・決算書別紙１'!$D:$D,X$9)</f>
        <v>0</v>
      </c>
      <c r="Y53" s="241">
        <f t="shared" si="21"/>
        <v>0</v>
      </c>
      <c r="Z53" s="240">
        <f>SUMIFS('第８号（要領第８条）報告書・決算書別紙１'!$E:$E,'第８号（要領第８条）報告書・決算書別紙１'!$B:$B,'第８号（要領第８条）報告書・決算書別紙２'!$B53,'第８号（要領第８条）報告書・決算書別紙１'!$D:$D,Z$9)</f>
        <v>0</v>
      </c>
      <c r="AA53" s="240">
        <f t="shared" si="6"/>
        <v>0</v>
      </c>
      <c r="AB53" s="252" t="e">
        <f t="shared" si="7"/>
        <v>#DIV/0!</v>
      </c>
      <c r="AC53" s="288"/>
      <c r="AD53" s="288"/>
      <c r="AE53" s="288"/>
      <c r="AF53" s="288"/>
      <c r="AG53" s="288"/>
      <c r="AH53" s="288"/>
      <c r="AI53" s="288"/>
      <c r="AJ53" s="288"/>
    </row>
    <row r="54" spans="1:36" ht="21" customHeight="1">
      <c r="A54" s="208">
        <v>43</v>
      </c>
      <c r="B54" s="238"/>
      <c r="C54" s="239"/>
      <c r="D54" s="239"/>
      <c r="E54" s="253"/>
      <c r="F54" s="254"/>
      <c r="G54" s="254"/>
      <c r="H54" s="255">
        <f t="shared" si="16"/>
        <v>0</v>
      </c>
      <c r="I54" s="256"/>
      <c r="J54" s="256"/>
      <c r="K54" s="254"/>
      <c r="L54" s="255">
        <f t="shared" si="18"/>
        <v>0</v>
      </c>
      <c r="M54" s="255">
        <f t="shared" si="19"/>
        <v>0</v>
      </c>
      <c r="N54" s="257">
        <f t="shared" si="17"/>
        <v>0</v>
      </c>
      <c r="O54" s="253"/>
      <c r="P54" s="254"/>
      <c r="Q54" s="258">
        <f t="shared" si="20"/>
        <v>0</v>
      </c>
      <c r="R54" s="240">
        <f>SUMIFS('第８号（要領第８条）報告書・決算書別紙１'!$E:$E,'第８号（要領第８条）報告書・決算書別紙１'!$B:$B,'第８号（要領第８条）報告書・決算書別紙２'!$B54,'第８号（要領第８条）報告書・決算書別紙１'!$D:$D,R$9)</f>
        <v>0</v>
      </c>
      <c r="S54" s="240">
        <f>SUMIFS('第８号（要領第８条）報告書・決算書別紙１'!$E:$E,'第８号（要領第８条）報告書・決算書別紙１'!$B:$B,'第８号（要領第８条）報告書・決算書別紙２'!$B54,'第８号（要領第８条）報告書・決算書別紙１'!$D:$D,S$9)</f>
        <v>0</v>
      </c>
      <c r="T54" s="240">
        <f>SUMIFS('第８号（要領第８条）報告書・決算書別紙１'!$E:$E,'第８号（要領第８条）報告書・決算書別紙１'!$B:$B,'第８号（要領第８条）報告書・決算書別紙２'!$B54,'第８号（要領第８条）報告書・決算書別紙１'!$D:$D,T$9)</f>
        <v>0</v>
      </c>
      <c r="U54" s="240">
        <f>SUMIFS('第８号（要領第８条）報告書・決算書別紙１'!$E:$E,'第８号（要領第８条）報告書・決算書別紙１'!$B:$B,'第８号（要領第８条）報告書・決算書別紙２'!$B54,'第８号（要領第８条）報告書・決算書別紙１'!$D:$D,U$8)</f>
        <v>0</v>
      </c>
      <c r="V54" s="240">
        <f>SUMIFS('第８号（要領第８条）報告書・決算書別紙１'!$E:$E,'第８号（要領第８条）報告書・決算書別紙１'!$B:$B,'第８号（要領第８条）報告書・決算書別紙２'!$B54,'第８号（要領第８条）報告書・決算書別紙１'!$D:$D,V$9)</f>
        <v>0</v>
      </c>
      <c r="W54" s="240">
        <f>SUMIFS('第８号（要領第８条）報告書・決算書別紙１'!$E:$E,'第８号（要領第８条）報告書・決算書別紙１'!$B:$B,'第８号（要領第８条）報告書・決算書別紙２'!$B54,'第８号（要領第８条）報告書・決算書別紙１'!$D:$D,W$9)</f>
        <v>0</v>
      </c>
      <c r="X54" s="240">
        <f>SUMIFS('第８号（要領第８条）報告書・決算書別紙１'!$E:$E,'第８号（要領第８条）報告書・決算書別紙１'!$B:$B,'第８号（要領第８条）報告書・決算書別紙２'!$B54,'第８号（要領第８条）報告書・決算書別紙１'!$D:$D,X$9)</f>
        <v>0</v>
      </c>
      <c r="Y54" s="241">
        <f t="shared" si="21"/>
        <v>0</v>
      </c>
      <c r="Z54" s="240">
        <f>SUMIFS('第８号（要領第８条）報告書・決算書別紙１'!$E:$E,'第８号（要領第８条）報告書・決算書別紙１'!$B:$B,'第８号（要領第８条）報告書・決算書別紙２'!$B54,'第８号（要領第８条）報告書・決算書別紙１'!$D:$D,Z$9)</f>
        <v>0</v>
      </c>
      <c r="AA54" s="240">
        <f t="shared" si="6"/>
        <v>0</v>
      </c>
      <c r="AB54" s="252" t="e">
        <f t="shared" si="7"/>
        <v>#DIV/0!</v>
      </c>
      <c r="AC54" s="288"/>
      <c r="AD54" s="288"/>
      <c r="AE54" s="288"/>
      <c r="AF54" s="288"/>
      <c r="AG54" s="288"/>
      <c r="AH54" s="288"/>
      <c r="AI54" s="288"/>
      <c r="AJ54" s="288"/>
    </row>
    <row r="55" spans="1:36" ht="21" customHeight="1">
      <c r="A55" s="208">
        <v>44</v>
      </c>
      <c r="B55" s="238"/>
      <c r="C55" s="239"/>
      <c r="D55" s="239"/>
      <c r="E55" s="253"/>
      <c r="F55" s="254"/>
      <c r="G55" s="254"/>
      <c r="H55" s="255">
        <f t="shared" si="16"/>
        <v>0</v>
      </c>
      <c r="I55" s="256"/>
      <c r="J55" s="256"/>
      <c r="K55" s="254"/>
      <c r="L55" s="255">
        <f t="shared" si="18"/>
        <v>0</v>
      </c>
      <c r="M55" s="255">
        <f t="shared" si="19"/>
        <v>0</v>
      </c>
      <c r="N55" s="257">
        <f t="shared" si="17"/>
        <v>0</v>
      </c>
      <c r="O55" s="253"/>
      <c r="P55" s="254"/>
      <c r="Q55" s="258">
        <f t="shared" si="20"/>
        <v>0</v>
      </c>
      <c r="R55" s="240">
        <f>SUMIFS('第８号（要領第８条）報告書・決算書別紙１'!$E:$E,'第８号（要領第８条）報告書・決算書別紙１'!$B:$B,'第８号（要領第８条）報告書・決算書別紙２'!$B55,'第８号（要領第８条）報告書・決算書別紙１'!$D:$D,R$9)</f>
        <v>0</v>
      </c>
      <c r="S55" s="240">
        <f>SUMIFS('第８号（要領第８条）報告書・決算書別紙１'!$E:$E,'第８号（要領第８条）報告書・決算書別紙１'!$B:$B,'第８号（要領第８条）報告書・決算書別紙２'!$B55,'第８号（要領第８条）報告書・決算書別紙１'!$D:$D,S$9)</f>
        <v>0</v>
      </c>
      <c r="T55" s="240">
        <f>SUMIFS('第８号（要領第８条）報告書・決算書別紙１'!$E:$E,'第８号（要領第８条）報告書・決算書別紙１'!$B:$B,'第８号（要領第８条）報告書・決算書別紙２'!$B55,'第８号（要領第８条）報告書・決算書別紙１'!$D:$D,T$9)</f>
        <v>0</v>
      </c>
      <c r="U55" s="240">
        <f>SUMIFS('第８号（要領第８条）報告書・決算書別紙１'!$E:$E,'第８号（要領第８条）報告書・決算書別紙１'!$B:$B,'第８号（要領第８条）報告書・決算書別紙２'!$B55,'第８号（要領第８条）報告書・決算書別紙１'!$D:$D,U$8)</f>
        <v>0</v>
      </c>
      <c r="V55" s="240">
        <f>SUMIFS('第８号（要領第８条）報告書・決算書別紙１'!$E:$E,'第８号（要領第８条）報告書・決算書別紙１'!$B:$B,'第８号（要領第８条）報告書・決算書別紙２'!$B55,'第８号（要領第８条）報告書・決算書別紙１'!$D:$D,V$9)</f>
        <v>0</v>
      </c>
      <c r="W55" s="240">
        <f>SUMIFS('第８号（要領第８条）報告書・決算書別紙１'!$E:$E,'第８号（要領第８条）報告書・決算書別紙１'!$B:$B,'第８号（要領第８条）報告書・決算書別紙２'!$B55,'第８号（要領第８条）報告書・決算書別紙１'!$D:$D,W$9)</f>
        <v>0</v>
      </c>
      <c r="X55" s="240">
        <f>SUMIFS('第８号（要領第８条）報告書・決算書別紙１'!$E:$E,'第８号（要領第８条）報告書・決算書別紙１'!$B:$B,'第８号（要領第８条）報告書・決算書別紙２'!$B55,'第８号（要領第８条）報告書・決算書別紙１'!$D:$D,X$9)</f>
        <v>0</v>
      </c>
      <c r="Y55" s="241">
        <f t="shared" si="21"/>
        <v>0</v>
      </c>
      <c r="Z55" s="240">
        <f>SUMIFS('第８号（要領第８条）報告書・決算書別紙１'!$E:$E,'第８号（要領第８条）報告書・決算書別紙１'!$B:$B,'第８号（要領第８条）報告書・決算書別紙２'!$B55,'第８号（要領第８条）報告書・決算書別紙１'!$D:$D,Z$9)</f>
        <v>0</v>
      </c>
      <c r="AA55" s="240">
        <f t="shared" si="6"/>
        <v>0</v>
      </c>
      <c r="AB55" s="252" t="e">
        <f t="shared" si="7"/>
        <v>#DIV/0!</v>
      </c>
      <c r="AC55" s="288"/>
      <c r="AD55" s="288"/>
      <c r="AE55" s="288"/>
      <c r="AF55" s="288"/>
      <c r="AG55" s="288"/>
      <c r="AH55" s="288"/>
      <c r="AI55" s="288"/>
      <c r="AJ55" s="288"/>
    </row>
    <row r="56" spans="1:36" ht="21" customHeight="1">
      <c r="A56" s="208">
        <v>45</v>
      </c>
      <c r="B56" s="238"/>
      <c r="C56" s="239"/>
      <c r="D56" s="239"/>
      <c r="E56" s="253"/>
      <c r="F56" s="254"/>
      <c r="G56" s="254"/>
      <c r="H56" s="255">
        <f t="shared" si="16"/>
        <v>0</v>
      </c>
      <c r="I56" s="256"/>
      <c r="J56" s="256"/>
      <c r="K56" s="254"/>
      <c r="L56" s="255">
        <f t="shared" si="18"/>
        <v>0</v>
      </c>
      <c r="M56" s="255">
        <f t="shared" si="19"/>
        <v>0</v>
      </c>
      <c r="N56" s="257">
        <f t="shared" si="17"/>
        <v>0</v>
      </c>
      <c r="O56" s="253"/>
      <c r="P56" s="254"/>
      <c r="Q56" s="258">
        <f t="shared" si="20"/>
        <v>0</v>
      </c>
      <c r="R56" s="240">
        <f>SUMIFS('第８号（要領第８条）報告書・決算書別紙１'!$E:$E,'第８号（要領第８条）報告書・決算書別紙１'!$B:$B,'第８号（要領第８条）報告書・決算書別紙２'!$B56,'第８号（要領第８条）報告書・決算書別紙１'!$D:$D,R$9)</f>
        <v>0</v>
      </c>
      <c r="S56" s="240">
        <f>SUMIFS('第８号（要領第８条）報告書・決算書別紙１'!$E:$E,'第８号（要領第８条）報告書・決算書別紙１'!$B:$B,'第８号（要領第８条）報告書・決算書別紙２'!$B56,'第８号（要領第８条）報告書・決算書別紙１'!$D:$D,S$9)</f>
        <v>0</v>
      </c>
      <c r="T56" s="240">
        <f>SUMIFS('第８号（要領第８条）報告書・決算書別紙１'!$E:$E,'第８号（要領第８条）報告書・決算書別紙１'!$B:$B,'第８号（要領第８条）報告書・決算書別紙２'!$B56,'第８号（要領第８条）報告書・決算書別紙１'!$D:$D,T$9)</f>
        <v>0</v>
      </c>
      <c r="U56" s="240">
        <f>SUMIFS('第８号（要領第８条）報告書・決算書別紙１'!$E:$E,'第８号（要領第８条）報告書・決算書別紙１'!$B:$B,'第８号（要領第８条）報告書・決算書別紙２'!$B56,'第８号（要領第８条）報告書・決算書別紙１'!$D:$D,U$8)</f>
        <v>0</v>
      </c>
      <c r="V56" s="240">
        <f>SUMIFS('第８号（要領第８条）報告書・決算書別紙１'!$E:$E,'第８号（要領第８条）報告書・決算書別紙１'!$B:$B,'第８号（要領第８条）報告書・決算書別紙２'!$B56,'第８号（要領第８条）報告書・決算書別紙１'!$D:$D,V$9)</f>
        <v>0</v>
      </c>
      <c r="W56" s="240">
        <f>SUMIFS('第８号（要領第８条）報告書・決算書別紙１'!$E:$E,'第８号（要領第８条）報告書・決算書別紙１'!$B:$B,'第８号（要領第８条）報告書・決算書別紙２'!$B56,'第８号（要領第８条）報告書・決算書別紙１'!$D:$D,W$9)</f>
        <v>0</v>
      </c>
      <c r="X56" s="240">
        <f>SUMIFS('第８号（要領第８条）報告書・決算書別紙１'!$E:$E,'第８号（要領第８条）報告書・決算書別紙１'!$B:$B,'第８号（要領第８条）報告書・決算書別紙２'!$B56,'第８号（要領第８条）報告書・決算書別紙１'!$D:$D,X$9)</f>
        <v>0</v>
      </c>
      <c r="Y56" s="241">
        <f t="shared" si="21"/>
        <v>0</v>
      </c>
      <c r="Z56" s="240">
        <f>SUMIFS('第８号（要領第８条）報告書・決算書別紙１'!$E:$E,'第８号（要領第８条）報告書・決算書別紙１'!$B:$B,'第８号（要領第８条）報告書・決算書別紙２'!$B56,'第８号（要領第８条）報告書・決算書別紙１'!$D:$D,Z$9)</f>
        <v>0</v>
      </c>
      <c r="AA56" s="240">
        <f t="shared" si="6"/>
        <v>0</v>
      </c>
      <c r="AB56" s="252" t="e">
        <f t="shared" si="7"/>
        <v>#DIV/0!</v>
      </c>
      <c r="AC56" s="288"/>
      <c r="AD56" s="288"/>
      <c r="AE56" s="288"/>
      <c r="AF56" s="288"/>
      <c r="AG56" s="288"/>
      <c r="AH56" s="288"/>
      <c r="AI56" s="288"/>
      <c r="AJ56" s="288"/>
    </row>
    <row r="57" spans="1:36" ht="21" customHeight="1">
      <c r="A57" s="208">
        <v>46</v>
      </c>
      <c r="B57" s="238"/>
      <c r="C57" s="239"/>
      <c r="D57" s="239"/>
      <c r="E57" s="253"/>
      <c r="F57" s="254"/>
      <c r="G57" s="254"/>
      <c r="H57" s="255">
        <f t="shared" si="16"/>
        <v>0</v>
      </c>
      <c r="I57" s="256"/>
      <c r="J57" s="256"/>
      <c r="K57" s="254"/>
      <c r="L57" s="255">
        <f t="shared" si="18"/>
        <v>0</v>
      </c>
      <c r="M57" s="255">
        <f t="shared" si="19"/>
        <v>0</v>
      </c>
      <c r="N57" s="257">
        <f t="shared" si="17"/>
        <v>0</v>
      </c>
      <c r="O57" s="253"/>
      <c r="P57" s="254"/>
      <c r="Q57" s="258">
        <f t="shared" si="20"/>
        <v>0</v>
      </c>
      <c r="R57" s="240">
        <f>SUMIFS('第８号（要領第８条）報告書・決算書別紙１'!$E:$E,'第８号（要領第８条）報告書・決算書別紙１'!$B:$B,'第８号（要領第８条）報告書・決算書別紙２'!$B57,'第８号（要領第８条）報告書・決算書別紙１'!$D:$D,R$9)</f>
        <v>0</v>
      </c>
      <c r="S57" s="240">
        <f>SUMIFS('第８号（要領第８条）報告書・決算書別紙１'!$E:$E,'第８号（要領第８条）報告書・決算書別紙１'!$B:$B,'第８号（要領第８条）報告書・決算書別紙２'!$B57,'第８号（要領第８条）報告書・決算書別紙１'!$D:$D,S$9)</f>
        <v>0</v>
      </c>
      <c r="T57" s="240">
        <f>SUMIFS('第８号（要領第８条）報告書・決算書別紙１'!$E:$E,'第８号（要領第８条）報告書・決算書別紙１'!$B:$B,'第８号（要領第８条）報告書・決算書別紙２'!$B57,'第８号（要領第８条）報告書・決算書別紙１'!$D:$D,T$9)</f>
        <v>0</v>
      </c>
      <c r="U57" s="240">
        <f>SUMIFS('第８号（要領第８条）報告書・決算書別紙１'!$E:$E,'第８号（要領第８条）報告書・決算書別紙１'!$B:$B,'第８号（要領第８条）報告書・決算書別紙２'!$B57,'第８号（要領第８条）報告書・決算書別紙１'!$D:$D,U$8)</f>
        <v>0</v>
      </c>
      <c r="V57" s="240">
        <f>SUMIFS('第８号（要領第８条）報告書・決算書別紙１'!$E:$E,'第８号（要領第８条）報告書・決算書別紙１'!$B:$B,'第８号（要領第８条）報告書・決算書別紙２'!$B57,'第８号（要領第８条）報告書・決算書別紙１'!$D:$D,V$9)</f>
        <v>0</v>
      </c>
      <c r="W57" s="240">
        <f>SUMIFS('第８号（要領第８条）報告書・決算書別紙１'!$E:$E,'第８号（要領第８条）報告書・決算書別紙１'!$B:$B,'第８号（要領第８条）報告書・決算書別紙２'!$B57,'第８号（要領第８条）報告書・決算書別紙１'!$D:$D,W$9)</f>
        <v>0</v>
      </c>
      <c r="X57" s="240">
        <f>SUMIFS('第８号（要領第８条）報告書・決算書別紙１'!$E:$E,'第８号（要領第８条）報告書・決算書別紙１'!$B:$B,'第８号（要領第８条）報告書・決算書別紙２'!$B57,'第８号（要領第８条）報告書・決算書別紙１'!$D:$D,X$9)</f>
        <v>0</v>
      </c>
      <c r="Y57" s="241">
        <f t="shared" si="21"/>
        <v>0</v>
      </c>
      <c r="Z57" s="240">
        <f>SUMIFS('第８号（要領第８条）報告書・決算書別紙１'!$E:$E,'第８号（要領第８条）報告書・決算書別紙１'!$B:$B,'第８号（要領第８条）報告書・決算書別紙２'!$B57,'第８号（要領第８条）報告書・決算書別紙１'!$D:$D,Z$9)</f>
        <v>0</v>
      </c>
      <c r="AA57" s="240">
        <f t="shared" si="6"/>
        <v>0</v>
      </c>
      <c r="AB57" s="252" t="e">
        <f t="shared" si="7"/>
        <v>#DIV/0!</v>
      </c>
      <c r="AC57" s="288"/>
      <c r="AD57" s="288"/>
      <c r="AE57" s="288"/>
      <c r="AF57" s="288"/>
      <c r="AG57" s="288"/>
      <c r="AH57" s="288"/>
      <c r="AI57" s="288"/>
      <c r="AJ57" s="288"/>
    </row>
    <row r="58" spans="1:36" ht="21" customHeight="1">
      <c r="A58" s="208">
        <v>47</v>
      </c>
      <c r="B58" s="238"/>
      <c r="C58" s="239"/>
      <c r="D58" s="239"/>
      <c r="E58" s="253"/>
      <c r="F58" s="254"/>
      <c r="G58" s="254"/>
      <c r="H58" s="255">
        <f t="shared" si="16"/>
        <v>0</v>
      </c>
      <c r="I58" s="256"/>
      <c r="J58" s="256"/>
      <c r="K58" s="254"/>
      <c r="L58" s="255">
        <f t="shared" si="18"/>
        <v>0</v>
      </c>
      <c r="M58" s="255">
        <f t="shared" si="19"/>
        <v>0</v>
      </c>
      <c r="N58" s="257">
        <f t="shared" si="17"/>
        <v>0</v>
      </c>
      <c r="O58" s="253"/>
      <c r="P58" s="254"/>
      <c r="Q58" s="258">
        <f t="shared" si="20"/>
        <v>0</v>
      </c>
      <c r="R58" s="240">
        <f>SUMIFS('第８号（要領第８条）報告書・決算書別紙１'!$E:$E,'第８号（要領第８条）報告書・決算書別紙１'!$B:$B,'第８号（要領第８条）報告書・決算書別紙２'!$B58,'第８号（要領第８条）報告書・決算書別紙１'!$D:$D,R$9)</f>
        <v>0</v>
      </c>
      <c r="S58" s="240">
        <f>SUMIFS('第８号（要領第８条）報告書・決算書別紙１'!$E:$E,'第８号（要領第８条）報告書・決算書別紙１'!$B:$B,'第８号（要領第８条）報告書・決算書別紙２'!$B58,'第８号（要領第８条）報告書・決算書別紙１'!$D:$D,S$9)</f>
        <v>0</v>
      </c>
      <c r="T58" s="240">
        <f>SUMIFS('第８号（要領第８条）報告書・決算書別紙１'!$E:$E,'第８号（要領第８条）報告書・決算書別紙１'!$B:$B,'第８号（要領第８条）報告書・決算書別紙２'!$B58,'第８号（要領第８条）報告書・決算書別紙１'!$D:$D,T$9)</f>
        <v>0</v>
      </c>
      <c r="U58" s="240">
        <f>SUMIFS('第８号（要領第８条）報告書・決算書別紙１'!$E:$E,'第８号（要領第８条）報告書・決算書別紙１'!$B:$B,'第８号（要領第８条）報告書・決算書別紙２'!$B58,'第８号（要領第８条）報告書・決算書別紙１'!$D:$D,U$8)</f>
        <v>0</v>
      </c>
      <c r="V58" s="240">
        <f>SUMIFS('第８号（要領第８条）報告書・決算書別紙１'!$E:$E,'第８号（要領第８条）報告書・決算書別紙１'!$B:$B,'第８号（要領第８条）報告書・決算書別紙２'!$B58,'第８号（要領第８条）報告書・決算書別紙１'!$D:$D,V$9)</f>
        <v>0</v>
      </c>
      <c r="W58" s="240">
        <f>SUMIFS('第８号（要領第８条）報告書・決算書別紙１'!$E:$E,'第８号（要領第８条）報告書・決算書別紙１'!$B:$B,'第８号（要領第８条）報告書・決算書別紙２'!$B58,'第８号（要領第８条）報告書・決算書別紙１'!$D:$D,W$9)</f>
        <v>0</v>
      </c>
      <c r="X58" s="240">
        <f>SUMIFS('第８号（要領第８条）報告書・決算書別紙１'!$E:$E,'第８号（要領第８条）報告書・決算書別紙１'!$B:$B,'第８号（要領第８条）報告書・決算書別紙２'!$B58,'第８号（要領第８条）報告書・決算書別紙１'!$D:$D,X$9)</f>
        <v>0</v>
      </c>
      <c r="Y58" s="241">
        <f t="shared" si="21"/>
        <v>0</v>
      </c>
      <c r="Z58" s="240">
        <f>SUMIFS('第８号（要領第８条）報告書・決算書別紙１'!$E:$E,'第８号（要領第８条）報告書・決算書別紙１'!$B:$B,'第８号（要領第８条）報告書・決算書別紙２'!$B58,'第８号（要領第８条）報告書・決算書別紙１'!$D:$D,Z$9)</f>
        <v>0</v>
      </c>
      <c r="AA58" s="240">
        <f t="shared" si="6"/>
        <v>0</v>
      </c>
      <c r="AB58" s="252" t="e">
        <f t="shared" si="7"/>
        <v>#DIV/0!</v>
      </c>
      <c r="AC58" s="288"/>
      <c r="AD58" s="288"/>
      <c r="AE58" s="288"/>
      <c r="AF58" s="288"/>
      <c r="AG58" s="288"/>
      <c r="AH58" s="288"/>
      <c r="AI58" s="288"/>
      <c r="AJ58" s="288"/>
    </row>
    <row r="59" spans="1:36" ht="21" customHeight="1">
      <c r="A59" s="208">
        <v>48</v>
      </c>
      <c r="B59" s="238"/>
      <c r="C59" s="239"/>
      <c r="D59" s="239"/>
      <c r="E59" s="253"/>
      <c r="F59" s="254"/>
      <c r="G59" s="254"/>
      <c r="H59" s="255">
        <f t="shared" si="16"/>
        <v>0</v>
      </c>
      <c r="I59" s="256"/>
      <c r="J59" s="256"/>
      <c r="K59" s="254"/>
      <c r="L59" s="255">
        <f t="shared" ref="L59" si="22">SUM(I59:K59)</f>
        <v>0</v>
      </c>
      <c r="M59" s="255">
        <f t="shared" si="19"/>
        <v>0</v>
      </c>
      <c r="N59" s="257">
        <f t="shared" si="17"/>
        <v>0</v>
      </c>
      <c r="O59" s="253"/>
      <c r="P59" s="254"/>
      <c r="Q59" s="258">
        <f t="shared" si="20"/>
        <v>0</v>
      </c>
      <c r="R59" s="240">
        <f>SUMIFS('第８号（要領第８条）報告書・決算書別紙１'!$E:$E,'第８号（要領第８条）報告書・決算書別紙１'!$B:$B,'第８号（要領第８条）報告書・決算書別紙２'!$B59,'第８号（要領第８条）報告書・決算書別紙１'!$D:$D,R$9)</f>
        <v>0</v>
      </c>
      <c r="S59" s="240">
        <f>SUMIFS('第８号（要領第８条）報告書・決算書別紙１'!$E:$E,'第８号（要領第８条）報告書・決算書別紙１'!$B:$B,'第８号（要領第８条）報告書・決算書別紙２'!$B59,'第８号（要領第８条）報告書・決算書別紙１'!$D:$D,S$9)</f>
        <v>0</v>
      </c>
      <c r="T59" s="240">
        <f>SUMIFS('第８号（要領第８条）報告書・決算書別紙１'!$E:$E,'第８号（要領第８条）報告書・決算書別紙１'!$B:$B,'第８号（要領第８条）報告書・決算書別紙２'!$B59,'第８号（要領第８条）報告書・決算書別紙１'!$D:$D,T$9)</f>
        <v>0</v>
      </c>
      <c r="U59" s="240">
        <f>SUMIFS('第８号（要領第８条）報告書・決算書別紙１'!$E:$E,'第８号（要領第８条）報告書・決算書別紙１'!$B:$B,'第８号（要領第８条）報告書・決算書別紙２'!$B59,'第８号（要領第８条）報告書・決算書別紙１'!$D:$D,U$8)</f>
        <v>0</v>
      </c>
      <c r="V59" s="240">
        <f>SUMIFS('第８号（要領第８条）報告書・決算書別紙１'!$E:$E,'第８号（要領第８条）報告書・決算書別紙１'!$B:$B,'第８号（要領第８条）報告書・決算書別紙２'!$B59,'第８号（要領第８条）報告書・決算書別紙１'!$D:$D,V$9)</f>
        <v>0</v>
      </c>
      <c r="W59" s="240">
        <f>SUMIFS('第８号（要領第８条）報告書・決算書別紙１'!$E:$E,'第８号（要領第８条）報告書・決算書別紙１'!$B:$B,'第８号（要領第８条）報告書・決算書別紙２'!$B59,'第８号（要領第８条）報告書・決算書別紙１'!$D:$D,W$9)</f>
        <v>0</v>
      </c>
      <c r="X59" s="240">
        <f>SUMIFS('第８号（要領第８条）報告書・決算書別紙１'!$E:$E,'第８号（要領第８条）報告書・決算書別紙１'!$B:$B,'第８号（要領第８条）報告書・決算書別紙２'!$B59,'第８号（要領第８条）報告書・決算書別紙１'!$D:$D,X$9)</f>
        <v>0</v>
      </c>
      <c r="Y59" s="241">
        <f t="shared" si="21"/>
        <v>0</v>
      </c>
      <c r="Z59" s="240">
        <f>SUMIFS('第８号（要領第８条）報告書・決算書別紙１'!$E:$E,'第８号（要領第８条）報告書・決算書別紙１'!$B:$B,'第８号（要領第８条）報告書・決算書別紙２'!$B59,'第８号（要領第８条）報告書・決算書別紙１'!$D:$D,Z$9)</f>
        <v>0</v>
      </c>
      <c r="AA59" s="240">
        <f t="shared" si="6"/>
        <v>0</v>
      </c>
      <c r="AB59" s="252" t="e">
        <f t="shared" si="7"/>
        <v>#DIV/0!</v>
      </c>
      <c r="AC59" s="288"/>
      <c r="AD59" s="288"/>
      <c r="AE59" s="288"/>
      <c r="AF59" s="288"/>
      <c r="AG59" s="288"/>
      <c r="AH59" s="288"/>
      <c r="AI59" s="288"/>
      <c r="AJ59" s="288"/>
    </row>
    <row r="60" spans="1:36" ht="21" customHeight="1">
      <c r="A60" s="208">
        <v>49</v>
      </c>
      <c r="B60" s="238"/>
      <c r="C60" s="239"/>
      <c r="D60" s="239"/>
      <c r="E60" s="253"/>
      <c r="F60" s="254"/>
      <c r="G60" s="254"/>
      <c r="H60" s="255">
        <f t="shared" si="16"/>
        <v>0</v>
      </c>
      <c r="I60" s="256"/>
      <c r="J60" s="256"/>
      <c r="K60" s="256"/>
      <c r="L60" s="255">
        <f>SUM(I60:K60)</f>
        <v>0</v>
      </c>
      <c r="M60" s="255">
        <f t="shared" si="19"/>
        <v>0</v>
      </c>
      <c r="N60" s="257">
        <f t="shared" si="17"/>
        <v>0</v>
      </c>
      <c r="O60" s="253"/>
      <c r="P60" s="254"/>
      <c r="Q60" s="258">
        <f t="shared" si="20"/>
        <v>0</v>
      </c>
      <c r="R60" s="240">
        <f>SUMIFS('第８号（要領第８条）報告書・決算書別紙１'!$E:$E,'第８号（要領第８条）報告書・決算書別紙１'!$B:$B,'第８号（要領第８条）報告書・決算書別紙２'!$B60,'第８号（要領第８条）報告書・決算書別紙１'!$D:$D,R$9)</f>
        <v>0</v>
      </c>
      <c r="S60" s="240">
        <f>SUMIFS('第８号（要領第８条）報告書・決算書別紙１'!$E:$E,'第８号（要領第８条）報告書・決算書別紙１'!$B:$B,'第８号（要領第８条）報告書・決算書別紙２'!$B60,'第８号（要領第８条）報告書・決算書別紙１'!$D:$D,S$9)</f>
        <v>0</v>
      </c>
      <c r="T60" s="240">
        <f>SUMIFS('第８号（要領第８条）報告書・決算書別紙１'!$E:$E,'第８号（要領第８条）報告書・決算書別紙１'!$B:$B,'第８号（要領第８条）報告書・決算書別紙２'!$B60,'第８号（要領第８条）報告書・決算書別紙１'!$D:$D,T$9)</f>
        <v>0</v>
      </c>
      <c r="U60" s="240">
        <f>SUMIFS('第８号（要領第８条）報告書・決算書別紙１'!$E:$E,'第８号（要領第８条）報告書・決算書別紙１'!$B:$B,'第８号（要領第８条）報告書・決算書別紙２'!$B60,'第８号（要領第８条）報告書・決算書別紙１'!$D:$D,U$8)</f>
        <v>0</v>
      </c>
      <c r="V60" s="240">
        <f>SUMIFS('第８号（要領第８条）報告書・決算書別紙１'!$E:$E,'第８号（要領第８条）報告書・決算書別紙１'!$B:$B,'第８号（要領第８条）報告書・決算書別紙２'!$B60,'第８号（要領第８条）報告書・決算書別紙１'!$D:$D,V$9)</f>
        <v>0</v>
      </c>
      <c r="W60" s="240">
        <f>SUMIFS('第８号（要領第８条）報告書・決算書別紙１'!$E:$E,'第８号（要領第８条）報告書・決算書別紙１'!$B:$B,'第８号（要領第８条）報告書・決算書別紙２'!$B60,'第８号（要領第８条）報告書・決算書別紙１'!$D:$D,W$9)</f>
        <v>0</v>
      </c>
      <c r="X60" s="240">
        <f>SUMIFS('第８号（要領第８条）報告書・決算書別紙１'!$E:$E,'第８号（要領第８条）報告書・決算書別紙１'!$B:$B,'第８号（要領第８条）報告書・決算書別紙２'!$B60,'第８号（要領第８条）報告書・決算書別紙１'!$D:$D,X$9)</f>
        <v>0</v>
      </c>
      <c r="Y60" s="241">
        <f t="shared" si="21"/>
        <v>0</v>
      </c>
      <c r="Z60" s="240">
        <f>SUMIFS('第８号（要領第８条）報告書・決算書別紙１'!$E:$E,'第８号（要領第８条）報告書・決算書別紙１'!$B:$B,'第８号（要領第８条）報告書・決算書別紙２'!$B60,'第８号（要領第８条）報告書・決算書別紙１'!$D:$D,Z$9)</f>
        <v>0</v>
      </c>
      <c r="AA60" s="240">
        <f t="shared" si="6"/>
        <v>0</v>
      </c>
      <c r="AB60" s="252" t="e">
        <f t="shared" si="7"/>
        <v>#DIV/0!</v>
      </c>
      <c r="AC60" s="288"/>
      <c r="AD60" s="288"/>
      <c r="AE60" s="288"/>
      <c r="AF60" s="288"/>
      <c r="AG60" s="288"/>
      <c r="AH60" s="288"/>
      <c r="AI60" s="288"/>
      <c r="AJ60" s="288"/>
    </row>
    <row r="61" spans="1:36" ht="21" customHeight="1">
      <c r="A61" s="208">
        <v>50</v>
      </c>
      <c r="B61" s="238"/>
      <c r="C61" s="239"/>
      <c r="D61" s="239"/>
      <c r="E61" s="253"/>
      <c r="F61" s="254"/>
      <c r="G61" s="254"/>
      <c r="H61" s="255">
        <f t="shared" si="16"/>
        <v>0</v>
      </c>
      <c r="I61" s="256"/>
      <c r="J61" s="256"/>
      <c r="K61" s="254"/>
      <c r="L61" s="255">
        <f t="shared" ref="L61:L62" si="23">SUM(I61:K61)</f>
        <v>0</v>
      </c>
      <c r="M61" s="255">
        <f t="shared" si="19"/>
        <v>0</v>
      </c>
      <c r="N61" s="257">
        <f t="shared" si="17"/>
        <v>0</v>
      </c>
      <c r="O61" s="253"/>
      <c r="P61" s="254"/>
      <c r="Q61" s="258">
        <f t="shared" si="20"/>
        <v>0</v>
      </c>
      <c r="R61" s="240">
        <f>SUMIFS('第８号（要領第８条）報告書・決算書別紙１'!$E:$E,'第８号（要領第８条）報告書・決算書別紙１'!$B:$B,'第８号（要領第８条）報告書・決算書別紙２'!$B61,'第８号（要領第８条）報告書・決算書別紙１'!$D:$D,R$9)</f>
        <v>0</v>
      </c>
      <c r="S61" s="240">
        <f>SUMIFS('第８号（要領第８条）報告書・決算書別紙１'!$E:$E,'第８号（要領第８条）報告書・決算書別紙１'!$B:$B,'第８号（要領第８条）報告書・決算書別紙２'!$B61,'第８号（要領第８条）報告書・決算書別紙１'!$D:$D,S$9)</f>
        <v>0</v>
      </c>
      <c r="T61" s="240">
        <f>SUMIFS('第８号（要領第８条）報告書・決算書別紙１'!$E:$E,'第８号（要領第８条）報告書・決算書別紙１'!$B:$B,'第８号（要領第８条）報告書・決算書別紙２'!$B61,'第８号（要領第８条）報告書・決算書別紙１'!$D:$D,T$9)</f>
        <v>0</v>
      </c>
      <c r="U61" s="240">
        <f>SUMIFS('第８号（要領第８条）報告書・決算書別紙１'!$E:$E,'第８号（要領第８条）報告書・決算書別紙１'!$B:$B,'第８号（要領第８条）報告書・決算書別紙２'!$B61,'第８号（要領第８条）報告書・決算書別紙１'!$D:$D,U$8)</f>
        <v>0</v>
      </c>
      <c r="V61" s="240">
        <f>SUMIFS('第８号（要領第８条）報告書・決算書別紙１'!$E:$E,'第８号（要領第８条）報告書・決算書別紙１'!$B:$B,'第８号（要領第８条）報告書・決算書別紙２'!$B61,'第８号（要領第８条）報告書・決算書別紙１'!$D:$D,V$9)</f>
        <v>0</v>
      </c>
      <c r="W61" s="240">
        <f>SUMIFS('第８号（要領第８条）報告書・決算書別紙１'!$E:$E,'第８号（要領第８条）報告書・決算書別紙１'!$B:$B,'第８号（要領第８条）報告書・決算書別紙２'!$B61,'第８号（要領第８条）報告書・決算書別紙１'!$D:$D,W$9)</f>
        <v>0</v>
      </c>
      <c r="X61" s="240">
        <f>SUMIFS('第８号（要領第８条）報告書・決算書別紙１'!$E:$E,'第８号（要領第８条）報告書・決算書別紙１'!$B:$B,'第８号（要領第８条）報告書・決算書別紙２'!$B61,'第８号（要領第８条）報告書・決算書別紙１'!$D:$D,X$9)</f>
        <v>0</v>
      </c>
      <c r="Y61" s="241">
        <f t="shared" si="21"/>
        <v>0</v>
      </c>
      <c r="Z61" s="240">
        <f>SUMIFS('第８号（要領第８条）報告書・決算書別紙１'!$E:$E,'第８号（要領第８条）報告書・決算書別紙１'!$B:$B,'第８号（要領第８条）報告書・決算書別紙２'!$B61,'第８号（要領第８条）報告書・決算書別紙１'!$D:$D,Z$9)</f>
        <v>0</v>
      </c>
      <c r="AA61" s="240">
        <f t="shared" si="6"/>
        <v>0</v>
      </c>
      <c r="AB61" s="252" t="e">
        <f t="shared" si="7"/>
        <v>#DIV/0!</v>
      </c>
      <c r="AC61" s="288"/>
      <c r="AD61" s="288"/>
      <c r="AE61" s="288"/>
      <c r="AF61" s="288"/>
      <c r="AG61" s="288"/>
      <c r="AH61" s="288"/>
      <c r="AI61" s="288"/>
      <c r="AJ61" s="288"/>
    </row>
    <row r="62" spans="1:36" ht="21" customHeight="1">
      <c r="A62" s="208">
        <v>51</v>
      </c>
      <c r="B62" s="238"/>
      <c r="C62" s="239"/>
      <c r="D62" s="239"/>
      <c r="E62" s="253"/>
      <c r="F62" s="254"/>
      <c r="G62" s="254"/>
      <c r="H62" s="255">
        <f t="shared" si="16"/>
        <v>0</v>
      </c>
      <c r="I62" s="256"/>
      <c r="J62" s="256"/>
      <c r="K62" s="254"/>
      <c r="L62" s="255">
        <f t="shared" si="23"/>
        <v>0</v>
      </c>
      <c r="M62" s="255">
        <f t="shared" si="19"/>
        <v>0</v>
      </c>
      <c r="N62" s="257">
        <f t="shared" si="17"/>
        <v>0</v>
      </c>
      <c r="O62" s="253"/>
      <c r="P62" s="254"/>
      <c r="Q62" s="258">
        <f t="shared" si="20"/>
        <v>0</v>
      </c>
      <c r="R62" s="240">
        <f>SUMIFS('第８号（要領第８条）報告書・決算書別紙１'!$E:$E,'第８号（要領第８条）報告書・決算書別紙１'!$B:$B,'第８号（要領第８条）報告書・決算書別紙２'!$B62,'第８号（要領第８条）報告書・決算書別紙１'!$D:$D,R$9)</f>
        <v>0</v>
      </c>
      <c r="S62" s="240">
        <f>SUMIFS('第８号（要領第８条）報告書・決算書別紙１'!$E:$E,'第８号（要領第８条）報告書・決算書別紙１'!$B:$B,'第８号（要領第８条）報告書・決算書別紙２'!$B62,'第８号（要領第８条）報告書・決算書別紙１'!$D:$D,S$9)</f>
        <v>0</v>
      </c>
      <c r="T62" s="240">
        <f>SUMIFS('第８号（要領第８条）報告書・決算書別紙１'!$E:$E,'第８号（要領第８条）報告書・決算書別紙１'!$B:$B,'第８号（要領第８条）報告書・決算書別紙２'!$B62,'第８号（要領第８条）報告書・決算書別紙１'!$D:$D,T$9)</f>
        <v>0</v>
      </c>
      <c r="U62" s="240">
        <f>SUMIFS('第８号（要領第８条）報告書・決算書別紙１'!$E:$E,'第８号（要領第８条）報告書・決算書別紙１'!$B:$B,'第８号（要領第８条）報告書・決算書別紙２'!$B62,'第８号（要領第８条）報告書・決算書別紙１'!$D:$D,U$8)</f>
        <v>0</v>
      </c>
      <c r="V62" s="240">
        <f>SUMIFS('第８号（要領第８条）報告書・決算書別紙１'!$E:$E,'第８号（要領第８条）報告書・決算書別紙１'!$B:$B,'第８号（要領第８条）報告書・決算書別紙２'!$B62,'第８号（要領第８条）報告書・決算書別紙１'!$D:$D,V$9)</f>
        <v>0</v>
      </c>
      <c r="W62" s="240">
        <f>SUMIFS('第８号（要領第８条）報告書・決算書別紙１'!$E:$E,'第８号（要領第８条）報告書・決算書別紙１'!$B:$B,'第８号（要領第８条）報告書・決算書別紙２'!$B62,'第８号（要領第８条）報告書・決算書別紙１'!$D:$D,W$9)</f>
        <v>0</v>
      </c>
      <c r="X62" s="240">
        <f>SUMIFS('第８号（要領第８条）報告書・決算書別紙１'!$E:$E,'第８号（要領第８条）報告書・決算書別紙１'!$B:$B,'第８号（要領第８条）報告書・決算書別紙２'!$B62,'第８号（要領第８条）報告書・決算書別紙１'!$D:$D,X$9)</f>
        <v>0</v>
      </c>
      <c r="Y62" s="241">
        <f t="shared" si="21"/>
        <v>0</v>
      </c>
      <c r="Z62" s="240">
        <f>SUMIFS('第８号（要領第８条）報告書・決算書別紙１'!$E:$E,'第８号（要領第８条）報告書・決算書別紙１'!$B:$B,'第８号（要領第８条）報告書・決算書別紙２'!$B62,'第８号（要領第８条）報告書・決算書別紙１'!$D:$D,Z$9)</f>
        <v>0</v>
      </c>
      <c r="AA62" s="240">
        <f t="shared" si="6"/>
        <v>0</v>
      </c>
      <c r="AB62" s="252" t="e">
        <f t="shared" si="7"/>
        <v>#DIV/0!</v>
      </c>
      <c r="AC62" s="288"/>
      <c r="AD62" s="288"/>
      <c r="AE62" s="288"/>
      <c r="AF62" s="288"/>
      <c r="AG62" s="288"/>
      <c r="AH62" s="288"/>
      <c r="AI62" s="288"/>
      <c r="AJ62" s="288"/>
    </row>
    <row r="63" spans="1:36" ht="21" customHeight="1">
      <c r="A63" s="208">
        <v>52</v>
      </c>
      <c r="B63" s="238"/>
      <c r="C63" s="239"/>
      <c r="D63" s="239"/>
      <c r="E63" s="253"/>
      <c r="F63" s="254"/>
      <c r="G63" s="254"/>
      <c r="H63" s="255">
        <f t="shared" si="16"/>
        <v>0</v>
      </c>
      <c r="I63" s="256"/>
      <c r="J63" s="256"/>
      <c r="K63" s="256"/>
      <c r="L63" s="255">
        <f>SUM(I63:K63)</f>
        <v>0</v>
      </c>
      <c r="M63" s="255">
        <f t="shared" ref="M63:M70" si="24">SUM(H63,L63)</f>
        <v>0</v>
      </c>
      <c r="N63" s="257">
        <f t="shared" si="17"/>
        <v>0</v>
      </c>
      <c r="O63" s="253"/>
      <c r="P63" s="254"/>
      <c r="Q63" s="258">
        <f t="shared" ref="Q63:Q70" si="25">SUM(O63:P63)</f>
        <v>0</v>
      </c>
      <c r="R63" s="240">
        <f>SUMIFS('第８号（要領第８条）報告書・決算書別紙１'!$E:$E,'第８号（要領第８条）報告書・決算書別紙１'!$B:$B,'第８号（要領第８条）報告書・決算書別紙２'!$B63,'第８号（要領第８条）報告書・決算書別紙１'!$D:$D,R$9)</f>
        <v>0</v>
      </c>
      <c r="S63" s="240">
        <f>SUMIFS('第８号（要領第８条）報告書・決算書別紙１'!$E:$E,'第８号（要領第８条）報告書・決算書別紙１'!$B:$B,'第８号（要領第８条）報告書・決算書別紙２'!$B63,'第８号（要領第８条）報告書・決算書別紙１'!$D:$D,S$9)</f>
        <v>0</v>
      </c>
      <c r="T63" s="240">
        <f>SUMIFS('第８号（要領第８条）報告書・決算書別紙１'!$E:$E,'第８号（要領第８条）報告書・決算書別紙１'!$B:$B,'第８号（要領第８条）報告書・決算書別紙２'!$B63,'第８号（要領第８条）報告書・決算書別紙１'!$D:$D,T$9)</f>
        <v>0</v>
      </c>
      <c r="U63" s="240">
        <f>SUMIFS('第８号（要領第８条）報告書・決算書別紙１'!$E:$E,'第８号（要領第８条）報告書・決算書別紙１'!$B:$B,'第８号（要領第８条）報告書・決算書別紙２'!$B63,'第８号（要領第８条）報告書・決算書別紙１'!$D:$D,U$8)</f>
        <v>0</v>
      </c>
      <c r="V63" s="240">
        <f>SUMIFS('第８号（要領第８条）報告書・決算書別紙１'!$E:$E,'第８号（要領第８条）報告書・決算書別紙１'!$B:$B,'第８号（要領第８条）報告書・決算書別紙２'!$B63,'第８号（要領第８条）報告書・決算書別紙１'!$D:$D,V$9)</f>
        <v>0</v>
      </c>
      <c r="W63" s="240">
        <f>SUMIFS('第８号（要領第８条）報告書・決算書別紙１'!$E:$E,'第８号（要領第８条）報告書・決算書別紙１'!$B:$B,'第８号（要領第８条）報告書・決算書別紙２'!$B63,'第８号（要領第８条）報告書・決算書別紙１'!$D:$D,W$9)</f>
        <v>0</v>
      </c>
      <c r="X63" s="240">
        <f>SUMIFS('第８号（要領第８条）報告書・決算書別紙１'!$E:$E,'第８号（要領第８条）報告書・決算書別紙１'!$B:$B,'第８号（要領第８条）報告書・決算書別紙２'!$B63,'第８号（要領第８条）報告書・決算書別紙１'!$D:$D,X$9)</f>
        <v>0</v>
      </c>
      <c r="Y63" s="241">
        <f t="shared" ref="Y63:Y70" si="26">SUM(R63:X63)</f>
        <v>0</v>
      </c>
      <c r="Z63" s="240">
        <f>SUMIFS('第８号（要領第８条）報告書・決算書別紙１'!$E:$E,'第８号（要領第８条）報告書・決算書別紙１'!$B:$B,'第８号（要領第８条）報告書・決算書別紙２'!$B63,'第８号（要領第８条）報告書・決算書別紙１'!$D:$D,Z$9)</f>
        <v>0</v>
      </c>
      <c r="AA63" s="240">
        <f t="shared" ref="AA63:AA70" si="27">Y63+Z63</f>
        <v>0</v>
      </c>
      <c r="AB63" s="252" t="e">
        <f t="shared" ref="AB63:AB70" si="28">AA63/M63</f>
        <v>#DIV/0!</v>
      </c>
      <c r="AC63" s="288"/>
      <c r="AD63" s="288"/>
      <c r="AE63" s="288"/>
      <c r="AF63" s="288"/>
      <c r="AG63" s="288"/>
      <c r="AH63" s="288"/>
      <c r="AI63" s="288"/>
      <c r="AJ63" s="288"/>
    </row>
    <row r="64" spans="1:36" ht="21" customHeight="1">
      <c r="A64" s="208">
        <v>53</v>
      </c>
      <c r="B64" s="238"/>
      <c r="C64" s="239"/>
      <c r="D64" s="239"/>
      <c r="E64" s="253"/>
      <c r="F64" s="254"/>
      <c r="G64" s="254"/>
      <c r="H64" s="255">
        <f t="shared" si="16"/>
        <v>0</v>
      </c>
      <c r="I64" s="256"/>
      <c r="J64" s="256"/>
      <c r="K64" s="254"/>
      <c r="L64" s="255">
        <f t="shared" ref="L64:L70" si="29">SUM(I64:K64)</f>
        <v>0</v>
      </c>
      <c r="M64" s="255">
        <f t="shared" si="24"/>
        <v>0</v>
      </c>
      <c r="N64" s="257">
        <f t="shared" si="17"/>
        <v>0</v>
      </c>
      <c r="O64" s="253"/>
      <c r="P64" s="254"/>
      <c r="Q64" s="258">
        <f t="shared" si="25"/>
        <v>0</v>
      </c>
      <c r="R64" s="240">
        <f>SUMIFS('第８号（要領第８条）報告書・決算書別紙１'!$E:$E,'第８号（要領第８条）報告書・決算書別紙１'!$B:$B,'第８号（要領第８条）報告書・決算書別紙２'!$B64,'第８号（要領第８条）報告書・決算書別紙１'!$D:$D,R$9)</f>
        <v>0</v>
      </c>
      <c r="S64" s="240">
        <f>SUMIFS('第８号（要領第８条）報告書・決算書別紙１'!$E:$E,'第８号（要領第８条）報告書・決算書別紙１'!$B:$B,'第８号（要領第８条）報告書・決算書別紙２'!$B64,'第８号（要領第８条）報告書・決算書別紙１'!$D:$D,S$9)</f>
        <v>0</v>
      </c>
      <c r="T64" s="240">
        <f>SUMIFS('第８号（要領第８条）報告書・決算書別紙１'!$E:$E,'第８号（要領第８条）報告書・決算書別紙１'!$B:$B,'第８号（要領第８条）報告書・決算書別紙２'!$B64,'第８号（要領第８条）報告書・決算書別紙１'!$D:$D,T$9)</f>
        <v>0</v>
      </c>
      <c r="U64" s="240">
        <f>SUMIFS('第８号（要領第８条）報告書・決算書別紙１'!$E:$E,'第８号（要領第８条）報告書・決算書別紙１'!$B:$B,'第８号（要領第８条）報告書・決算書別紙２'!$B64,'第８号（要領第８条）報告書・決算書別紙１'!$D:$D,U$8)</f>
        <v>0</v>
      </c>
      <c r="V64" s="240">
        <f>SUMIFS('第８号（要領第８条）報告書・決算書別紙１'!$E:$E,'第８号（要領第８条）報告書・決算書別紙１'!$B:$B,'第８号（要領第８条）報告書・決算書別紙２'!$B64,'第８号（要領第８条）報告書・決算書別紙１'!$D:$D,V$9)</f>
        <v>0</v>
      </c>
      <c r="W64" s="240">
        <f>SUMIFS('第８号（要領第８条）報告書・決算書別紙１'!$E:$E,'第８号（要領第８条）報告書・決算書別紙１'!$B:$B,'第８号（要領第８条）報告書・決算書別紙２'!$B64,'第８号（要領第８条）報告書・決算書別紙１'!$D:$D,W$9)</f>
        <v>0</v>
      </c>
      <c r="X64" s="240">
        <f>SUMIFS('第８号（要領第８条）報告書・決算書別紙１'!$E:$E,'第８号（要領第８条）報告書・決算書別紙１'!$B:$B,'第８号（要領第８条）報告書・決算書別紙２'!$B64,'第８号（要領第８条）報告書・決算書別紙１'!$D:$D,X$9)</f>
        <v>0</v>
      </c>
      <c r="Y64" s="241">
        <f t="shared" si="26"/>
        <v>0</v>
      </c>
      <c r="Z64" s="240">
        <f>SUMIFS('第８号（要領第８条）報告書・決算書別紙１'!$E:$E,'第８号（要領第８条）報告書・決算書別紙１'!$B:$B,'第８号（要領第８条）報告書・決算書別紙２'!$B64,'第８号（要領第８条）報告書・決算書別紙１'!$D:$D,Z$9)</f>
        <v>0</v>
      </c>
      <c r="AA64" s="240">
        <f t="shared" si="27"/>
        <v>0</v>
      </c>
      <c r="AB64" s="252" t="e">
        <f t="shared" si="28"/>
        <v>#DIV/0!</v>
      </c>
      <c r="AC64" s="288"/>
      <c r="AD64" s="288"/>
      <c r="AE64" s="288"/>
      <c r="AF64" s="288"/>
      <c r="AG64" s="288"/>
      <c r="AH64" s="288"/>
      <c r="AI64" s="288"/>
      <c r="AJ64" s="288"/>
    </row>
    <row r="65" spans="1:36" ht="21" customHeight="1">
      <c r="A65" s="208">
        <v>54</v>
      </c>
      <c r="B65" s="238"/>
      <c r="C65" s="239"/>
      <c r="D65" s="239"/>
      <c r="E65" s="253"/>
      <c r="F65" s="254"/>
      <c r="G65" s="254"/>
      <c r="H65" s="255">
        <f t="shared" si="16"/>
        <v>0</v>
      </c>
      <c r="I65" s="256"/>
      <c r="J65" s="256"/>
      <c r="K65" s="254"/>
      <c r="L65" s="255">
        <f t="shared" si="29"/>
        <v>0</v>
      </c>
      <c r="M65" s="255">
        <f t="shared" si="24"/>
        <v>0</v>
      </c>
      <c r="N65" s="257">
        <f t="shared" si="17"/>
        <v>0</v>
      </c>
      <c r="O65" s="253"/>
      <c r="P65" s="254"/>
      <c r="Q65" s="258">
        <f t="shared" si="25"/>
        <v>0</v>
      </c>
      <c r="R65" s="240">
        <f>SUMIFS('第８号（要領第８条）報告書・決算書別紙１'!$E:$E,'第８号（要領第８条）報告書・決算書別紙１'!$B:$B,'第８号（要領第８条）報告書・決算書別紙２'!$B65,'第８号（要領第８条）報告書・決算書別紙１'!$D:$D,R$9)</f>
        <v>0</v>
      </c>
      <c r="S65" s="240">
        <f>SUMIFS('第８号（要領第８条）報告書・決算書別紙１'!$E:$E,'第８号（要領第８条）報告書・決算書別紙１'!$B:$B,'第８号（要領第８条）報告書・決算書別紙２'!$B65,'第８号（要領第８条）報告書・決算書別紙１'!$D:$D,S$9)</f>
        <v>0</v>
      </c>
      <c r="T65" s="240">
        <f>SUMIFS('第８号（要領第８条）報告書・決算書別紙１'!$E:$E,'第８号（要領第８条）報告書・決算書別紙１'!$B:$B,'第８号（要領第８条）報告書・決算書別紙２'!$B65,'第８号（要領第８条）報告書・決算書別紙１'!$D:$D,T$9)</f>
        <v>0</v>
      </c>
      <c r="U65" s="240">
        <f>SUMIFS('第８号（要領第８条）報告書・決算書別紙１'!$E:$E,'第８号（要領第８条）報告書・決算書別紙１'!$B:$B,'第８号（要領第８条）報告書・決算書別紙２'!$B65,'第８号（要領第８条）報告書・決算書別紙１'!$D:$D,U$8)</f>
        <v>0</v>
      </c>
      <c r="V65" s="240">
        <f>SUMIFS('第８号（要領第８条）報告書・決算書別紙１'!$E:$E,'第８号（要領第８条）報告書・決算書別紙１'!$B:$B,'第８号（要領第８条）報告書・決算書別紙２'!$B65,'第８号（要領第８条）報告書・決算書別紙１'!$D:$D,V$9)</f>
        <v>0</v>
      </c>
      <c r="W65" s="240">
        <f>SUMIFS('第８号（要領第８条）報告書・決算書別紙１'!$E:$E,'第８号（要領第８条）報告書・決算書別紙１'!$B:$B,'第８号（要領第８条）報告書・決算書別紙２'!$B65,'第８号（要領第８条）報告書・決算書別紙１'!$D:$D,W$9)</f>
        <v>0</v>
      </c>
      <c r="X65" s="240">
        <f>SUMIFS('第８号（要領第８条）報告書・決算書別紙１'!$E:$E,'第８号（要領第８条）報告書・決算書別紙１'!$B:$B,'第８号（要領第８条）報告書・決算書別紙２'!$B65,'第８号（要領第８条）報告書・決算書別紙１'!$D:$D,X$9)</f>
        <v>0</v>
      </c>
      <c r="Y65" s="241">
        <f t="shared" si="26"/>
        <v>0</v>
      </c>
      <c r="Z65" s="240">
        <f>SUMIFS('第８号（要領第８条）報告書・決算書別紙１'!$E:$E,'第８号（要領第８条）報告書・決算書別紙１'!$B:$B,'第８号（要領第８条）報告書・決算書別紙２'!$B65,'第８号（要領第８条）報告書・決算書別紙１'!$D:$D,Z$9)</f>
        <v>0</v>
      </c>
      <c r="AA65" s="240">
        <f t="shared" si="27"/>
        <v>0</v>
      </c>
      <c r="AB65" s="252" t="e">
        <f t="shared" si="28"/>
        <v>#DIV/0!</v>
      </c>
      <c r="AC65" s="288"/>
      <c r="AD65" s="288"/>
      <c r="AE65" s="288"/>
      <c r="AF65" s="288"/>
      <c r="AG65" s="288"/>
      <c r="AH65" s="288"/>
      <c r="AI65" s="288"/>
      <c r="AJ65" s="288"/>
    </row>
    <row r="66" spans="1:36" ht="21" customHeight="1">
      <c r="A66" s="208">
        <v>55</v>
      </c>
      <c r="B66" s="238"/>
      <c r="C66" s="239"/>
      <c r="D66" s="239"/>
      <c r="E66" s="253"/>
      <c r="F66" s="254"/>
      <c r="G66" s="254"/>
      <c r="H66" s="255">
        <f t="shared" si="16"/>
        <v>0</v>
      </c>
      <c r="I66" s="256"/>
      <c r="J66" s="256"/>
      <c r="K66" s="254"/>
      <c r="L66" s="255">
        <f t="shared" si="29"/>
        <v>0</v>
      </c>
      <c r="M66" s="255">
        <f t="shared" si="24"/>
        <v>0</v>
      </c>
      <c r="N66" s="257">
        <f t="shared" si="17"/>
        <v>0</v>
      </c>
      <c r="O66" s="253"/>
      <c r="P66" s="254"/>
      <c r="Q66" s="258">
        <f t="shared" si="25"/>
        <v>0</v>
      </c>
      <c r="R66" s="240">
        <f>SUMIFS('第８号（要領第８条）報告書・決算書別紙１'!$E:$E,'第８号（要領第８条）報告書・決算書別紙１'!$B:$B,'第８号（要領第８条）報告書・決算書別紙２'!$B66,'第８号（要領第８条）報告書・決算書別紙１'!$D:$D,R$9)</f>
        <v>0</v>
      </c>
      <c r="S66" s="240">
        <f>SUMIFS('第８号（要領第８条）報告書・決算書別紙１'!$E:$E,'第８号（要領第８条）報告書・決算書別紙１'!$B:$B,'第８号（要領第８条）報告書・決算書別紙２'!$B66,'第８号（要領第８条）報告書・決算書別紙１'!$D:$D,S$9)</f>
        <v>0</v>
      </c>
      <c r="T66" s="240">
        <f>SUMIFS('第８号（要領第８条）報告書・決算書別紙１'!$E:$E,'第８号（要領第８条）報告書・決算書別紙１'!$B:$B,'第８号（要領第８条）報告書・決算書別紙２'!$B66,'第８号（要領第８条）報告書・決算書別紙１'!$D:$D,T$9)</f>
        <v>0</v>
      </c>
      <c r="U66" s="240">
        <f>SUMIFS('第８号（要領第８条）報告書・決算書別紙１'!$E:$E,'第８号（要領第８条）報告書・決算書別紙１'!$B:$B,'第８号（要領第８条）報告書・決算書別紙２'!$B66,'第８号（要領第８条）報告書・決算書別紙１'!$D:$D,U$8)</f>
        <v>0</v>
      </c>
      <c r="V66" s="240">
        <f>SUMIFS('第８号（要領第８条）報告書・決算書別紙１'!$E:$E,'第８号（要領第８条）報告書・決算書別紙１'!$B:$B,'第８号（要領第８条）報告書・決算書別紙２'!$B66,'第８号（要領第８条）報告書・決算書別紙１'!$D:$D,V$9)</f>
        <v>0</v>
      </c>
      <c r="W66" s="240">
        <f>SUMIFS('第８号（要領第８条）報告書・決算書別紙１'!$E:$E,'第８号（要領第８条）報告書・決算書別紙１'!$B:$B,'第８号（要領第８条）報告書・決算書別紙２'!$B66,'第８号（要領第８条）報告書・決算書別紙１'!$D:$D,W$9)</f>
        <v>0</v>
      </c>
      <c r="X66" s="240">
        <f>SUMIFS('第８号（要領第８条）報告書・決算書別紙１'!$E:$E,'第８号（要領第８条）報告書・決算書別紙１'!$B:$B,'第８号（要領第８条）報告書・決算書別紙２'!$B66,'第８号（要領第８条）報告書・決算書別紙１'!$D:$D,X$9)</f>
        <v>0</v>
      </c>
      <c r="Y66" s="241">
        <f t="shared" si="26"/>
        <v>0</v>
      </c>
      <c r="Z66" s="240">
        <f>SUMIFS('第８号（要領第８条）報告書・決算書別紙１'!$E:$E,'第８号（要領第８条）報告書・決算書別紙１'!$B:$B,'第８号（要領第８条）報告書・決算書別紙２'!$B66,'第８号（要領第８条）報告書・決算書別紙１'!$D:$D,Z$9)</f>
        <v>0</v>
      </c>
      <c r="AA66" s="240">
        <f t="shared" si="27"/>
        <v>0</v>
      </c>
      <c r="AB66" s="252" t="e">
        <f t="shared" si="28"/>
        <v>#DIV/0!</v>
      </c>
      <c r="AC66" s="288"/>
      <c r="AD66" s="288"/>
      <c r="AE66" s="288"/>
      <c r="AF66" s="288"/>
      <c r="AG66" s="288"/>
      <c r="AH66" s="288"/>
      <c r="AI66" s="288"/>
      <c r="AJ66" s="288"/>
    </row>
    <row r="67" spans="1:36" ht="21" customHeight="1">
      <c r="A67" s="208">
        <v>56</v>
      </c>
      <c r="B67" s="238"/>
      <c r="C67" s="239"/>
      <c r="D67" s="239"/>
      <c r="E67" s="253"/>
      <c r="F67" s="254"/>
      <c r="G67" s="254"/>
      <c r="H67" s="255">
        <f t="shared" si="16"/>
        <v>0</v>
      </c>
      <c r="I67" s="256"/>
      <c r="J67" s="256"/>
      <c r="K67" s="254"/>
      <c r="L67" s="255">
        <f t="shared" si="29"/>
        <v>0</v>
      </c>
      <c r="M67" s="255">
        <f t="shared" si="24"/>
        <v>0</v>
      </c>
      <c r="N67" s="257">
        <f t="shared" si="17"/>
        <v>0</v>
      </c>
      <c r="O67" s="253"/>
      <c r="P67" s="254"/>
      <c r="Q67" s="258">
        <f t="shared" si="25"/>
        <v>0</v>
      </c>
      <c r="R67" s="240">
        <f>SUMIFS('第８号（要領第８条）報告書・決算書別紙１'!$E:$E,'第８号（要領第８条）報告書・決算書別紙１'!$B:$B,'第８号（要領第８条）報告書・決算書別紙２'!$B67,'第８号（要領第８条）報告書・決算書別紙１'!$D:$D,R$9)</f>
        <v>0</v>
      </c>
      <c r="S67" s="240">
        <f>SUMIFS('第８号（要領第８条）報告書・決算書別紙１'!$E:$E,'第８号（要領第８条）報告書・決算書別紙１'!$B:$B,'第８号（要領第８条）報告書・決算書別紙２'!$B67,'第８号（要領第８条）報告書・決算書別紙１'!$D:$D,S$9)</f>
        <v>0</v>
      </c>
      <c r="T67" s="240">
        <f>SUMIFS('第８号（要領第８条）報告書・決算書別紙１'!$E:$E,'第８号（要領第８条）報告書・決算書別紙１'!$B:$B,'第８号（要領第８条）報告書・決算書別紙２'!$B67,'第８号（要領第８条）報告書・決算書別紙１'!$D:$D,T$9)</f>
        <v>0</v>
      </c>
      <c r="U67" s="240">
        <f>SUMIFS('第８号（要領第８条）報告書・決算書別紙１'!$E:$E,'第８号（要領第８条）報告書・決算書別紙１'!$B:$B,'第８号（要領第８条）報告書・決算書別紙２'!$B67,'第８号（要領第８条）報告書・決算書別紙１'!$D:$D,U$8)</f>
        <v>0</v>
      </c>
      <c r="V67" s="240">
        <f>SUMIFS('第８号（要領第８条）報告書・決算書別紙１'!$E:$E,'第８号（要領第８条）報告書・決算書別紙１'!$B:$B,'第８号（要領第８条）報告書・決算書別紙２'!$B67,'第８号（要領第８条）報告書・決算書別紙１'!$D:$D,V$9)</f>
        <v>0</v>
      </c>
      <c r="W67" s="240">
        <f>SUMIFS('第８号（要領第８条）報告書・決算書別紙１'!$E:$E,'第８号（要領第８条）報告書・決算書別紙１'!$B:$B,'第８号（要領第８条）報告書・決算書別紙２'!$B67,'第８号（要領第８条）報告書・決算書別紙１'!$D:$D,W$9)</f>
        <v>0</v>
      </c>
      <c r="X67" s="240">
        <f>SUMIFS('第８号（要領第８条）報告書・決算書別紙１'!$E:$E,'第８号（要領第８条）報告書・決算書別紙１'!$B:$B,'第８号（要領第８条）報告書・決算書別紙２'!$B67,'第８号（要領第８条）報告書・決算書別紙１'!$D:$D,X$9)</f>
        <v>0</v>
      </c>
      <c r="Y67" s="241">
        <f t="shared" si="26"/>
        <v>0</v>
      </c>
      <c r="Z67" s="240">
        <f>SUMIFS('第８号（要領第８条）報告書・決算書別紙１'!$E:$E,'第８号（要領第８条）報告書・決算書別紙１'!$B:$B,'第８号（要領第８条）報告書・決算書別紙２'!$B67,'第８号（要領第８条）報告書・決算書別紙１'!$D:$D,Z$9)</f>
        <v>0</v>
      </c>
      <c r="AA67" s="240">
        <f t="shared" si="27"/>
        <v>0</v>
      </c>
      <c r="AB67" s="252" t="e">
        <f t="shared" si="28"/>
        <v>#DIV/0!</v>
      </c>
      <c r="AC67" s="288"/>
      <c r="AD67" s="288"/>
      <c r="AE67" s="288"/>
      <c r="AF67" s="288"/>
      <c r="AG67" s="288"/>
      <c r="AH67" s="288"/>
      <c r="AI67" s="288"/>
      <c r="AJ67" s="288"/>
    </row>
    <row r="68" spans="1:36" ht="21" customHeight="1">
      <c r="A68" s="208">
        <v>57</v>
      </c>
      <c r="B68" s="238"/>
      <c r="C68" s="239"/>
      <c r="D68" s="239"/>
      <c r="E68" s="253"/>
      <c r="F68" s="254"/>
      <c r="G68" s="254"/>
      <c r="H68" s="255">
        <f t="shared" si="16"/>
        <v>0</v>
      </c>
      <c r="I68" s="256"/>
      <c r="J68" s="256"/>
      <c r="K68" s="254"/>
      <c r="L68" s="255">
        <f t="shared" si="29"/>
        <v>0</v>
      </c>
      <c r="M68" s="255">
        <f t="shared" si="24"/>
        <v>0</v>
      </c>
      <c r="N68" s="257">
        <f t="shared" si="17"/>
        <v>0</v>
      </c>
      <c r="O68" s="253"/>
      <c r="P68" s="254"/>
      <c r="Q68" s="258">
        <f t="shared" si="25"/>
        <v>0</v>
      </c>
      <c r="R68" s="240">
        <f>SUMIFS('第８号（要領第８条）報告書・決算書別紙１'!$E:$E,'第８号（要領第８条）報告書・決算書別紙１'!$B:$B,'第８号（要領第８条）報告書・決算書別紙２'!$B68,'第８号（要領第８条）報告書・決算書別紙１'!$D:$D,R$9)</f>
        <v>0</v>
      </c>
      <c r="S68" s="240">
        <f>SUMIFS('第８号（要領第８条）報告書・決算書別紙１'!$E:$E,'第８号（要領第８条）報告書・決算書別紙１'!$B:$B,'第８号（要領第８条）報告書・決算書別紙２'!$B68,'第８号（要領第８条）報告書・決算書別紙１'!$D:$D,S$9)</f>
        <v>0</v>
      </c>
      <c r="T68" s="240">
        <f>SUMIFS('第８号（要領第８条）報告書・決算書別紙１'!$E:$E,'第８号（要領第８条）報告書・決算書別紙１'!$B:$B,'第８号（要領第８条）報告書・決算書別紙２'!$B68,'第８号（要領第８条）報告書・決算書別紙１'!$D:$D,T$9)</f>
        <v>0</v>
      </c>
      <c r="U68" s="240">
        <f>SUMIFS('第８号（要領第８条）報告書・決算書別紙１'!$E:$E,'第８号（要領第８条）報告書・決算書別紙１'!$B:$B,'第８号（要領第８条）報告書・決算書別紙２'!$B68,'第８号（要領第８条）報告書・決算書別紙１'!$D:$D,U$8)</f>
        <v>0</v>
      </c>
      <c r="V68" s="240">
        <f>SUMIFS('第８号（要領第８条）報告書・決算書別紙１'!$E:$E,'第８号（要領第８条）報告書・決算書別紙１'!$B:$B,'第８号（要領第８条）報告書・決算書別紙２'!$B68,'第８号（要領第８条）報告書・決算書別紙１'!$D:$D,V$9)</f>
        <v>0</v>
      </c>
      <c r="W68" s="240">
        <f>SUMIFS('第８号（要領第８条）報告書・決算書別紙１'!$E:$E,'第８号（要領第８条）報告書・決算書別紙１'!$B:$B,'第８号（要領第８条）報告書・決算書別紙２'!$B68,'第８号（要領第８条）報告書・決算書別紙１'!$D:$D,W$9)</f>
        <v>0</v>
      </c>
      <c r="X68" s="240">
        <f>SUMIFS('第８号（要領第８条）報告書・決算書別紙１'!$E:$E,'第８号（要領第８条）報告書・決算書別紙１'!$B:$B,'第８号（要領第８条）報告書・決算書別紙２'!$B68,'第８号（要領第８条）報告書・決算書別紙１'!$D:$D,X$9)</f>
        <v>0</v>
      </c>
      <c r="Y68" s="241">
        <f t="shared" si="26"/>
        <v>0</v>
      </c>
      <c r="Z68" s="240">
        <f>SUMIFS('第８号（要領第８条）報告書・決算書別紙１'!$E:$E,'第８号（要領第８条）報告書・決算書別紙１'!$B:$B,'第８号（要領第８条）報告書・決算書別紙２'!$B68,'第８号（要領第８条）報告書・決算書別紙１'!$D:$D,Z$9)</f>
        <v>0</v>
      </c>
      <c r="AA68" s="240">
        <f t="shared" si="27"/>
        <v>0</v>
      </c>
      <c r="AB68" s="252" t="e">
        <f t="shared" si="28"/>
        <v>#DIV/0!</v>
      </c>
      <c r="AC68" s="288"/>
      <c r="AD68" s="288"/>
      <c r="AE68" s="288"/>
      <c r="AF68" s="288"/>
      <c r="AG68" s="288"/>
      <c r="AH68" s="288"/>
      <c r="AI68" s="288"/>
      <c r="AJ68" s="288"/>
    </row>
    <row r="69" spans="1:36" ht="21" customHeight="1">
      <c r="A69" s="208">
        <v>58</v>
      </c>
      <c r="B69" s="238"/>
      <c r="C69" s="239"/>
      <c r="D69" s="239"/>
      <c r="E69" s="253"/>
      <c r="F69" s="254"/>
      <c r="G69" s="254"/>
      <c r="H69" s="255">
        <f t="shared" si="16"/>
        <v>0</v>
      </c>
      <c r="I69" s="256"/>
      <c r="J69" s="256"/>
      <c r="K69" s="254"/>
      <c r="L69" s="255">
        <f t="shared" si="29"/>
        <v>0</v>
      </c>
      <c r="M69" s="255">
        <f t="shared" si="24"/>
        <v>0</v>
      </c>
      <c r="N69" s="257">
        <f t="shared" si="17"/>
        <v>0</v>
      </c>
      <c r="O69" s="253"/>
      <c r="P69" s="254"/>
      <c r="Q69" s="258">
        <f t="shared" si="25"/>
        <v>0</v>
      </c>
      <c r="R69" s="240">
        <f>SUMIFS('第８号（要領第８条）報告書・決算書別紙１'!$E:$E,'第８号（要領第８条）報告書・決算書別紙１'!$B:$B,'第８号（要領第８条）報告書・決算書別紙２'!$B69,'第８号（要領第８条）報告書・決算書別紙１'!$D:$D,R$9)</f>
        <v>0</v>
      </c>
      <c r="S69" s="240">
        <f>SUMIFS('第８号（要領第８条）報告書・決算書別紙１'!$E:$E,'第８号（要領第８条）報告書・決算書別紙１'!$B:$B,'第８号（要領第８条）報告書・決算書別紙２'!$B69,'第８号（要領第８条）報告書・決算書別紙１'!$D:$D,S$9)</f>
        <v>0</v>
      </c>
      <c r="T69" s="240">
        <f>SUMIFS('第８号（要領第８条）報告書・決算書別紙１'!$E:$E,'第８号（要領第８条）報告書・決算書別紙１'!$B:$B,'第８号（要領第８条）報告書・決算書別紙２'!$B69,'第８号（要領第８条）報告書・決算書別紙１'!$D:$D,T$9)</f>
        <v>0</v>
      </c>
      <c r="U69" s="240">
        <f>SUMIFS('第８号（要領第８条）報告書・決算書別紙１'!$E:$E,'第８号（要領第８条）報告書・決算書別紙１'!$B:$B,'第８号（要領第８条）報告書・決算書別紙２'!$B69,'第８号（要領第８条）報告書・決算書別紙１'!$D:$D,U$8)</f>
        <v>0</v>
      </c>
      <c r="V69" s="240">
        <f>SUMIFS('第８号（要領第８条）報告書・決算書別紙１'!$E:$E,'第８号（要領第８条）報告書・決算書別紙１'!$B:$B,'第８号（要領第８条）報告書・決算書別紙２'!$B69,'第８号（要領第８条）報告書・決算書別紙１'!$D:$D,V$9)</f>
        <v>0</v>
      </c>
      <c r="W69" s="240">
        <f>SUMIFS('第８号（要領第８条）報告書・決算書別紙１'!$E:$E,'第８号（要領第８条）報告書・決算書別紙１'!$B:$B,'第８号（要領第８条）報告書・決算書別紙２'!$B69,'第８号（要領第８条）報告書・決算書別紙１'!$D:$D,W$9)</f>
        <v>0</v>
      </c>
      <c r="X69" s="240">
        <f>SUMIFS('第８号（要領第８条）報告書・決算書別紙１'!$E:$E,'第８号（要領第８条）報告書・決算書別紙１'!$B:$B,'第８号（要領第８条）報告書・決算書別紙２'!$B69,'第８号（要領第８条）報告書・決算書別紙１'!$D:$D,X$9)</f>
        <v>0</v>
      </c>
      <c r="Y69" s="241">
        <f t="shared" si="26"/>
        <v>0</v>
      </c>
      <c r="Z69" s="240">
        <f>SUMIFS('第８号（要領第８条）報告書・決算書別紙１'!$E:$E,'第８号（要領第８条）報告書・決算書別紙１'!$B:$B,'第８号（要領第８条）報告書・決算書別紙２'!$B69,'第８号（要領第８条）報告書・決算書別紙１'!$D:$D,Z$9)</f>
        <v>0</v>
      </c>
      <c r="AA69" s="240">
        <f t="shared" si="27"/>
        <v>0</v>
      </c>
      <c r="AB69" s="252" t="e">
        <f t="shared" si="28"/>
        <v>#DIV/0!</v>
      </c>
      <c r="AC69" s="288"/>
      <c r="AD69" s="288"/>
      <c r="AE69" s="288"/>
      <c r="AF69" s="288"/>
      <c r="AG69" s="288"/>
      <c r="AH69" s="288"/>
      <c r="AI69" s="288"/>
      <c r="AJ69" s="288"/>
    </row>
    <row r="70" spans="1:36" ht="21" customHeight="1">
      <c r="A70" s="208">
        <v>59</v>
      </c>
      <c r="B70" s="238"/>
      <c r="C70" s="239"/>
      <c r="D70" s="239"/>
      <c r="E70" s="253"/>
      <c r="F70" s="254"/>
      <c r="G70" s="254"/>
      <c r="H70" s="255">
        <f t="shared" si="16"/>
        <v>0</v>
      </c>
      <c r="I70" s="256"/>
      <c r="J70" s="256"/>
      <c r="K70" s="254"/>
      <c r="L70" s="255">
        <f t="shared" si="29"/>
        <v>0</v>
      </c>
      <c r="M70" s="255">
        <f t="shared" si="24"/>
        <v>0</v>
      </c>
      <c r="N70" s="257">
        <f t="shared" si="17"/>
        <v>0</v>
      </c>
      <c r="O70" s="253"/>
      <c r="P70" s="254"/>
      <c r="Q70" s="258">
        <f t="shared" si="25"/>
        <v>0</v>
      </c>
      <c r="R70" s="240">
        <f>SUMIFS('第８号（要領第８条）報告書・決算書別紙１'!$E:$E,'第８号（要領第８条）報告書・決算書別紙１'!$B:$B,'第８号（要領第８条）報告書・決算書別紙２'!$B70,'第８号（要領第８条）報告書・決算書別紙１'!$D:$D,R$9)</f>
        <v>0</v>
      </c>
      <c r="S70" s="240">
        <f>SUMIFS('第８号（要領第８条）報告書・決算書別紙１'!$E:$E,'第８号（要領第８条）報告書・決算書別紙１'!$B:$B,'第８号（要領第８条）報告書・決算書別紙２'!$B70,'第８号（要領第８条）報告書・決算書別紙１'!$D:$D,S$9)</f>
        <v>0</v>
      </c>
      <c r="T70" s="240">
        <f>SUMIFS('第８号（要領第８条）報告書・決算書別紙１'!$E:$E,'第８号（要領第８条）報告書・決算書別紙１'!$B:$B,'第８号（要領第８条）報告書・決算書別紙２'!$B70,'第８号（要領第８条）報告書・決算書別紙１'!$D:$D,T$9)</f>
        <v>0</v>
      </c>
      <c r="U70" s="240">
        <f>SUMIFS('第８号（要領第８条）報告書・決算書別紙１'!$E:$E,'第８号（要領第８条）報告書・決算書別紙１'!$B:$B,'第８号（要領第８条）報告書・決算書別紙２'!$B70,'第８号（要領第８条）報告書・決算書別紙１'!$D:$D,U$8)</f>
        <v>0</v>
      </c>
      <c r="V70" s="240">
        <f>SUMIFS('第８号（要領第８条）報告書・決算書別紙１'!$E:$E,'第８号（要領第８条）報告書・決算書別紙１'!$B:$B,'第８号（要領第８条）報告書・決算書別紙２'!$B70,'第８号（要領第８条）報告書・決算書別紙１'!$D:$D,V$9)</f>
        <v>0</v>
      </c>
      <c r="W70" s="240">
        <f>SUMIFS('第８号（要領第８条）報告書・決算書別紙１'!$E:$E,'第８号（要領第８条）報告書・決算書別紙１'!$B:$B,'第８号（要領第８条）報告書・決算書別紙２'!$B70,'第８号（要領第８条）報告書・決算書別紙１'!$D:$D,W$9)</f>
        <v>0</v>
      </c>
      <c r="X70" s="240">
        <f>SUMIFS('第８号（要領第８条）報告書・決算書別紙１'!$E:$E,'第８号（要領第８条）報告書・決算書別紙１'!$B:$B,'第８号（要領第８条）報告書・決算書別紙２'!$B70,'第８号（要領第８条）報告書・決算書別紙１'!$D:$D,X$9)</f>
        <v>0</v>
      </c>
      <c r="Y70" s="241">
        <f t="shared" si="26"/>
        <v>0</v>
      </c>
      <c r="Z70" s="240">
        <f>SUMIFS('第８号（要領第８条）報告書・決算書別紙１'!$E:$E,'第８号（要領第８条）報告書・決算書別紙１'!$B:$B,'第８号（要領第８条）報告書・決算書別紙２'!$B70,'第８号（要領第８条）報告書・決算書別紙１'!$D:$D,Z$9)</f>
        <v>0</v>
      </c>
      <c r="AA70" s="240">
        <f t="shared" si="27"/>
        <v>0</v>
      </c>
      <c r="AB70" s="252" t="e">
        <f t="shared" si="28"/>
        <v>#DIV/0!</v>
      </c>
      <c r="AC70" s="288"/>
      <c r="AD70" s="288"/>
      <c r="AE70" s="288"/>
      <c r="AF70" s="288"/>
      <c r="AG70" s="288"/>
      <c r="AH70" s="288"/>
      <c r="AI70" s="288"/>
      <c r="AJ70" s="288"/>
    </row>
    <row r="71" spans="1:36" ht="21" customHeight="1">
      <c r="A71" s="208">
        <v>60</v>
      </c>
      <c r="B71" s="238"/>
      <c r="C71" s="239"/>
      <c r="D71" s="239"/>
      <c r="E71" s="253"/>
      <c r="F71" s="254"/>
      <c r="G71" s="254"/>
      <c r="H71" s="255">
        <f t="shared" si="16"/>
        <v>0</v>
      </c>
      <c r="I71" s="256"/>
      <c r="J71" s="256"/>
      <c r="K71" s="254"/>
      <c r="L71" s="255">
        <f t="shared" si="9"/>
        <v>0</v>
      </c>
      <c r="M71" s="255">
        <f t="shared" si="3"/>
        <v>0</v>
      </c>
      <c r="N71" s="257">
        <f t="shared" si="17"/>
        <v>0</v>
      </c>
      <c r="O71" s="253"/>
      <c r="P71" s="254"/>
      <c r="Q71" s="258">
        <f t="shared" si="4"/>
        <v>0</v>
      </c>
      <c r="R71" s="240">
        <f>SUMIFS('第８号（要領第８条）報告書・決算書別紙１'!$E:$E,'第８号（要領第８条）報告書・決算書別紙１'!$B:$B,'第８号（要領第８条）報告書・決算書別紙２'!$B71,'第８号（要領第８条）報告書・決算書別紙１'!$D:$D,R$9)</f>
        <v>0</v>
      </c>
      <c r="S71" s="240">
        <f>SUMIFS('第８号（要領第８条）報告書・決算書別紙１'!$E:$E,'第８号（要領第８条）報告書・決算書別紙１'!$B:$B,'第８号（要領第８条）報告書・決算書別紙２'!$B71,'第８号（要領第８条）報告書・決算書別紙１'!$D:$D,S$9)</f>
        <v>0</v>
      </c>
      <c r="T71" s="240">
        <f>SUMIFS('第８号（要領第８条）報告書・決算書別紙１'!$E:$E,'第８号（要領第８条）報告書・決算書別紙１'!$B:$B,'第８号（要領第８条）報告書・決算書別紙２'!$B71,'第８号（要領第８条）報告書・決算書別紙１'!$D:$D,T$9)</f>
        <v>0</v>
      </c>
      <c r="U71" s="240">
        <f>SUMIFS('第８号（要領第８条）報告書・決算書別紙１'!$E:$E,'第８号（要領第８条）報告書・決算書別紙１'!$B:$B,'第８号（要領第８条）報告書・決算書別紙２'!$B71,'第８号（要領第８条）報告書・決算書別紙１'!$D:$D,U$8)</f>
        <v>0</v>
      </c>
      <c r="V71" s="240">
        <f>SUMIFS('第８号（要領第８条）報告書・決算書別紙１'!$E:$E,'第８号（要領第８条）報告書・決算書別紙１'!$B:$B,'第８号（要領第８条）報告書・決算書別紙２'!$B71,'第８号（要領第８条）報告書・決算書別紙１'!$D:$D,V$9)</f>
        <v>0</v>
      </c>
      <c r="W71" s="240">
        <f>SUMIFS('第８号（要領第８条）報告書・決算書別紙１'!$E:$E,'第８号（要領第８条）報告書・決算書別紙１'!$B:$B,'第８号（要領第８条）報告書・決算書別紙２'!$B71,'第８号（要領第８条）報告書・決算書別紙１'!$D:$D,W$9)</f>
        <v>0</v>
      </c>
      <c r="X71" s="240">
        <f>SUMIFS('第８号（要領第８条）報告書・決算書別紙１'!$E:$E,'第８号（要領第８条）報告書・決算書別紙１'!$B:$B,'第８号（要領第８条）報告書・決算書別紙２'!$B71,'第８号（要領第８条）報告書・決算書別紙１'!$D:$D,X$9)</f>
        <v>0</v>
      </c>
      <c r="Y71" s="241">
        <f t="shared" si="5"/>
        <v>0</v>
      </c>
      <c r="Z71" s="240">
        <f>SUMIFS('第８号（要領第８条）報告書・決算書別紙１'!$E:$E,'第８号（要領第８条）報告書・決算書別紙１'!$B:$B,'第８号（要領第８条）報告書・決算書別紙２'!$B71,'第８号（要領第８条）報告書・決算書別紙１'!$D:$D,Z$9)</f>
        <v>0</v>
      </c>
      <c r="AA71" s="240">
        <f t="shared" si="6"/>
        <v>0</v>
      </c>
      <c r="AB71" s="252" t="e">
        <f t="shared" si="7"/>
        <v>#DIV/0!</v>
      </c>
      <c r="AC71" s="288"/>
      <c r="AD71" s="288"/>
      <c r="AE71" s="288"/>
      <c r="AF71" s="288"/>
      <c r="AG71" s="288"/>
      <c r="AH71" s="288"/>
      <c r="AI71" s="288"/>
      <c r="AJ71" s="288"/>
    </row>
    <row r="72" spans="1:36" ht="21" customHeight="1" thickBot="1">
      <c r="A72" s="1206" t="s">
        <v>287</v>
      </c>
      <c r="B72" s="1207"/>
      <c r="C72" s="1207"/>
      <c r="D72" s="1208"/>
      <c r="E72" s="246">
        <f t="shared" ref="E72:Z72" si="30">SUM(E12:E71)</f>
        <v>0</v>
      </c>
      <c r="F72" s="247">
        <f t="shared" si="30"/>
        <v>0</v>
      </c>
      <c r="G72" s="247">
        <f t="shared" si="30"/>
        <v>0</v>
      </c>
      <c r="H72" s="248">
        <f t="shared" si="30"/>
        <v>0</v>
      </c>
      <c r="I72" s="247">
        <f t="shared" si="30"/>
        <v>0</v>
      </c>
      <c r="J72" s="247">
        <f t="shared" si="30"/>
        <v>0</v>
      </c>
      <c r="K72" s="247">
        <f t="shared" si="30"/>
        <v>0</v>
      </c>
      <c r="L72" s="248">
        <f t="shared" si="30"/>
        <v>0</v>
      </c>
      <c r="M72" s="247">
        <f t="shared" si="30"/>
        <v>0</v>
      </c>
      <c r="N72" s="209">
        <f t="shared" si="30"/>
        <v>0</v>
      </c>
      <c r="O72" s="249">
        <f t="shared" si="30"/>
        <v>0</v>
      </c>
      <c r="P72" s="250">
        <f t="shared" si="30"/>
        <v>0</v>
      </c>
      <c r="Q72" s="251">
        <f t="shared" si="30"/>
        <v>0</v>
      </c>
      <c r="R72" s="251">
        <f t="shared" si="30"/>
        <v>0</v>
      </c>
      <c r="S72" s="251">
        <f t="shared" si="30"/>
        <v>0</v>
      </c>
      <c r="T72" s="251">
        <f t="shared" si="30"/>
        <v>0</v>
      </c>
      <c r="U72" s="251">
        <f t="shared" si="30"/>
        <v>0</v>
      </c>
      <c r="V72" s="251">
        <f t="shared" si="30"/>
        <v>0</v>
      </c>
      <c r="W72" s="251">
        <f t="shared" ref="W72" si="31">SUM(W12:W71)</f>
        <v>0</v>
      </c>
      <c r="X72" s="251">
        <f t="shared" si="30"/>
        <v>0</v>
      </c>
      <c r="Y72" s="242">
        <f t="shared" si="30"/>
        <v>0</v>
      </c>
      <c r="Z72" s="251">
        <f t="shared" si="30"/>
        <v>0</v>
      </c>
      <c r="AA72" s="242">
        <f>SUM(AA12:AA71)</f>
        <v>0</v>
      </c>
      <c r="AB72" s="252" t="e">
        <f>AA72/M72</f>
        <v>#DIV/0!</v>
      </c>
      <c r="AC72" s="288"/>
      <c r="AD72" s="288"/>
      <c r="AE72" s="288"/>
      <c r="AF72" s="288"/>
      <c r="AG72" s="288"/>
      <c r="AH72" s="288"/>
      <c r="AI72" s="288"/>
      <c r="AJ72" s="288"/>
    </row>
  </sheetData>
  <sheetProtection password="CC53" sheet="1" selectLockedCells="1"/>
  <mergeCells count="28">
    <mergeCell ref="F5:G5"/>
    <mergeCell ref="A8:A11"/>
    <mergeCell ref="B8:B11"/>
    <mergeCell ref="C8:C11"/>
    <mergeCell ref="D8:D11"/>
    <mergeCell ref="O4:P4"/>
    <mergeCell ref="O3:P3"/>
    <mergeCell ref="I9:I11"/>
    <mergeCell ref="J9:J11"/>
    <mergeCell ref="H5:O5"/>
    <mergeCell ref="O6:P6"/>
    <mergeCell ref="K9:K11"/>
    <mergeCell ref="L9:L11"/>
    <mergeCell ref="A72:D72"/>
    <mergeCell ref="AB7:AB11"/>
    <mergeCell ref="E8:G8"/>
    <mergeCell ref="I8:L8"/>
    <mergeCell ref="M8:M11"/>
    <mergeCell ref="N8:N11"/>
    <mergeCell ref="O8:O11"/>
    <mergeCell ref="P8:P11"/>
    <mergeCell ref="E7:N7"/>
    <mergeCell ref="O7:Q7"/>
    <mergeCell ref="Q8:Q11"/>
    <mergeCell ref="H9:H11"/>
    <mergeCell ref="U8:U11"/>
    <mergeCell ref="A7:D7"/>
    <mergeCell ref="E10:G10"/>
  </mergeCells>
  <phoneticPr fontId="4"/>
  <conditionalFormatting sqref="B12:D71">
    <cfRule type="cellIs" dxfId="20" priority="4" operator="equal">
      <formula>""</formula>
    </cfRule>
  </conditionalFormatting>
  <conditionalFormatting sqref="E11:G71">
    <cfRule type="cellIs" dxfId="19" priority="3" operator="equal">
      <formula>""</formula>
    </cfRule>
  </conditionalFormatting>
  <conditionalFormatting sqref="H5:O5">
    <cfRule type="cellIs" dxfId="18" priority="9" operator="equal">
      <formula>""</formula>
    </cfRule>
  </conditionalFormatting>
  <conditionalFormatting sqref="I12:K71">
    <cfRule type="cellIs" dxfId="17" priority="2" operator="equal">
      <formula>""</formula>
    </cfRule>
  </conditionalFormatting>
  <conditionalFormatting sqref="O12:P71">
    <cfRule type="cellIs" dxfId="16" priority="1" operator="equal">
      <formula>""</formula>
    </cfRule>
  </conditionalFormatting>
  <dataValidations count="1">
    <dataValidation type="list" allowBlank="1" showInputMessage="1" showErrorMessage="1" sqref="H5:O5">
      <formula1>"子ども食堂,学習支援,就労支援,その他支援,長期休暇対応支援強化事業,体験活動事業,子ども・若者支援イベント事業,事業立上げ,設備整備事業,子ども食堂マップ"</formula1>
    </dataValidation>
  </dataValidations>
  <pageMargins left="0.7" right="0.7" top="0.75" bottom="0.75" header="0.3" footer="0.3"/>
  <pageSetup paperSize="9" scale="3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4"/>
  <sheetViews>
    <sheetView showGridLines="0" view="pageBreakPreview" zoomScaleNormal="100" zoomScaleSheetLayoutView="100" workbookViewId="0">
      <selection activeCell="H27" sqref="H27:X27"/>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10"/>
      <c r="AI1" s="10" t="s">
        <v>1</v>
      </c>
      <c r="AJ1" s="10" t="s">
        <v>2</v>
      </c>
    </row>
    <row r="2" spans="1:36" ht="18" customHeight="1">
      <c r="B2" s="4" t="s">
        <v>414</v>
      </c>
      <c r="Z2" s="1" t="s">
        <v>144</v>
      </c>
      <c r="AC2" s="1" t="s">
        <v>150</v>
      </c>
    </row>
    <row r="3" spans="1:36" ht="18" customHeight="1">
      <c r="A3" s="4"/>
      <c r="Y3" s="4"/>
      <c r="Z3" s="4"/>
      <c r="AH3" s="10"/>
      <c r="AI3" s="10" t="s">
        <v>1</v>
      </c>
      <c r="AJ3" s="10" t="s">
        <v>2</v>
      </c>
    </row>
    <row r="4" spans="1:36" ht="18" customHeight="1">
      <c r="A4" s="4"/>
      <c r="S4" s="34"/>
      <c r="T4" s="763" t="s">
        <v>401</v>
      </c>
      <c r="U4" s="763"/>
      <c r="V4" s="763"/>
      <c r="W4" s="763"/>
      <c r="X4" s="763"/>
      <c r="Y4" s="4"/>
      <c r="Z4" s="4"/>
      <c r="AC4" s="1" t="s">
        <v>151</v>
      </c>
      <c r="AH4" s="10"/>
      <c r="AI4" s="10"/>
      <c r="AJ4" s="10"/>
    </row>
    <row r="5" spans="1:36" ht="18" customHeight="1">
      <c r="A5" s="4"/>
      <c r="S5" s="34"/>
      <c r="T5" s="774" t="s">
        <v>402</v>
      </c>
      <c r="U5" s="763"/>
      <c r="V5" s="763"/>
      <c r="W5" s="763"/>
      <c r="X5" s="763"/>
      <c r="Y5" s="4"/>
      <c r="Z5" s="4"/>
      <c r="AC5" s="1" t="s">
        <v>152</v>
      </c>
      <c r="AH5" s="10"/>
      <c r="AI5" s="10"/>
      <c r="AJ5" s="10"/>
    </row>
    <row r="6" spans="1:36" ht="18" customHeight="1">
      <c r="A6" s="4"/>
      <c r="C6" s="821">
        <f>'第１号（要領第３条）交付申請書'!L43</f>
        <v>0</v>
      </c>
      <c r="D6" s="1260"/>
      <c r="E6" s="1260"/>
      <c r="F6" s="1260"/>
      <c r="G6" s="1260"/>
      <c r="H6" s="1260"/>
      <c r="I6" s="1260"/>
      <c r="J6" s="1260"/>
      <c r="K6" s="1260"/>
      <c r="Y6" s="4"/>
      <c r="Z6" s="4" t="s">
        <v>32</v>
      </c>
      <c r="AH6" s="10"/>
      <c r="AI6" s="10" t="s">
        <v>1</v>
      </c>
      <c r="AJ6" s="10" t="s">
        <v>2</v>
      </c>
    </row>
    <row r="7" spans="1:36" ht="18" customHeight="1">
      <c r="A7" s="4"/>
      <c r="C7" s="821">
        <f>'第１号（要領第３条）交付申請書'!L44</f>
        <v>0</v>
      </c>
      <c r="D7" s="1260"/>
      <c r="E7" s="1260"/>
      <c r="F7" s="1260"/>
      <c r="G7" s="1260"/>
      <c r="H7" s="1260"/>
      <c r="I7" s="1260"/>
      <c r="J7" s="1260"/>
      <c r="K7" s="1260"/>
      <c r="Y7" s="4"/>
      <c r="Z7" s="4" t="s">
        <v>98</v>
      </c>
      <c r="AH7" s="10"/>
      <c r="AI7" s="10" t="s">
        <v>1</v>
      </c>
      <c r="AJ7" s="10" t="s">
        <v>2</v>
      </c>
    </row>
    <row r="8" spans="1:36" ht="18" customHeight="1">
      <c r="A8" s="4"/>
      <c r="C8" s="1261">
        <f>'第１号（要領第３条）交付申請書'!R12</f>
        <v>0</v>
      </c>
      <c r="D8" s="1262"/>
      <c r="E8" s="1262"/>
      <c r="F8" s="1262"/>
      <c r="G8" s="1262"/>
      <c r="H8" s="1262"/>
      <c r="I8" s="1262"/>
      <c r="J8" s="1262"/>
      <c r="K8" s="1262"/>
      <c r="Y8" s="4"/>
      <c r="Z8" s="4" t="s">
        <v>143</v>
      </c>
      <c r="AH8" s="10"/>
      <c r="AI8" s="10" t="s">
        <v>1</v>
      </c>
      <c r="AJ8" s="10" t="s">
        <v>2</v>
      </c>
    </row>
    <row r="9" spans="1:36" ht="18" customHeight="1">
      <c r="A9" s="4"/>
      <c r="C9" s="4"/>
      <c r="D9" s="1263">
        <f>'第１号（要領第３条）交付申請書'!R14</f>
        <v>0</v>
      </c>
      <c r="E9" s="1264"/>
      <c r="F9" s="1264"/>
      <c r="G9" s="1264"/>
      <c r="H9" s="1264"/>
      <c r="I9" s="1265"/>
      <c r="J9" s="4" t="s">
        <v>140</v>
      </c>
      <c r="K9" s="4"/>
      <c r="Y9" s="4"/>
      <c r="Z9" s="4"/>
      <c r="AH9" s="10"/>
      <c r="AI9" s="10" t="s">
        <v>1</v>
      </c>
      <c r="AJ9" s="10" t="s">
        <v>2</v>
      </c>
    </row>
    <row r="10" spans="1:36" ht="18" customHeight="1"/>
    <row r="11" spans="1:36" ht="18" customHeight="1">
      <c r="Q11" s="4" t="s">
        <v>148</v>
      </c>
    </row>
    <row r="12" spans="1:36" ht="18" customHeight="1"/>
    <row r="13" spans="1:36" ht="18" customHeight="1"/>
    <row r="14" spans="1:36" s="2" customFormat="1" ht="18" customHeight="1">
      <c r="B14" s="792" t="s">
        <v>247</v>
      </c>
      <c r="C14" s="792"/>
      <c r="D14" s="792"/>
      <c r="E14" s="792"/>
      <c r="F14" s="792"/>
      <c r="G14" s="792"/>
      <c r="H14" s="792"/>
      <c r="I14" s="792"/>
      <c r="J14" s="792"/>
      <c r="K14" s="792"/>
      <c r="L14" s="792"/>
      <c r="M14" s="792"/>
      <c r="N14" s="792"/>
      <c r="O14" s="792"/>
      <c r="P14" s="792"/>
      <c r="Q14" s="792"/>
      <c r="R14" s="792"/>
      <c r="S14" s="792"/>
      <c r="T14" s="792"/>
      <c r="U14" s="792"/>
      <c r="V14" s="792"/>
      <c r="W14" s="792"/>
      <c r="X14" s="792"/>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1267" t="s">
        <v>271</v>
      </c>
      <c r="C17" s="1268"/>
      <c r="D17" s="1268"/>
      <c r="E17" s="1268"/>
      <c r="F17" s="1268"/>
      <c r="G17" s="1268"/>
      <c r="H17" s="1268"/>
      <c r="I17" s="1268"/>
      <c r="J17" s="1268"/>
      <c r="K17" s="1268"/>
      <c r="L17" s="1268"/>
      <c r="M17" s="1268"/>
      <c r="N17" s="1268"/>
      <c r="O17" s="1268"/>
      <c r="P17" s="1268"/>
      <c r="Q17" s="1268"/>
      <c r="R17" s="1268"/>
      <c r="S17" s="1268"/>
      <c r="T17" s="1268"/>
      <c r="U17" s="1268"/>
      <c r="V17" s="1268"/>
      <c r="W17" s="1268"/>
      <c r="X17" s="1268"/>
      <c r="Y17" s="4"/>
      <c r="Z17" s="4"/>
    </row>
    <row r="18" spans="1:36" ht="18" customHeight="1">
      <c r="A18" s="4"/>
      <c r="B18" s="1268"/>
      <c r="C18" s="1268"/>
      <c r="D18" s="1268"/>
      <c r="E18" s="1268"/>
      <c r="F18" s="1268"/>
      <c r="G18" s="1268"/>
      <c r="H18" s="1268"/>
      <c r="I18" s="1268"/>
      <c r="J18" s="1268"/>
      <c r="K18" s="1268"/>
      <c r="L18" s="1268"/>
      <c r="M18" s="1268"/>
      <c r="N18" s="1268"/>
      <c r="O18" s="1268"/>
      <c r="P18" s="1268"/>
      <c r="Q18" s="1268"/>
      <c r="R18" s="1268"/>
      <c r="S18" s="1268"/>
      <c r="T18" s="1268"/>
      <c r="U18" s="1268"/>
      <c r="V18" s="1268"/>
      <c r="W18" s="1268"/>
      <c r="X18" s="1268"/>
      <c r="Y18" s="4"/>
      <c r="Z18" s="4"/>
    </row>
    <row r="19" spans="1:36" ht="18" customHeight="1">
      <c r="A19" s="4"/>
      <c r="B19" s="1268"/>
      <c r="C19" s="1268"/>
      <c r="D19" s="1268"/>
      <c r="E19" s="1268"/>
      <c r="F19" s="1268"/>
      <c r="G19" s="1268"/>
      <c r="H19" s="1268"/>
      <c r="I19" s="1268"/>
      <c r="J19" s="1268"/>
      <c r="K19" s="1268"/>
      <c r="L19" s="1268"/>
      <c r="M19" s="1268"/>
      <c r="N19" s="1268"/>
      <c r="O19" s="1268"/>
      <c r="P19" s="1268"/>
      <c r="Q19" s="1268"/>
      <c r="R19" s="1268"/>
      <c r="S19" s="1268"/>
      <c r="T19" s="1268"/>
      <c r="U19" s="1268"/>
      <c r="V19" s="1268"/>
      <c r="W19" s="1268"/>
      <c r="X19" s="1268"/>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848" t="s">
        <v>101</v>
      </c>
      <c r="C21" s="848"/>
      <c r="D21" s="848"/>
      <c r="E21" s="848"/>
      <c r="F21" s="848"/>
      <c r="G21" s="848"/>
      <c r="H21" s="848"/>
      <c r="I21" s="848"/>
      <c r="J21" s="848"/>
      <c r="K21" s="848"/>
      <c r="L21" s="848"/>
      <c r="M21" s="848"/>
      <c r="N21" s="848"/>
      <c r="O21" s="848"/>
      <c r="P21" s="848"/>
      <c r="Q21" s="848"/>
      <c r="R21" s="848"/>
      <c r="S21" s="848"/>
      <c r="T21" s="848"/>
      <c r="U21" s="848"/>
      <c r="V21" s="848"/>
      <c r="W21" s="848"/>
      <c r="X21" s="848"/>
      <c r="Y21" s="4"/>
      <c r="Z21" s="4"/>
    </row>
    <row r="22" spans="1:36" ht="18" customHeight="1">
      <c r="A22" s="4"/>
      <c r="B22" s="4"/>
      <c r="C22" s="4"/>
      <c r="D22" s="4"/>
      <c r="E22" s="4"/>
      <c r="F22" s="4"/>
      <c r="G22" s="4"/>
      <c r="H22" s="4"/>
      <c r="I22" s="4"/>
      <c r="J22" s="4"/>
      <c r="K22" s="4"/>
      <c r="L22" s="4"/>
      <c r="M22" s="4"/>
      <c r="N22" s="37"/>
      <c r="O22" s="4"/>
      <c r="P22" s="4"/>
      <c r="Q22" s="4"/>
      <c r="R22" s="4"/>
      <c r="S22" s="4"/>
      <c r="T22" s="4"/>
      <c r="U22" s="4"/>
      <c r="V22" s="4"/>
      <c r="W22" s="4"/>
      <c r="X22" s="4"/>
      <c r="Y22" s="4"/>
      <c r="Z22" s="4"/>
    </row>
    <row r="23" spans="1:36" ht="24" customHeight="1">
      <c r="A23" s="4"/>
      <c r="B23" s="832" t="s">
        <v>249</v>
      </c>
      <c r="C23" s="803"/>
      <c r="D23" s="803"/>
      <c r="E23" s="803"/>
      <c r="F23" s="803"/>
      <c r="G23" s="804"/>
      <c r="H23" s="1271"/>
      <c r="I23" s="1271"/>
      <c r="J23" s="1271"/>
      <c r="K23" s="1271"/>
      <c r="L23" s="1271"/>
      <c r="M23" s="1271"/>
      <c r="N23" s="1271"/>
      <c r="O23" s="1271"/>
      <c r="P23" s="1271"/>
      <c r="Q23" s="1271"/>
      <c r="R23" s="1271"/>
      <c r="S23" s="1271"/>
      <c r="T23" s="1271"/>
      <c r="U23" s="1271"/>
      <c r="V23" s="1271"/>
      <c r="W23" s="1271"/>
      <c r="X23" s="1271"/>
      <c r="Y23" s="4"/>
      <c r="Z23" s="4"/>
    </row>
    <row r="24" spans="1:36" ht="24" customHeight="1">
      <c r="A24" s="4"/>
      <c r="B24" s="1266"/>
      <c r="C24" s="805"/>
      <c r="D24" s="805"/>
      <c r="E24" s="805"/>
      <c r="F24" s="805"/>
      <c r="G24" s="806"/>
      <c r="H24" s="1271"/>
      <c r="I24" s="1271"/>
      <c r="J24" s="1271"/>
      <c r="K24" s="1271"/>
      <c r="L24" s="1271"/>
      <c r="M24" s="1271"/>
      <c r="N24" s="1271"/>
      <c r="O24" s="1271"/>
      <c r="P24" s="1271"/>
      <c r="Q24" s="1271"/>
      <c r="R24" s="1271"/>
      <c r="S24" s="1271"/>
      <c r="T24" s="1271"/>
      <c r="U24" s="1271"/>
      <c r="V24" s="1271"/>
      <c r="W24" s="1271"/>
      <c r="X24" s="1271"/>
      <c r="Y24" s="4"/>
      <c r="Z24" s="4"/>
    </row>
    <row r="25" spans="1:36" ht="24" customHeight="1">
      <c r="A25" s="4"/>
      <c r="B25" s="1115" t="s">
        <v>248</v>
      </c>
      <c r="C25" s="1116"/>
      <c r="D25" s="1116"/>
      <c r="E25" s="1116"/>
      <c r="F25" s="1116"/>
      <c r="G25" s="1117"/>
      <c r="H25" s="1272"/>
      <c r="I25" s="1272"/>
      <c r="J25" s="1272"/>
      <c r="K25" s="1272"/>
      <c r="L25" s="1272"/>
      <c r="M25" s="1272"/>
      <c r="N25" s="1272"/>
      <c r="O25" s="1272"/>
      <c r="P25" s="1272"/>
      <c r="Q25" s="1272"/>
      <c r="R25" s="1272"/>
      <c r="S25" s="1272"/>
      <c r="T25" s="1272"/>
      <c r="U25" s="1272"/>
      <c r="V25" s="1272"/>
      <c r="W25" s="1272"/>
      <c r="X25" s="1272"/>
      <c r="Y25" s="4"/>
      <c r="Z25" s="4"/>
    </row>
    <row r="26" spans="1:36" ht="24" customHeight="1">
      <c r="A26" s="4"/>
      <c r="B26" s="1115" t="s">
        <v>250</v>
      </c>
      <c r="C26" s="1116"/>
      <c r="D26" s="1116"/>
      <c r="E26" s="1116"/>
      <c r="F26" s="1116"/>
      <c r="G26" s="1117"/>
      <c r="H26" s="1273"/>
      <c r="I26" s="1273"/>
      <c r="J26" s="1273"/>
      <c r="K26" s="1273"/>
      <c r="L26" s="1273"/>
      <c r="M26" s="1273"/>
      <c r="N26" s="1273"/>
      <c r="O26" s="1273"/>
      <c r="P26" s="1273"/>
      <c r="Q26" s="1273"/>
      <c r="R26" s="1273"/>
      <c r="S26" s="1273"/>
      <c r="T26" s="1273"/>
      <c r="U26" s="1273"/>
      <c r="V26" s="1273"/>
      <c r="W26" s="1273"/>
      <c r="X26" s="1273"/>
      <c r="Y26" s="35"/>
      <c r="Z26" s="4"/>
    </row>
    <row r="27" spans="1:36" ht="24" customHeight="1">
      <c r="A27" s="4"/>
      <c r="B27" s="1115" t="s">
        <v>251</v>
      </c>
      <c r="C27" s="1116"/>
      <c r="D27" s="1116"/>
      <c r="E27" s="1116"/>
      <c r="F27" s="1116"/>
      <c r="G27" s="1117"/>
      <c r="H27" s="1273"/>
      <c r="I27" s="1273"/>
      <c r="J27" s="1273"/>
      <c r="K27" s="1273"/>
      <c r="L27" s="1273"/>
      <c r="M27" s="1273"/>
      <c r="N27" s="1273"/>
      <c r="O27" s="1273"/>
      <c r="P27" s="1273"/>
      <c r="Q27" s="1273"/>
      <c r="R27" s="1273"/>
      <c r="S27" s="1273"/>
      <c r="T27" s="1273"/>
      <c r="U27" s="1273"/>
      <c r="V27" s="1273"/>
      <c r="W27" s="1273"/>
      <c r="X27" s="1273"/>
      <c r="Y27" s="35"/>
      <c r="Z27" s="4"/>
      <c r="AH27" s="10"/>
      <c r="AI27" s="10" t="s">
        <v>1</v>
      </c>
      <c r="AJ27" s="10" t="s">
        <v>2</v>
      </c>
    </row>
    <row r="28" spans="1:36" ht="24" customHeight="1">
      <c r="A28" s="4"/>
      <c r="B28" s="1115" t="s">
        <v>252</v>
      </c>
      <c r="C28" s="1116"/>
      <c r="D28" s="1116"/>
      <c r="E28" s="1116"/>
      <c r="F28" s="1116"/>
      <c r="G28" s="1117"/>
      <c r="H28" s="1274">
        <f>SUM(H26-H27)</f>
        <v>0</v>
      </c>
      <c r="I28" s="1274"/>
      <c r="J28" s="1274"/>
      <c r="K28" s="1274"/>
      <c r="L28" s="1274"/>
      <c r="M28" s="1274"/>
      <c r="N28" s="1274"/>
      <c r="O28" s="1274"/>
      <c r="P28" s="1274"/>
      <c r="Q28" s="1274"/>
      <c r="R28" s="1274"/>
      <c r="S28" s="1274"/>
      <c r="T28" s="1274"/>
      <c r="U28" s="1274"/>
      <c r="V28" s="1274"/>
      <c r="W28" s="1274"/>
      <c r="X28" s="1274"/>
      <c r="Y28" s="4"/>
      <c r="Z28" s="4"/>
      <c r="AH28" s="10"/>
      <c r="AI28" s="10"/>
      <c r="AJ28" s="10"/>
    </row>
    <row r="29" spans="1:36" ht="24" customHeight="1">
      <c r="A29" s="4"/>
      <c r="B29" s="1115" t="s">
        <v>253</v>
      </c>
      <c r="C29" s="1116"/>
      <c r="D29" s="1116"/>
      <c r="E29" s="1116"/>
      <c r="F29" s="1116"/>
      <c r="G29" s="1117"/>
      <c r="H29" s="1275"/>
      <c r="I29" s="1275"/>
      <c r="J29" s="1275"/>
      <c r="K29" s="1275"/>
      <c r="L29" s="1275"/>
      <c r="M29" s="1275"/>
      <c r="N29" s="1275"/>
      <c r="O29" s="1275"/>
      <c r="P29" s="1275"/>
      <c r="Q29" s="1275"/>
      <c r="R29" s="1275"/>
      <c r="S29" s="1275"/>
      <c r="T29" s="1275"/>
      <c r="U29" s="1275"/>
      <c r="V29" s="1275"/>
      <c r="W29" s="1275"/>
      <c r="X29" s="1275"/>
      <c r="Y29" s="4"/>
      <c r="Z29" s="1270">
        <v>45790</v>
      </c>
      <c r="AA29" s="1270"/>
      <c r="AB29" s="1270"/>
      <c r="AC29" s="1270"/>
      <c r="AD29" s="1270"/>
      <c r="AE29" s="1270"/>
    </row>
    <row r="30" spans="1:36" ht="24" customHeight="1">
      <c r="B30" s="1115" t="s">
        <v>254</v>
      </c>
      <c r="C30" s="1116"/>
      <c r="D30" s="1116"/>
      <c r="E30" s="1116"/>
      <c r="F30" s="1116"/>
      <c r="G30" s="1117"/>
      <c r="H30" s="1269"/>
      <c r="I30" s="1269"/>
      <c r="J30" s="1269"/>
      <c r="K30" s="1269"/>
      <c r="L30" s="1269"/>
      <c r="M30" s="1269"/>
      <c r="N30" s="1269"/>
      <c r="O30" s="1269"/>
      <c r="P30" s="1269"/>
      <c r="Q30" s="1269"/>
      <c r="R30" s="1269"/>
      <c r="S30" s="1269"/>
      <c r="T30" s="1269"/>
      <c r="U30" s="1269"/>
      <c r="V30" s="1269"/>
      <c r="W30" s="1269"/>
      <c r="X30" s="1269"/>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771" t="s">
        <v>149</v>
      </c>
      <c r="D35" s="772"/>
      <c r="E35" s="772"/>
      <c r="F35" s="772"/>
      <c r="G35" s="772"/>
      <c r="H35" s="772"/>
      <c r="I35" s="772"/>
      <c r="J35" s="772"/>
      <c r="K35" s="772"/>
      <c r="L35" s="772"/>
      <c r="M35" s="772"/>
      <c r="N35" s="772"/>
      <c r="O35" s="772"/>
      <c r="P35" s="772"/>
      <c r="Q35" s="772"/>
      <c r="R35" s="772"/>
      <c r="S35" s="772"/>
      <c r="T35" s="772"/>
      <c r="U35" s="772"/>
      <c r="V35" s="772"/>
      <c r="W35" s="772"/>
      <c r="X35" s="773"/>
    </row>
    <row r="36" spans="2:24" ht="18" customHeight="1">
      <c r="B36" s="4"/>
      <c r="C36" s="772"/>
      <c r="D36" s="772"/>
      <c r="E36" s="772"/>
      <c r="F36" s="772"/>
      <c r="G36" s="772"/>
      <c r="H36" s="772"/>
      <c r="I36" s="772"/>
      <c r="J36" s="772"/>
      <c r="K36" s="772"/>
      <c r="L36" s="772"/>
      <c r="M36" s="772"/>
      <c r="N36" s="772"/>
      <c r="O36" s="772"/>
      <c r="P36" s="772"/>
      <c r="Q36" s="772"/>
      <c r="R36" s="772"/>
      <c r="S36" s="772"/>
      <c r="T36" s="772"/>
      <c r="U36" s="772"/>
      <c r="V36" s="772"/>
      <c r="W36" s="772"/>
      <c r="X36" s="773"/>
    </row>
    <row r="37" spans="2:24" ht="18" customHeight="1">
      <c r="B37" s="4"/>
      <c r="C37" s="772"/>
      <c r="D37" s="772"/>
      <c r="E37" s="772"/>
      <c r="F37" s="772"/>
      <c r="G37" s="772"/>
      <c r="H37" s="772"/>
      <c r="I37" s="772"/>
      <c r="J37" s="772"/>
      <c r="K37" s="772"/>
      <c r="L37" s="772"/>
      <c r="M37" s="772"/>
      <c r="N37" s="772"/>
      <c r="O37" s="772"/>
      <c r="P37" s="772"/>
      <c r="Q37" s="772"/>
      <c r="R37" s="772"/>
      <c r="S37" s="772"/>
      <c r="T37" s="772"/>
      <c r="U37" s="772"/>
      <c r="V37" s="772"/>
      <c r="W37" s="772"/>
      <c r="X37" s="773"/>
    </row>
    <row r="38" spans="2:24" ht="18" customHeight="1">
      <c r="B38" s="4"/>
      <c r="C38" s="772"/>
      <c r="D38" s="772"/>
      <c r="E38" s="772"/>
      <c r="F38" s="772"/>
      <c r="G38" s="772"/>
      <c r="H38" s="772"/>
      <c r="I38" s="772"/>
      <c r="J38" s="772"/>
      <c r="K38" s="772"/>
      <c r="L38" s="772"/>
      <c r="M38" s="772"/>
      <c r="N38" s="772"/>
      <c r="O38" s="772"/>
      <c r="P38" s="772"/>
      <c r="Q38" s="772"/>
      <c r="R38" s="772"/>
      <c r="S38" s="772"/>
      <c r="T38" s="772"/>
      <c r="U38" s="772"/>
      <c r="V38" s="772"/>
      <c r="W38" s="772"/>
      <c r="X38" s="773"/>
    </row>
    <row r="39" spans="2:24" ht="18" customHeight="1">
      <c r="B39" s="4"/>
      <c r="C39" s="772"/>
      <c r="D39" s="772"/>
      <c r="E39" s="772"/>
      <c r="F39" s="772"/>
      <c r="G39" s="772"/>
      <c r="H39" s="772"/>
      <c r="I39" s="772"/>
      <c r="J39" s="772"/>
      <c r="K39" s="772"/>
      <c r="L39" s="772"/>
      <c r="M39" s="772"/>
      <c r="N39" s="772"/>
      <c r="O39" s="772"/>
      <c r="P39" s="772"/>
      <c r="Q39" s="772"/>
      <c r="R39" s="772"/>
      <c r="S39" s="772"/>
      <c r="T39" s="772"/>
      <c r="U39" s="772"/>
      <c r="V39" s="772"/>
      <c r="W39" s="772"/>
      <c r="X39" s="773"/>
    </row>
    <row r="40" spans="2:24" ht="18" customHeight="1">
      <c r="B40" s="4"/>
      <c r="C40" s="772"/>
      <c r="D40" s="772"/>
      <c r="E40" s="772"/>
      <c r="F40" s="772"/>
      <c r="G40" s="772"/>
      <c r="H40" s="772"/>
      <c r="I40" s="772"/>
      <c r="J40" s="772"/>
      <c r="K40" s="772"/>
      <c r="L40" s="772"/>
      <c r="M40" s="772"/>
      <c r="N40" s="772"/>
      <c r="O40" s="772"/>
      <c r="P40" s="772"/>
      <c r="Q40" s="772"/>
      <c r="R40" s="772"/>
      <c r="S40" s="772"/>
      <c r="T40" s="772"/>
      <c r="U40" s="772"/>
      <c r="V40" s="772"/>
      <c r="W40" s="772"/>
      <c r="X40" s="773"/>
    </row>
    <row r="41" spans="2:24" ht="18" customHeight="1">
      <c r="C41" s="772"/>
      <c r="D41" s="772"/>
      <c r="E41" s="772"/>
      <c r="F41" s="772"/>
      <c r="G41" s="772"/>
      <c r="H41" s="772"/>
      <c r="I41" s="772"/>
      <c r="J41" s="772"/>
      <c r="K41" s="772"/>
      <c r="L41" s="772"/>
      <c r="M41" s="772"/>
      <c r="N41" s="772"/>
      <c r="O41" s="772"/>
      <c r="P41" s="772"/>
      <c r="Q41" s="772"/>
      <c r="R41" s="772"/>
      <c r="S41" s="772"/>
      <c r="T41" s="772"/>
      <c r="U41" s="772"/>
      <c r="V41" s="772"/>
      <c r="W41" s="772"/>
      <c r="X41" s="773"/>
    </row>
    <row r="42" spans="2:24" ht="18" customHeight="1">
      <c r="C42" s="772"/>
      <c r="D42" s="772"/>
      <c r="E42" s="772"/>
      <c r="F42" s="772"/>
      <c r="G42" s="772"/>
      <c r="H42" s="772"/>
      <c r="I42" s="772"/>
      <c r="J42" s="772"/>
      <c r="K42" s="772"/>
      <c r="L42" s="772"/>
      <c r="M42" s="772"/>
      <c r="N42" s="772"/>
      <c r="O42" s="772"/>
      <c r="P42" s="772"/>
      <c r="Q42" s="772"/>
      <c r="R42" s="772"/>
      <c r="S42" s="772"/>
      <c r="T42" s="772"/>
      <c r="U42" s="772"/>
      <c r="V42" s="772"/>
      <c r="W42" s="772"/>
      <c r="X42" s="773"/>
    </row>
    <row r="43" spans="2:24" ht="18" customHeight="1">
      <c r="C43" s="772"/>
      <c r="D43" s="772"/>
      <c r="E43" s="772"/>
      <c r="F43" s="772"/>
      <c r="G43" s="772"/>
      <c r="H43" s="772"/>
      <c r="I43" s="772"/>
      <c r="J43" s="772"/>
      <c r="K43" s="772"/>
      <c r="L43" s="772"/>
      <c r="M43" s="772"/>
      <c r="N43" s="772"/>
      <c r="O43" s="772"/>
      <c r="P43" s="772"/>
      <c r="Q43" s="772"/>
      <c r="R43" s="772"/>
      <c r="S43" s="772"/>
      <c r="T43" s="772"/>
      <c r="U43" s="772"/>
      <c r="V43" s="772"/>
      <c r="W43" s="772"/>
      <c r="X43" s="773"/>
    </row>
    <row r="44" spans="2:24" ht="18" customHeight="1">
      <c r="C44" s="772"/>
      <c r="D44" s="772"/>
      <c r="E44" s="772"/>
      <c r="F44" s="772"/>
      <c r="G44" s="772"/>
      <c r="H44" s="772"/>
      <c r="I44" s="772"/>
      <c r="J44" s="772"/>
      <c r="K44" s="772"/>
      <c r="L44" s="772"/>
      <c r="M44" s="772"/>
      <c r="N44" s="772"/>
      <c r="O44" s="772"/>
      <c r="P44" s="772"/>
      <c r="Q44" s="772"/>
      <c r="R44" s="772"/>
      <c r="S44" s="772"/>
      <c r="T44" s="772"/>
      <c r="U44" s="772"/>
      <c r="V44" s="772"/>
      <c r="W44" s="772"/>
      <c r="X44" s="773"/>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5">
    <mergeCell ref="B21:X21"/>
    <mergeCell ref="H30:X30"/>
    <mergeCell ref="Z29:AE29"/>
    <mergeCell ref="H23:X24"/>
    <mergeCell ref="H25:X25"/>
    <mergeCell ref="H26:X26"/>
    <mergeCell ref="H27:X27"/>
    <mergeCell ref="H28:X28"/>
    <mergeCell ref="H29:X29"/>
    <mergeCell ref="C35:X44"/>
    <mergeCell ref="B25:G25"/>
    <mergeCell ref="B26:G26"/>
    <mergeCell ref="B27:G27"/>
    <mergeCell ref="T4:X4"/>
    <mergeCell ref="T5:X5"/>
    <mergeCell ref="C6:K6"/>
    <mergeCell ref="C7:K7"/>
    <mergeCell ref="C8:K8"/>
    <mergeCell ref="D9:I9"/>
    <mergeCell ref="B28:G28"/>
    <mergeCell ref="B29:G29"/>
    <mergeCell ref="B30:G30"/>
    <mergeCell ref="B23:G24"/>
    <mergeCell ref="B14:X14"/>
    <mergeCell ref="B17:X19"/>
  </mergeCells>
  <phoneticPr fontId="4"/>
  <conditionalFormatting sqref="C6:C7 C8:K8">
    <cfRule type="cellIs" dxfId="15" priority="6" operator="equal">
      <formula>""</formula>
    </cfRule>
  </conditionalFormatting>
  <conditionalFormatting sqref="D9:I9">
    <cfRule type="cellIs" dxfId="14" priority="5" operator="equal">
      <formula>""</formula>
    </cfRule>
  </conditionalFormatting>
  <conditionalFormatting sqref="H23">
    <cfRule type="cellIs" dxfId="13" priority="8" operator="equal">
      <formula>""</formula>
    </cfRule>
  </conditionalFormatting>
  <conditionalFormatting sqref="H25:X30">
    <cfRule type="cellIs" dxfId="12" priority="2" operator="equal">
      <formula>""</formula>
    </cfRule>
  </conditionalFormatting>
  <conditionalFormatting sqref="T4:X5">
    <cfRule type="cellIs" dxfId="11" priority="1" operator="equal">
      <formula>""</formula>
    </cfRule>
  </conditionalFormatting>
  <dataValidations count="3">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H23:X24">
      <formula1>"実績報告書を審査した結果、適当と認められるため。,　"</formula1>
    </dataValidation>
    <dataValidation type="list" allowBlank="1" showInputMessage="1" showErrorMessage="1" sqref="H30:X30">
      <formula1>"納入通知書による,　"</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93"/>
  <sheetViews>
    <sheetView showGridLines="0" view="pageBreakPreview" topLeftCell="C1" zoomScaleNormal="100" zoomScaleSheetLayoutView="100" workbookViewId="0">
      <selection activeCell="AA3" sqref="AA3"/>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6" width="4.75" style="1" customWidth="1"/>
    <col min="37" max="38" width="0" style="1" hidden="1" customWidth="1"/>
    <col min="39" max="263" width="9" style="1"/>
    <col min="264" max="264" width="3.625" style="1" customWidth="1"/>
    <col min="265" max="268" width="3.75" style="1" customWidth="1"/>
    <col min="269" max="269" width="4.75" style="1" customWidth="1"/>
    <col min="270" max="271" width="4.375" style="1" customWidth="1"/>
    <col min="272" max="272" width="3.625" style="1" customWidth="1"/>
    <col min="273" max="274" width="3.75" style="1" customWidth="1"/>
    <col min="275" max="276" width="3.625" style="1" customWidth="1"/>
    <col min="277" max="278" width="3.75" style="1" customWidth="1"/>
    <col min="279" max="279" width="12" style="1" customWidth="1"/>
    <col min="280" max="281" width="7.5" style="1" customWidth="1"/>
    <col min="282" max="282" width="3.625" style="1" customWidth="1"/>
    <col min="283" max="283" width="1" style="1" customWidth="1"/>
    <col min="284" max="292" width="9" style="1"/>
    <col min="293" max="294" width="0" style="1" hidden="1" customWidth="1"/>
    <col min="295" max="519" width="9" style="1"/>
    <col min="520" max="520" width="3.625" style="1" customWidth="1"/>
    <col min="521" max="524" width="3.75" style="1" customWidth="1"/>
    <col min="525" max="525" width="4.75" style="1" customWidth="1"/>
    <col min="526" max="527" width="4.375" style="1" customWidth="1"/>
    <col min="528" max="528" width="3.625" style="1" customWidth="1"/>
    <col min="529" max="530" width="3.75" style="1" customWidth="1"/>
    <col min="531" max="532" width="3.625" style="1" customWidth="1"/>
    <col min="533" max="534" width="3.75" style="1" customWidth="1"/>
    <col min="535" max="535" width="12" style="1" customWidth="1"/>
    <col min="536" max="537" width="7.5" style="1" customWidth="1"/>
    <col min="538" max="538" width="3.625" style="1" customWidth="1"/>
    <col min="539" max="539" width="1" style="1" customWidth="1"/>
    <col min="540" max="548" width="9" style="1"/>
    <col min="549" max="550" width="0" style="1" hidden="1" customWidth="1"/>
    <col min="551" max="775" width="9" style="1"/>
    <col min="776" max="776" width="3.625" style="1" customWidth="1"/>
    <col min="777" max="780" width="3.75" style="1" customWidth="1"/>
    <col min="781" max="781" width="4.75" style="1" customWidth="1"/>
    <col min="782" max="783" width="4.375" style="1" customWidth="1"/>
    <col min="784" max="784" width="3.625" style="1" customWidth="1"/>
    <col min="785" max="786" width="3.75" style="1" customWidth="1"/>
    <col min="787" max="788" width="3.625" style="1" customWidth="1"/>
    <col min="789" max="790" width="3.75" style="1" customWidth="1"/>
    <col min="791" max="791" width="12" style="1" customWidth="1"/>
    <col min="792" max="793" width="7.5" style="1" customWidth="1"/>
    <col min="794" max="794" width="3.625" style="1" customWidth="1"/>
    <col min="795" max="795" width="1" style="1" customWidth="1"/>
    <col min="796" max="804" width="9" style="1"/>
    <col min="805" max="806" width="0" style="1" hidden="1" customWidth="1"/>
    <col min="807" max="1031" width="9" style="1"/>
    <col min="1032" max="1032" width="3.625" style="1" customWidth="1"/>
    <col min="1033" max="1036" width="3.75" style="1" customWidth="1"/>
    <col min="1037" max="1037" width="4.75" style="1" customWidth="1"/>
    <col min="1038" max="1039" width="4.375" style="1" customWidth="1"/>
    <col min="1040" max="1040" width="3.625" style="1" customWidth="1"/>
    <col min="1041" max="1042" width="3.75" style="1" customWidth="1"/>
    <col min="1043" max="1044" width="3.625" style="1" customWidth="1"/>
    <col min="1045" max="1046" width="3.75" style="1" customWidth="1"/>
    <col min="1047" max="1047" width="12" style="1" customWidth="1"/>
    <col min="1048" max="1049" width="7.5" style="1" customWidth="1"/>
    <col min="1050" max="1050" width="3.625" style="1" customWidth="1"/>
    <col min="1051" max="1051" width="1" style="1" customWidth="1"/>
    <col min="1052" max="1060" width="9" style="1"/>
    <col min="1061" max="1062" width="0" style="1" hidden="1" customWidth="1"/>
    <col min="1063" max="1287" width="9" style="1"/>
    <col min="1288" max="1288" width="3.625" style="1" customWidth="1"/>
    <col min="1289" max="1292" width="3.75" style="1" customWidth="1"/>
    <col min="1293" max="1293" width="4.75" style="1" customWidth="1"/>
    <col min="1294" max="1295" width="4.375" style="1" customWidth="1"/>
    <col min="1296" max="1296" width="3.625" style="1" customWidth="1"/>
    <col min="1297" max="1298" width="3.75" style="1" customWidth="1"/>
    <col min="1299" max="1300" width="3.625" style="1" customWidth="1"/>
    <col min="1301" max="1302" width="3.75" style="1" customWidth="1"/>
    <col min="1303" max="1303" width="12" style="1" customWidth="1"/>
    <col min="1304" max="1305" width="7.5" style="1" customWidth="1"/>
    <col min="1306" max="1306" width="3.625" style="1" customWidth="1"/>
    <col min="1307" max="1307" width="1" style="1" customWidth="1"/>
    <col min="1308" max="1316" width="9" style="1"/>
    <col min="1317" max="1318" width="0" style="1" hidden="1" customWidth="1"/>
    <col min="1319" max="1543" width="9" style="1"/>
    <col min="1544" max="1544" width="3.625" style="1" customWidth="1"/>
    <col min="1545" max="1548" width="3.75" style="1" customWidth="1"/>
    <col min="1549" max="1549" width="4.75" style="1" customWidth="1"/>
    <col min="1550" max="1551" width="4.375" style="1" customWidth="1"/>
    <col min="1552" max="1552" width="3.625" style="1" customWidth="1"/>
    <col min="1553" max="1554" width="3.75" style="1" customWidth="1"/>
    <col min="1555" max="1556" width="3.625" style="1" customWidth="1"/>
    <col min="1557" max="1558" width="3.75" style="1" customWidth="1"/>
    <col min="1559" max="1559" width="12" style="1" customWidth="1"/>
    <col min="1560" max="1561" width="7.5" style="1" customWidth="1"/>
    <col min="1562" max="1562" width="3.625" style="1" customWidth="1"/>
    <col min="1563" max="1563" width="1" style="1" customWidth="1"/>
    <col min="1564" max="1572" width="9" style="1"/>
    <col min="1573" max="1574" width="0" style="1" hidden="1" customWidth="1"/>
    <col min="1575" max="1799" width="9" style="1"/>
    <col min="1800" max="1800" width="3.625" style="1" customWidth="1"/>
    <col min="1801" max="1804" width="3.75" style="1" customWidth="1"/>
    <col min="1805" max="1805" width="4.75" style="1" customWidth="1"/>
    <col min="1806" max="1807" width="4.375" style="1" customWidth="1"/>
    <col min="1808" max="1808" width="3.625" style="1" customWidth="1"/>
    <col min="1809" max="1810" width="3.75" style="1" customWidth="1"/>
    <col min="1811" max="1812" width="3.625" style="1" customWidth="1"/>
    <col min="1813" max="1814" width="3.75" style="1" customWidth="1"/>
    <col min="1815" max="1815" width="12" style="1" customWidth="1"/>
    <col min="1816" max="1817" width="7.5" style="1" customWidth="1"/>
    <col min="1818" max="1818" width="3.625" style="1" customWidth="1"/>
    <col min="1819" max="1819" width="1" style="1" customWidth="1"/>
    <col min="1820" max="1828" width="9" style="1"/>
    <col min="1829" max="1830" width="0" style="1" hidden="1" customWidth="1"/>
    <col min="1831" max="2055" width="9" style="1"/>
    <col min="2056" max="2056" width="3.625" style="1" customWidth="1"/>
    <col min="2057" max="2060" width="3.75" style="1" customWidth="1"/>
    <col min="2061" max="2061" width="4.75" style="1" customWidth="1"/>
    <col min="2062" max="2063" width="4.375" style="1" customWidth="1"/>
    <col min="2064" max="2064" width="3.625" style="1" customWidth="1"/>
    <col min="2065" max="2066" width="3.75" style="1" customWidth="1"/>
    <col min="2067" max="2068" width="3.625" style="1" customWidth="1"/>
    <col min="2069" max="2070" width="3.75" style="1" customWidth="1"/>
    <col min="2071" max="2071" width="12" style="1" customWidth="1"/>
    <col min="2072" max="2073" width="7.5" style="1" customWidth="1"/>
    <col min="2074" max="2074" width="3.625" style="1" customWidth="1"/>
    <col min="2075" max="2075" width="1" style="1" customWidth="1"/>
    <col min="2076" max="2084" width="9" style="1"/>
    <col min="2085" max="2086" width="0" style="1" hidden="1" customWidth="1"/>
    <col min="2087" max="2311" width="9" style="1"/>
    <col min="2312" max="2312" width="3.625" style="1" customWidth="1"/>
    <col min="2313" max="2316" width="3.75" style="1" customWidth="1"/>
    <col min="2317" max="2317" width="4.75" style="1" customWidth="1"/>
    <col min="2318" max="2319" width="4.375" style="1" customWidth="1"/>
    <col min="2320" max="2320" width="3.625" style="1" customWidth="1"/>
    <col min="2321" max="2322" width="3.75" style="1" customWidth="1"/>
    <col min="2323" max="2324" width="3.625" style="1" customWidth="1"/>
    <col min="2325" max="2326" width="3.75" style="1" customWidth="1"/>
    <col min="2327" max="2327" width="12" style="1" customWidth="1"/>
    <col min="2328" max="2329" width="7.5" style="1" customWidth="1"/>
    <col min="2330" max="2330" width="3.625" style="1" customWidth="1"/>
    <col min="2331" max="2331" width="1" style="1" customWidth="1"/>
    <col min="2332" max="2340" width="9" style="1"/>
    <col min="2341" max="2342" width="0" style="1" hidden="1" customWidth="1"/>
    <col min="2343" max="2567" width="9" style="1"/>
    <col min="2568" max="2568" width="3.625" style="1" customWidth="1"/>
    <col min="2569" max="2572" width="3.75" style="1" customWidth="1"/>
    <col min="2573" max="2573" width="4.75" style="1" customWidth="1"/>
    <col min="2574" max="2575" width="4.375" style="1" customWidth="1"/>
    <col min="2576" max="2576" width="3.625" style="1" customWidth="1"/>
    <col min="2577" max="2578" width="3.75" style="1" customWidth="1"/>
    <col min="2579" max="2580" width="3.625" style="1" customWidth="1"/>
    <col min="2581" max="2582" width="3.75" style="1" customWidth="1"/>
    <col min="2583" max="2583" width="12" style="1" customWidth="1"/>
    <col min="2584" max="2585" width="7.5" style="1" customWidth="1"/>
    <col min="2586" max="2586" width="3.625" style="1" customWidth="1"/>
    <col min="2587" max="2587" width="1" style="1" customWidth="1"/>
    <col min="2588" max="2596" width="9" style="1"/>
    <col min="2597" max="2598" width="0" style="1" hidden="1" customWidth="1"/>
    <col min="2599" max="2823" width="9" style="1"/>
    <col min="2824" max="2824" width="3.625" style="1" customWidth="1"/>
    <col min="2825" max="2828" width="3.75" style="1" customWidth="1"/>
    <col min="2829" max="2829" width="4.75" style="1" customWidth="1"/>
    <col min="2830" max="2831" width="4.375" style="1" customWidth="1"/>
    <col min="2832" max="2832" width="3.625" style="1" customWidth="1"/>
    <col min="2833" max="2834" width="3.75" style="1" customWidth="1"/>
    <col min="2835" max="2836" width="3.625" style="1" customWidth="1"/>
    <col min="2837" max="2838" width="3.75" style="1" customWidth="1"/>
    <col min="2839" max="2839" width="12" style="1" customWidth="1"/>
    <col min="2840" max="2841" width="7.5" style="1" customWidth="1"/>
    <col min="2842" max="2842" width="3.625" style="1" customWidth="1"/>
    <col min="2843" max="2843" width="1" style="1" customWidth="1"/>
    <col min="2844" max="2852" width="9" style="1"/>
    <col min="2853" max="2854" width="0" style="1" hidden="1" customWidth="1"/>
    <col min="2855" max="3079" width="9" style="1"/>
    <col min="3080" max="3080" width="3.625" style="1" customWidth="1"/>
    <col min="3081" max="3084" width="3.75" style="1" customWidth="1"/>
    <col min="3085" max="3085" width="4.75" style="1" customWidth="1"/>
    <col min="3086" max="3087" width="4.375" style="1" customWidth="1"/>
    <col min="3088" max="3088" width="3.625" style="1" customWidth="1"/>
    <col min="3089" max="3090" width="3.75" style="1" customWidth="1"/>
    <col min="3091" max="3092" width="3.625" style="1" customWidth="1"/>
    <col min="3093" max="3094" width="3.75" style="1" customWidth="1"/>
    <col min="3095" max="3095" width="12" style="1" customWidth="1"/>
    <col min="3096" max="3097" width="7.5" style="1" customWidth="1"/>
    <col min="3098" max="3098" width="3.625" style="1" customWidth="1"/>
    <col min="3099" max="3099" width="1" style="1" customWidth="1"/>
    <col min="3100" max="3108" width="9" style="1"/>
    <col min="3109" max="3110" width="0" style="1" hidden="1" customWidth="1"/>
    <col min="3111" max="3335" width="9" style="1"/>
    <col min="3336" max="3336" width="3.625" style="1" customWidth="1"/>
    <col min="3337" max="3340" width="3.75" style="1" customWidth="1"/>
    <col min="3341" max="3341" width="4.75" style="1" customWidth="1"/>
    <col min="3342" max="3343" width="4.375" style="1" customWidth="1"/>
    <col min="3344" max="3344" width="3.625" style="1" customWidth="1"/>
    <col min="3345" max="3346" width="3.75" style="1" customWidth="1"/>
    <col min="3347" max="3348" width="3.625" style="1" customWidth="1"/>
    <col min="3349" max="3350" width="3.75" style="1" customWidth="1"/>
    <col min="3351" max="3351" width="12" style="1" customWidth="1"/>
    <col min="3352" max="3353" width="7.5" style="1" customWidth="1"/>
    <col min="3354" max="3354" width="3.625" style="1" customWidth="1"/>
    <col min="3355" max="3355" width="1" style="1" customWidth="1"/>
    <col min="3356" max="3364" width="9" style="1"/>
    <col min="3365" max="3366" width="0" style="1" hidden="1" customWidth="1"/>
    <col min="3367" max="3591" width="9" style="1"/>
    <col min="3592" max="3592" width="3.625" style="1" customWidth="1"/>
    <col min="3593" max="3596" width="3.75" style="1" customWidth="1"/>
    <col min="3597" max="3597" width="4.75" style="1" customWidth="1"/>
    <col min="3598" max="3599" width="4.375" style="1" customWidth="1"/>
    <col min="3600" max="3600" width="3.625" style="1" customWidth="1"/>
    <col min="3601" max="3602" width="3.75" style="1" customWidth="1"/>
    <col min="3603" max="3604" width="3.625" style="1" customWidth="1"/>
    <col min="3605" max="3606" width="3.75" style="1" customWidth="1"/>
    <col min="3607" max="3607" width="12" style="1" customWidth="1"/>
    <col min="3608" max="3609" width="7.5" style="1" customWidth="1"/>
    <col min="3610" max="3610" width="3.625" style="1" customWidth="1"/>
    <col min="3611" max="3611" width="1" style="1" customWidth="1"/>
    <col min="3612" max="3620" width="9" style="1"/>
    <col min="3621" max="3622" width="0" style="1" hidden="1" customWidth="1"/>
    <col min="3623" max="3847" width="9" style="1"/>
    <col min="3848" max="3848" width="3.625" style="1" customWidth="1"/>
    <col min="3849" max="3852" width="3.75" style="1" customWidth="1"/>
    <col min="3853" max="3853" width="4.75" style="1" customWidth="1"/>
    <col min="3854" max="3855" width="4.375" style="1" customWidth="1"/>
    <col min="3856" max="3856" width="3.625" style="1" customWidth="1"/>
    <col min="3857" max="3858" width="3.75" style="1" customWidth="1"/>
    <col min="3859" max="3860" width="3.625" style="1" customWidth="1"/>
    <col min="3861" max="3862" width="3.75" style="1" customWidth="1"/>
    <col min="3863" max="3863" width="12" style="1" customWidth="1"/>
    <col min="3864" max="3865" width="7.5" style="1" customWidth="1"/>
    <col min="3866" max="3866" width="3.625" style="1" customWidth="1"/>
    <col min="3867" max="3867" width="1" style="1" customWidth="1"/>
    <col min="3868" max="3876" width="9" style="1"/>
    <col min="3877" max="3878" width="0" style="1" hidden="1" customWidth="1"/>
    <col min="3879" max="4103" width="9" style="1"/>
    <col min="4104" max="4104" width="3.625" style="1" customWidth="1"/>
    <col min="4105" max="4108" width="3.75" style="1" customWidth="1"/>
    <col min="4109" max="4109" width="4.75" style="1" customWidth="1"/>
    <col min="4110" max="4111" width="4.375" style="1" customWidth="1"/>
    <col min="4112" max="4112" width="3.625" style="1" customWidth="1"/>
    <col min="4113" max="4114" width="3.75" style="1" customWidth="1"/>
    <col min="4115" max="4116" width="3.625" style="1" customWidth="1"/>
    <col min="4117" max="4118" width="3.75" style="1" customWidth="1"/>
    <col min="4119" max="4119" width="12" style="1" customWidth="1"/>
    <col min="4120" max="4121" width="7.5" style="1" customWidth="1"/>
    <col min="4122" max="4122" width="3.625" style="1" customWidth="1"/>
    <col min="4123" max="4123" width="1" style="1" customWidth="1"/>
    <col min="4124" max="4132" width="9" style="1"/>
    <col min="4133" max="4134" width="0" style="1" hidden="1" customWidth="1"/>
    <col min="4135" max="4359" width="9" style="1"/>
    <col min="4360" max="4360" width="3.625" style="1" customWidth="1"/>
    <col min="4361" max="4364" width="3.75" style="1" customWidth="1"/>
    <col min="4365" max="4365" width="4.75" style="1" customWidth="1"/>
    <col min="4366" max="4367" width="4.375" style="1" customWidth="1"/>
    <col min="4368" max="4368" width="3.625" style="1" customWidth="1"/>
    <col min="4369" max="4370" width="3.75" style="1" customWidth="1"/>
    <col min="4371" max="4372" width="3.625" style="1" customWidth="1"/>
    <col min="4373" max="4374" width="3.75" style="1" customWidth="1"/>
    <col min="4375" max="4375" width="12" style="1" customWidth="1"/>
    <col min="4376" max="4377" width="7.5" style="1" customWidth="1"/>
    <col min="4378" max="4378" width="3.625" style="1" customWidth="1"/>
    <col min="4379" max="4379" width="1" style="1" customWidth="1"/>
    <col min="4380" max="4388" width="9" style="1"/>
    <col min="4389" max="4390" width="0" style="1" hidden="1" customWidth="1"/>
    <col min="4391" max="4615" width="9" style="1"/>
    <col min="4616" max="4616" width="3.625" style="1" customWidth="1"/>
    <col min="4617" max="4620" width="3.75" style="1" customWidth="1"/>
    <col min="4621" max="4621" width="4.75" style="1" customWidth="1"/>
    <col min="4622" max="4623" width="4.375" style="1" customWidth="1"/>
    <col min="4624" max="4624" width="3.625" style="1" customWidth="1"/>
    <col min="4625" max="4626" width="3.75" style="1" customWidth="1"/>
    <col min="4627" max="4628" width="3.625" style="1" customWidth="1"/>
    <col min="4629" max="4630" width="3.75" style="1" customWidth="1"/>
    <col min="4631" max="4631" width="12" style="1" customWidth="1"/>
    <col min="4632" max="4633" width="7.5" style="1" customWidth="1"/>
    <col min="4634" max="4634" width="3.625" style="1" customWidth="1"/>
    <col min="4635" max="4635" width="1" style="1" customWidth="1"/>
    <col min="4636" max="4644" width="9" style="1"/>
    <col min="4645" max="4646" width="0" style="1" hidden="1" customWidth="1"/>
    <col min="4647" max="4871" width="9" style="1"/>
    <col min="4872" max="4872" width="3.625" style="1" customWidth="1"/>
    <col min="4873" max="4876" width="3.75" style="1" customWidth="1"/>
    <col min="4877" max="4877" width="4.75" style="1" customWidth="1"/>
    <col min="4878" max="4879" width="4.375" style="1" customWidth="1"/>
    <col min="4880" max="4880" width="3.625" style="1" customWidth="1"/>
    <col min="4881" max="4882" width="3.75" style="1" customWidth="1"/>
    <col min="4883" max="4884" width="3.625" style="1" customWidth="1"/>
    <col min="4885" max="4886" width="3.75" style="1" customWidth="1"/>
    <col min="4887" max="4887" width="12" style="1" customWidth="1"/>
    <col min="4888" max="4889" width="7.5" style="1" customWidth="1"/>
    <col min="4890" max="4890" width="3.625" style="1" customWidth="1"/>
    <col min="4891" max="4891" width="1" style="1" customWidth="1"/>
    <col min="4892" max="4900" width="9" style="1"/>
    <col min="4901" max="4902" width="0" style="1" hidden="1" customWidth="1"/>
    <col min="4903" max="5127" width="9" style="1"/>
    <col min="5128" max="5128" width="3.625" style="1" customWidth="1"/>
    <col min="5129" max="5132" width="3.75" style="1" customWidth="1"/>
    <col min="5133" max="5133" width="4.75" style="1" customWidth="1"/>
    <col min="5134" max="5135" width="4.375" style="1" customWidth="1"/>
    <col min="5136" max="5136" width="3.625" style="1" customWidth="1"/>
    <col min="5137" max="5138" width="3.75" style="1" customWidth="1"/>
    <col min="5139" max="5140" width="3.625" style="1" customWidth="1"/>
    <col min="5141" max="5142" width="3.75" style="1" customWidth="1"/>
    <col min="5143" max="5143" width="12" style="1" customWidth="1"/>
    <col min="5144" max="5145" width="7.5" style="1" customWidth="1"/>
    <col min="5146" max="5146" width="3.625" style="1" customWidth="1"/>
    <col min="5147" max="5147" width="1" style="1" customWidth="1"/>
    <col min="5148" max="5156" width="9" style="1"/>
    <col min="5157" max="5158" width="0" style="1" hidden="1" customWidth="1"/>
    <col min="5159" max="5383" width="9" style="1"/>
    <col min="5384" max="5384" width="3.625" style="1" customWidth="1"/>
    <col min="5385" max="5388" width="3.75" style="1" customWidth="1"/>
    <col min="5389" max="5389" width="4.75" style="1" customWidth="1"/>
    <col min="5390" max="5391" width="4.375" style="1" customWidth="1"/>
    <col min="5392" max="5392" width="3.625" style="1" customWidth="1"/>
    <col min="5393" max="5394" width="3.75" style="1" customWidth="1"/>
    <col min="5395" max="5396" width="3.625" style="1" customWidth="1"/>
    <col min="5397" max="5398" width="3.75" style="1" customWidth="1"/>
    <col min="5399" max="5399" width="12" style="1" customWidth="1"/>
    <col min="5400" max="5401" width="7.5" style="1" customWidth="1"/>
    <col min="5402" max="5402" width="3.625" style="1" customWidth="1"/>
    <col min="5403" max="5403" width="1" style="1" customWidth="1"/>
    <col min="5404" max="5412" width="9" style="1"/>
    <col min="5413" max="5414" width="0" style="1" hidden="1" customWidth="1"/>
    <col min="5415" max="5639" width="9" style="1"/>
    <col min="5640" max="5640" width="3.625" style="1" customWidth="1"/>
    <col min="5641" max="5644" width="3.75" style="1" customWidth="1"/>
    <col min="5645" max="5645" width="4.75" style="1" customWidth="1"/>
    <col min="5646" max="5647" width="4.375" style="1" customWidth="1"/>
    <col min="5648" max="5648" width="3.625" style="1" customWidth="1"/>
    <col min="5649" max="5650" width="3.75" style="1" customWidth="1"/>
    <col min="5651" max="5652" width="3.625" style="1" customWidth="1"/>
    <col min="5653" max="5654" width="3.75" style="1" customWidth="1"/>
    <col min="5655" max="5655" width="12" style="1" customWidth="1"/>
    <col min="5656" max="5657" width="7.5" style="1" customWidth="1"/>
    <col min="5658" max="5658" width="3.625" style="1" customWidth="1"/>
    <col min="5659" max="5659" width="1" style="1" customWidth="1"/>
    <col min="5660" max="5668" width="9" style="1"/>
    <col min="5669" max="5670" width="0" style="1" hidden="1" customWidth="1"/>
    <col min="5671" max="5895" width="9" style="1"/>
    <col min="5896" max="5896" width="3.625" style="1" customWidth="1"/>
    <col min="5897" max="5900" width="3.75" style="1" customWidth="1"/>
    <col min="5901" max="5901" width="4.75" style="1" customWidth="1"/>
    <col min="5902" max="5903" width="4.375" style="1" customWidth="1"/>
    <col min="5904" max="5904" width="3.625" style="1" customWidth="1"/>
    <col min="5905" max="5906" width="3.75" style="1" customWidth="1"/>
    <col min="5907" max="5908" width="3.625" style="1" customWidth="1"/>
    <col min="5909" max="5910" width="3.75" style="1" customWidth="1"/>
    <col min="5911" max="5911" width="12" style="1" customWidth="1"/>
    <col min="5912" max="5913" width="7.5" style="1" customWidth="1"/>
    <col min="5914" max="5914" width="3.625" style="1" customWidth="1"/>
    <col min="5915" max="5915" width="1" style="1" customWidth="1"/>
    <col min="5916" max="5924" width="9" style="1"/>
    <col min="5925" max="5926" width="0" style="1" hidden="1" customWidth="1"/>
    <col min="5927" max="6151" width="9" style="1"/>
    <col min="6152" max="6152" width="3.625" style="1" customWidth="1"/>
    <col min="6153" max="6156" width="3.75" style="1" customWidth="1"/>
    <col min="6157" max="6157" width="4.75" style="1" customWidth="1"/>
    <col min="6158" max="6159" width="4.375" style="1" customWidth="1"/>
    <col min="6160" max="6160" width="3.625" style="1" customWidth="1"/>
    <col min="6161" max="6162" width="3.75" style="1" customWidth="1"/>
    <col min="6163" max="6164" width="3.625" style="1" customWidth="1"/>
    <col min="6165" max="6166" width="3.75" style="1" customWidth="1"/>
    <col min="6167" max="6167" width="12" style="1" customWidth="1"/>
    <col min="6168" max="6169" width="7.5" style="1" customWidth="1"/>
    <col min="6170" max="6170" width="3.625" style="1" customWidth="1"/>
    <col min="6171" max="6171" width="1" style="1" customWidth="1"/>
    <col min="6172" max="6180" width="9" style="1"/>
    <col min="6181" max="6182" width="0" style="1" hidden="1" customWidth="1"/>
    <col min="6183" max="6407" width="9" style="1"/>
    <col min="6408" max="6408" width="3.625" style="1" customWidth="1"/>
    <col min="6409" max="6412" width="3.75" style="1" customWidth="1"/>
    <col min="6413" max="6413" width="4.75" style="1" customWidth="1"/>
    <col min="6414" max="6415" width="4.375" style="1" customWidth="1"/>
    <col min="6416" max="6416" width="3.625" style="1" customWidth="1"/>
    <col min="6417" max="6418" width="3.75" style="1" customWidth="1"/>
    <col min="6419" max="6420" width="3.625" style="1" customWidth="1"/>
    <col min="6421" max="6422" width="3.75" style="1" customWidth="1"/>
    <col min="6423" max="6423" width="12" style="1" customWidth="1"/>
    <col min="6424" max="6425" width="7.5" style="1" customWidth="1"/>
    <col min="6426" max="6426" width="3.625" style="1" customWidth="1"/>
    <col min="6427" max="6427" width="1" style="1" customWidth="1"/>
    <col min="6428" max="6436" width="9" style="1"/>
    <col min="6437" max="6438" width="0" style="1" hidden="1" customWidth="1"/>
    <col min="6439" max="6663" width="9" style="1"/>
    <col min="6664" max="6664" width="3.625" style="1" customWidth="1"/>
    <col min="6665" max="6668" width="3.75" style="1" customWidth="1"/>
    <col min="6669" max="6669" width="4.75" style="1" customWidth="1"/>
    <col min="6670" max="6671" width="4.375" style="1" customWidth="1"/>
    <col min="6672" max="6672" width="3.625" style="1" customWidth="1"/>
    <col min="6673" max="6674" width="3.75" style="1" customWidth="1"/>
    <col min="6675" max="6676" width="3.625" style="1" customWidth="1"/>
    <col min="6677" max="6678" width="3.75" style="1" customWidth="1"/>
    <col min="6679" max="6679" width="12" style="1" customWidth="1"/>
    <col min="6680" max="6681" width="7.5" style="1" customWidth="1"/>
    <col min="6682" max="6682" width="3.625" style="1" customWidth="1"/>
    <col min="6683" max="6683" width="1" style="1" customWidth="1"/>
    <col min="6684" max="6692" width="9" style="1"/>
    <col min="6693" max="6694" width="0" style="1" hidden="1" customWidth="1"/>
    <col min="6695" max="6919" width="9" style="1"/>
    <col min="6920" max="6920" width="3.625" style="1" customWidth="1"/>
    <col min="6921" max="6924" width="3.75" style="1" customWidth="1"/>
    <col min="6925" max="6925" width="4.75" style="1" customWidth="1"/>
    <col min="6926" max="6927" width="4.375" style="1" customWidth="1"/>
    <col min="6928" max="6928" width="3.625" style="1" customWidth="1"/>
    <col min="6929" max="6930" width="3.75" style="1" customWidth="1"/>
    <col min="6931" max="6932" width="3.625" style="1" customWidth="1"/>
    <col min="6933" max="6934" width="3.75" style="1" customWidth="1"/>
    <col min="6935" max="6935" width="12" style="1" customWidth="1"/>
    <col min="6936" max="6937" width="7.5" style="1" customWidth="1"/>
    <col min="6938" max="6938" width="3.625" style="1" customWidth="1"/>
    <col min="6939" max="6939" width="1" style="1" customWidth="1"/>
    <col min="6940" max="6948" width="9" style="1"/>
    <col min="6949" max="6950" width="0" style="1" hidden="1" customWidth="1"/>
    <col min="6951" max="7175" width="9" style="1"/>
    <col min="7176" max="7176" width="3.625" style="1" customWidth="1"/>
    <col min="7177" max="7180" width="3.75" style="1" customWidth="1"/>
    <col min="7181" max="7181" width="4.75" style="1" customWidth="1"/>
    <col min="7182" max="7183" width="4.375" style="1" customWidth="1"/>
    <col min="7184" max="7184" width="3.625" style="1" customWidth="1"/>
    <col min="7185" max="7186" width="3.75" style="1" customWidth="1"/>
    <col min="7187" max="7188" width="3.625" style="1" customWidth="1"/>
    <col min="7189" max="7190" width="3.75" style="1" customWidth="1"/>
    <col min="7191" max="7191" width="12" style="1" customWidth="1"/>
    <col min="7192" max="7193" width="7.5" style="1" customWidth="1"/>
    <col min="7194" max="7194" width="3.625" style="1" customWidth="1"/>
    <col min="7195" max="7195" width="1" style="1" customWidth="1"/>
    <col min="7196" max="7204" width="9" style="1"/>
    <col min="7205" max="7206" width="0" style="1" hidden="1" customWidth="1"/>
    <col min="7207" max="7431" width="9" style="1"/>
    <col min="7432" max="7432" width="3.625" style="1" customWidth="1"/>
    <col min="7433" max="7436" width="3.75" style="1" customWidth="1"/>
    <col min="7437" max="7437" width="4.75" style="1" customWidth="1"/>
    <col min="7438" max="7439" width="4.375" style="1" customWidth="1"/>
    <col min="7440" max="7440" width="3.625" style="1" customWidth="1"/>
    <col min="7441" max="7442" width="3.75" style="1" customWidth="1"/>
    <col min="7443" max="7444" width="3.625" style="1" customWidth="1"/>
    <col min="7445" max="7446" width="3.75" style="1" customWidth="1"/>
    <col min="7447" max="7447" width="12" style="1" customWidth="1"/>
    <col min="7448" max="7449" width="7.5" style="1" customWidth="1"/>
    <col min="7450" max="7450" width="3.625" style="1" customWidth="1"/>
    <col min="7451" max="7451" width="1" style="1" customWidth="1"/>
    <col min="7452" max="7460" width="9" style="1"/>
    <col min="7461" max="7462" width="0" style="1" hidden="1" customWidth="1"/>
    <col min="7463" max="7687" width="9" style="1"/>
    <col min="7688" max="7688" width="3.625" style="1" customWidth="1"/>
    <col min="7689" max="7692" width="3.75" style="1" customWidth="1"/>
    <col min="7693" max="7693" width="4.75" style="1" customWidth="1"/>
    <col min="7694" max="7695" width="4.375" style="1" customWidth="1"/>
    <col min="7696" max="7696" width="3.625" style="1" customWidth="1"/>
    <col min="7697" max="7698" width="3.75" style="1" customWidth="1"/>
    <col min="7699" max="7700" width="3.625" style="1" customWidth="1"/>
    <col min="7701" max="7702" width="3.75" style="1" customWidth="1"/>
    <col min="7703" max="7703" width="12" style="1" customWidth="1"/>
    <col min="7704" max="7705" width="7.5" style="1" customWidth="1"/>
    <col min="7706" max="7706" width="3.625" style="1" customWidth="1"/>
    <col min="7707" max="7707" width="1" style="1" customWidth="1"/>
    <col min="7708" max="7716" width="9" style="1"/>
    <col min="7717" max="7718" width="0" style="1" hidden="1" customWidth="1"/>
    <col min="7719" max="7943" width="9" style="1"/>
    <col min="7944" max="7944" width="3.625" style="1" customWidth="1"/>
    <col min="7945" max="7948" width="3.75" style="1" customWidth="1"/>
    <col min="7949" max="7949" width="4.75" style="1" customWidth="1"/>
    <col min="7950" max="7951" width="4.375" style="1" customWidth="1"/>
    <col min="7952" max="7952" width="3.625" style="1" customWidth="1"/>
    <col min="7953" max="7954" width="3.75" style="1" customWidth="1"/>
    <col min="7955" max="7956" width="3.625" style="1" customWidth="1"/>
    <col min="7957" max="7958" width="3.75" style="1" customWidth="1"/>
    <col min="7959" max="7959" width="12" style="1" customWidth="1"/>
    <col min="7960" max="7961" width="7.5" style="1" customWidth="1"/>
    <col min="7962" max="7962" width="3.625" style="1" customWidth="1"/>
    <col min="7963" max="7963" width="1" style="1" customWidth="1"/>
    <col min="7964" max="7972" width="9" style="1"/>
    <col min="7973" max="7974" width="0" style="1" hidden="1" customWidth="1"/>
    <col min="7975" max="8199" width="9" style="1"/>
    <col min="8200" max="8200" width="3.625" style="1" customWidth="1"/>
    <col min="8201" max="8204" width="3.75" style="1" customWidth="1"/>
    <col min="8205" max="8205" width="4.75" style="1" customWidth="1"/>
    <col min="8206" max="8207" width="4.375" style="1" customWidth="1"/>
    <col min="8208" max="8208" width="3.625" style="1" customWidth="1"/>
    <col min="8209" max="8210" width="3.75" style="1" customWidth="1"/>
    <col min="8211" max="8212" width="3.625" style="1" customWidth="1"/>
    <col min="8213" max="8214" width="3.75" style="1" customWidth="1"/>
    <col min="8215" max="8215" width="12" style="1" customWidth="1"/>
    <col min="8216" max="8217" width="7.5" style="1" customWidth="1"/>
    <col min="8218" max="8218" width="3.625" style="1" customWidth="1"/>
    <col min="8219" max="8219" width="1" style="1" customWidth="1"/>
    <col min="8220" max="8228" width="9" style="1"/>
    <col min="8229" max="8230" width="0" style="1" hidden="1" customWidth="1"/>
    <col min="8231" max="8455" width="9" style="1"/>
    <col min="8456" max="8456" width="3.625" style="1" customWidth="1"/>
    <col min="8457" max="8460" width="3.75" style="1" customWidth="1"/>
    <col min="8461" max="8461" width="4.75" style="1" customWidth="1"/>
    <col min="8462" max="8463" width="4.375" style="1" customWidth="1"/>
    <col min="8464" max="8464" width="3.625" style="1" customWidth="1"/>
    <col min="8465" max="8466" width="3.75" style="1" customWidth="1"/>
    <col min="8467" max="8468" width="3.625" style="1" customWidth="1"/>
    <col min="8469" max="8470" width="3.75" style="1" customWidth="1"/>
    <col min="8471" max="8471" width="12" style="1" customWidth="1"/>
    <col min="8472" max="8473" width="7.5" style="1" customWidth="1"/>
    <col min="8474" max="8474" width="3.625" style="1" customWidth="1"/>
    <col min="8475" max="8475" width="1" style="1" customWidth="1"/>
    <col min="8476" max="8484" width="9" style="1"/>
    <col min="8485" max="8486" width="0" style="1" hidden="1" customWidth="1"/>
    <col min="8487" max="8711" width="9" style="1"/>
    <col min="8712" max="8712" width="3.625" style="1" customWidth="1"/>
    <col min="8713" max="8716" width="3.75" style="1" customWidth="1"/>
    <col min="8717" max="8717" width="4.75" style="1" customWidth="1"/>
    <col min="8718" max="8719" width="4.375" style="1" customWidth="1"/>
    <col min="8720" max="8720" width="3.625" style="1" customWidth="1"/>
    <col min="8721" max="8722" width="3.75" style="1" customWidth="1"/>
    <col min="8723" max="8724" width="3.625" style="1" customWidth="1"/>
    <col min="8725" max="8726" width="3.75" style="1" customWidth="1"/>
    <col min="8727" max="8727" width="12" style="1" customWidth="1"/>
    <col min="8728" max="8729" width="7.5" style="1" customWidth="1"/>
    <col min="8730" max="8730" width="3.625" style="1" customWidth="1"/>
    <col min="8731" max="8731" width="1" style="1" customWidth="1"/>
    <col min="8732" max="8740" width="9" style="1"/>
    <col min="8741" max="8742" width="0" style="1" hidden="1" customWidth="1"/>
    <col min="8743" max="8967" width="9" style="1"/>
    <col min="8968" max="8968" width="3.625" style="1" customWidth="1"/>
    <col min="8969" max="8972" width="3.75" style="1" customWidth="1"/>
    <col min="8973" max="8973" width="4.75" style="1" customWidth="1"/>
    <col min="8974" max="8975" width="4.375" style="1" customWidth="1"/>
    <col min="8976" max="8976" width="3.625" style="1" customWidth="1"/>
    <col min="8977" max="8978" width="3.75" style="1" customWidth="1"/>
    <col min="8979" max="8980" width="3.625" style="1" customWidth="1"/>
    <col min="8981" max="8982" width="3.75" style="1" customWidth="1"/>
    <col min="8983" max="8983" width="12" style="1" customWidth="1"/>
    <col min="8984" max="8985" width="7.5" style="1" customWidth="1"/>
    <col min="8986" max="8986" width="3.625" style="1" customWidth="1"/>
    <col min="8987" max="8987" width="1" style="1" customWidth="1"/>
    <col min="8988" max="8996" width="9" style="1"/>
    <col min="8997" max="8998" width="0" style="1" hidden="1" customWidth="1"/>
    <col min="8999" max="9223" width="9" style="1"/>
    <col min="9224" max="9224" width="3.625" style="1" customWidth="1"/>
    <col min="9225" max="9228" width="3.75" style="1" customWidth="1"/>
    <col min="9229" max="9229" width="4.75" style="1" customWidth="1"/>
    <col min="9230" max="9231" width="4.375" style="1" customWidth="1"/>
    <col min="9232" max="9232" width="3.625" style="1" customWidth="1"/>
    <col min="9233" max="9234" width="3.75" style="1" customWidth="1"/>
    <col min="9235" max="9236" width="3.625" style="1" customWidth="1"/>
    <col min="9237" max="9238" width="3.75" style="1" customWidth="1"/>
    <col min="9239" max="9239" width="12" style="1" customWidth="1"/>
    <col min="9240" max="9241" width="7.5" style="1" customWidth="1"/>
    <col min="9242" max="9242" width="3.625" style="1" customWidth="1"/>
    <col min="9243" max="9243" width="1" style="1" customWidth="1"/>
    <col min="9244" max="9252" width="9" style="1"/>
    <col min="9253" max="9254" width="0" style="1" hidden="1" customWidth="1"/>
    <col min="9255" max="9479" width="9" style="1"/>
    <col min="9480" max="9480" width="3.625" style="1" customWidth="1"/>
    <col min="9481" max="9484" width="3.75" style="1" customWidth="1"/>
    <col min="9485" max="9485" width="4.75" style="1" customWidth="1"/>
    <col min="9486" max="9487" width="4.375" style="1" customWidth="1"/>
    <col min="9488" max="9488" width="3.625" style="1" customWidth="1"/>
    <col min="9489" max="9490" width="3.75" style="1" customWidth="1"/>
    <col min="9491" max="9492" width="3.625" style="1" customWidth="1"/>
    <col min="9493" max="9494" width="3.75" style="1" customWidth="1"/>
    <col min="9495" max="9495" width="12" style="1" customWidth="1"/>
    <col min="9496" max="9497" width="7.5" style="1" customWidth="1"/>
    <col min="9498" max="9498" width="3.625" style="1" customWidth="1"/>
    <col min="9499" max="9499" width="1" style="1" customWidth="1"/>
    <col min="9500" max="9508" width="9" style="1"/>
    <col min="9509" max="9510" width="0" style="1" hidden="1" customWidth="1"/>
    <col min="9511" max="9735" width="9" style="1"/>
    <col min="9736" max="9736" width="3.625" style="1" customWidth="1"/>
    <col min="9737" max="9740" width="3.75" style="1" customWidth="1"/>
    <col min="9741" max="9741" width="4.75" style="1" customWidth="1"/>
    <col min="9742" max="9743" width="4.375" style="1" customWidth="1"/>
    <col min="9744" max="9744" width="3.625" style="1" customWidth="1"/>
    <col min="9745" max="9746" width="3.75" style="1" customWidth="1"/>
    <col min="9747" max="9748" width="3.625" style="1" customWidth="1"/>
    <col min="9749" max="9750" width="3.75" style="1" customWidth="1"/>
    <col min="9751" max="9751" width="12" style="1" customWidth="1"/>
    <col min="9752" max="9753" width="7.5" style="1" customWidth="1"/>
    <col min="9754" max="9754" width="3.625" style="1" customWidth="1"/>
    <col min="9755" max="9755" width="1" style="1" customWidth="1"/>
    <col min="9756" max="9764" width="9" style="1"/>
    <col min="9765" max="9766" width="0" style="1" hidden="1" customWidth="1"/>
    <col min="9767" max="9991" width="9" style="1"/>
    <col min="9992" max="9992" width="3.625" style="1" customWidth="1"/>
    <col min="9993" max="9996" width="3.75" style="1" customWidth="1"/>
    <col min="9997" max="9997" width="4.75" style="1" customWidth="1"/>
    <col min="9998" max="9999" width="4.375" style="1" customWidth="1"/>
    <col min="10000" max="10000" width="3.625" style="1" customWidth="1"/>
    <col min="10001" max="10002" width="3.75" style="1" customWidth="1"/>
    <col min="10003" max="10004" width="3.625" style="1" customWidth="1"/>
    <col min="10005" max="10006" width="3.75" style="1" customWidth="1"/>
    <col min="10007" max="10007" width="12" style="1" customWidth="1"/>
    <col min="10008" max="10009" width="7.5" style="1" customWidth="1"/>
    <col min="10010" max="10010" width="3.625" style="1" customWidth="1"/>
    <col min="10011" max="10011" width="1" style="1" customWidth="1"/>
    <col min="10012" max="10020" width="9" style="1"/>
    <col min="10021" max="10022" width="0" style="1" hidden="1" customWidth="1"/>
    <col min="10023" max="10247" width="9" style="1"/>
    <col min="10248" max="10248" width="3.625" style="1" customWidth="1"/>
    <col min="10249" max="10252" width="3.75" style="1" customWidth="1"/>
    <col min="10253" max="10253" width="4.75" style="1" customWidth="1"/>
    <col min="10254" max="10255" width="4.375" style="1" customWidth="1"/>
    <col min="10256" max="10256" width="3.625" style="1" customWidth="1"/>
    <col min="10257" max="10258" width="3.75" style="1" customWidth="1"/>
    <col min="10259" max="10260" width="3.625" style="1" customWidth="1"/>
    <col min="10261" max="10262" width="3.75" style="1" customWidth="1"/>
    <col min="10263" max="10263" width="12" style="1" customWidth="1"/>
    <col min="10264" max="10265" width="7.5" style="1" customWidth="1"/>
    <col min="10266" max="10266" width="3.625" style="1" customWidth="1"/>
    <col min="10267" max="10267" width="1" style="1" customWidth="1"/>
    <col min="10268" max="10276" width="9" style="1"/>
    <col min="10277" max="10278" width="0" style="1" hidden="1" customWidth="1"/>
    <col min="10279" max="10503" width="9" style="1"/>
    <col min="10504" max="10504" width="3.625" style="1" customWidth="1"/>
    <col min="10505" max="10508" width="3.75" style="1" customWidth="1"/>
    <col min="10509" max="10509" width="4.75" style="1" customWidth="1"/>
    <col min="10510" max="10511" width="4.375" style="1" customWidth="1"/>
    <col min="10512" max="10512" width="3.625" style="1" customWidth="1"/>
    <col min="10513" max="10514" width="3.75" style="1" customWidth="1"/>
    <col min="10515" max="10516" width="3.625" style="1" customWidth="1"/>
    <col min="10517" max="10518" width="3.75" style="1" customWidth="1"/>
    <col min="10519" max="10519" width="12" style="1" customWidth="1"/>
    <col min="10520" max="10521" width="7.5" style="1" customWidth="1"/>
    <col min="10522" max="10522" width="3.625" style="1" customWidth="1"/>
    <col min="10523" max="10523" width="1" style="1" customWidth="1"/>
    <col min="10524" max="10532" width="9" style="1"/>
    <col min="10533" max="10534" width="0" style="1" hidden="1" customWidth="1"/>
    <col min="10535" max="10759" width="9" style="1"/>
    <col min="10760" max="10760" width="3.625" style="1" customWidth="1"/>
    <col min="10761" max="10764" width="3.75" style="1" customWidth="1"/>
    <col min="10765" max="10765" width="4.75" style="1" customWidth="1"/>
    <col min="10766" max="10767" width="4.375" style="1" customWidth="1"/>
    <col min="10768" max="10768" width="3.625" style="1" customWidth="1"/>
    <col min="10769" max="10770" width="3.75" style="1" customWidth="1"/>
    <col min="10771" max="10772" width="3.625" style="1" customWidth="1"/>
    <col min="10773" max="10774" width="3.75" style="1" customWidth="1"/>
    <col min="10775" max="10775" width="12" style="1" customWidth="1"/>
    <col min="10776" max="10777" width="7.5" style="1" customWidth="1"/>
    <col min="10778" max="10778" width="3.625" style="1" customWidth="1"/>
    <col min="10779" max="10779" width="1" style="1" customWidth="1"/>
    <col min="10780" max="10788" width="9" style="1"/>
    <col min="10789" max="10790" width="0" style="1" hidden="1" customWidth="1"/>
    <col min="10791" max="11015" width="9" style="1"/>
    <col min="11016" max="11016" width="3.625" style="1" customWidth="1"/>
    <col min="11017" max="11020" width="3.75" style="1" customWidth="1"/>
    <col min="11021" max="11021" width="4.75" style="1" customWidth="1"/>
    <col min="11022" max="11023" width="4.375" style="1" customWidth="1"/>
    <col min="11024" max="11024" width="3.625" style="1" customWidth="1"/>
    <col min="11025" max="11026" width="3.75" style="1" customWidth="1"/>
    <col min="11027" max="11028" width="3.625" style="1" customWidth="1"/>
    <col min="11029" max="11030" width="3.75" style="1" customWidth="1"/>
    <col min="11031" max="11031" width="12" style="1" customWidth="1"/>
    <col min="11032" max="11033" width="7.5" style="1" customWidth="1"/>
    <col min="11034" max="11034" width="3.625" style="1" customWidth="1"/>
    <col min="11035" max="11035" width="1" style="1" customWidth="1"/>
    <col min="11036" max="11044" width="9" style="1"/>
    <col min="11045" max="11046" width="0" style="1" hidden="1" customWidth="1"/>
    <col min="11047" max="11271" width="9" style="1"/>
    <col min="11272" max="11272" width="3.625" style="1" customWidth="1"/>
    <col min="11273" max="11276" width="3.75" style="1" customWidth="1"/>
    <col min="11277" max="11277" width="4.75" style="1" customWidth="1"/>
    <col min="11278" max="11279" width="4.375" style="1" customWidth="1"/>
    <col min="11280" max="11280" width="3.625" style="1" customWidth="1"/>
    <col min="11281" max="11282" width="3.75" style="1" customWidth="1"/>
    <col min="11283" max="11284" width="3.625" style="1" customWidth="1"/>
    <col min="11285" max="11286" width="3.75" style="1" customWidth="1"/>
    <col min="11287" max="11287" width="12" style="1" customWidth="1"/>
    <col min="11288" max="11289" width="7.5" style="1" customWidth="1"/>
    <col min="11290" max="11290" width="3.625" style="1" customWidth="1"/>
    <col min="11291" max="11291" width="1" style="1" customWidth="1"/>
    <col min="11292" max="11300" width="9" style="1"/>
    <col min="11301" max="11302" width="0" style="1" hidden="1" customWidth="1"/>
    <col min="11303" max="11527" width="9" style="1"/>
    <col min="11528" max="11528" width="3.625" style="1" customWidth="1"/>
    <col min="11529" max="11532" width="3.75" style="1" customWidth="1"/>
    <col min="11533" max="11533" width="4.75" style="1" customWidth="1"/>
    <col min="11534" max="11535" width="4.375" style="1" customWidth="1"/>
    <col min="11536" max="11536" width="3.625" style="1" customWidth="1"/>
    <col min="11537" max="11538" width="3.75" style="1" customWidth="1"/>
    <col min="11539" max="11540" width="3.625" style="1" customWidth="1"/>
    <col min="11541" max="11542" width="3.75" style="1" customWidth="1"/>
    <col min="11543" max="11543" width="12" style="1" customWidth="1"/>
    <col min="11544" max="11545" width="7.5" style="1" customWidth="1"/>
    <col min="11546" max="11546" width="3.625" style="1" customWidth="1"/>
    <col min="11547" max="11547" width="1" style="1" customWidth="1"/>
    <col min="11548" max="11556" width="9" style="1"/>
    <col min="11557" max="11558" width="0" style="1" hidden="1" customWidth="1"/>
    <col min="11559" max="11783" width="9" style="1"/>
    <col min="11784" max="11784" width="3.625" style="1" customWidth="1"/>
    <col min="11785" max="11788" width="3.75" style="1" customWidth="1"/>
    <col min="11789" max="11789" width="4.75" style="1" customWidth="1"/>
    <col min="11790" max="11791" width="4.375" style="1" customWidth="1"/>
    <col min="11792" max="11792" width="3.625" style="1" customWidth="1"/>
    <col min="11793" max="11794" width="3.75" style="1" customWidth="1"/>
    <col min="11795" max="11796" width="3.625" style="1" customWidth="1"/>
    <col min="11797" max="11798" width="3.75" style="1" customWidth="1"/>
    <col min="11799" max="11799" width="12" style="1" customWidth="1"/>
    <col min="11800" max="11801" width="7.5" style="1" customWidth="1"/>
    <col min="11802" max="11802" width="3.625" style="1" customWidth="1"/>
    <col min="11803" max="11803" width="1" style="1" customWidth="1"/>
    <col min="11804" max="11812" width="9" style="1"/>
    <col min="11813" max="11814" width="0" style="1" hidden="1" customWidth="1"/>
    <col min="11815" max="12039" width="9" style="1"/>
    <col min="12040" max="12040" width="3.625" style="1" customWidth="1"/>
    <col min="12041" max="12044" width="3.75" style="1" customWidth="1"/>
    <col min="12045" max="12045" width="4.75" style="1" customWidth="1"/>
    <col min="12046" max="12047" width="4.375" style="1" customWidth="1"/>
    <col min="12048" max="12048" width="3.625" style="1" customWidth="1"/>
    <col min="12049" max="12050" width="3.75" style="1" customWidth="1"/>
    <col min="12051" max="12052" width="3.625" style="1" customWidth="1"/>
    <col min="12053" max="12054" width="3.75" style="1" customWidth="1"/>
    <col min="12055" max="12055" width="12" style="1" customWidth="1"/>
    <col min="12056" max="12057" width="7.5" style="1" customWidth="1"/>
    <col min="12058" max="12058" width="3.625" style="1" customWidth="1"/>
    <col min="12059" max="12059" width="1" style="1" customWidth="1"/>
    <col min="12060" max="12068" width="9" style="1"/>
    <col min="12069" max="12070" width="0" style="1" hidden="1" customWidth="1"/>
    <col min="12071" max="12295" width="9" style="1"/>
    <col min="12296" max="12296" width="3.625" style="1" customWidth="1"/>
    <col min="12297" max="12300" width="3.75" style="1" customWidth="1"/>
    <col min="12301" max="12301" width="4.75" style="1" customWidth="1"/>
    <col min="12302" max="12303" width="4.375" style="1" customWidth="1"/>
    <col min="12304" max="12304" width="3.625" style="1" customWidth="1"/>
    <col min="12305" max="12306" width="3.75" style="1" customWidth="1"/>
    <col min="12307" max="12308" width="3.625" style="1" customWidth="1"/>
    <col min="12309" max="12310" width="3.75" style="1" customWidth="1"/>
    <col min="12311" max="12311" width="12" style="1" customWidth="1"/>
    <col min="12312" max="12313" width="7.5" style="1" customWidth="1"/>
    <col min="12314" max="12314" width="3.625" style="1" customWidth="1"/>
    <col min="12315" max="12315" width="1" style="1" customWidth="1"/>
    <col min="12316" max="12324" width="9" style="1"/>
    <col min="12325" max="12326" width="0" style="1" hidden="1" customWidth="1"/>
    <col min="12327" max="12551" width="9" style="1"/>
    <col min="12552" max="12552" width="3.625" style="1" customWidth="1"/>
    <col min="12553" max="12556" width="3.75" style="1" customWidth="1"/>
    <col min="12557" max="12557" width="4.75" style="1" customWidth="1"/>
    <col min="12558" max="12559" width="4.375" style="1" customWidth="1"/>
    <col min="12560" max="12560" width="3.625" style="1" customWidth="1"/>
    <col min="12561" max="12562" width="3.75" style="1" customWidth="1"/>
    <col min="12563" max="12564" width="3.625" style="1" customWidth="1"/>
    <col min="12565" max="12566" width="3.75" style="1" customWidth="1"/>
    <col min="12567" max="12567" width="12" style="1" customWidth="1"/>
    <col min="12568" max="12569" width="7.5" style="1" customWidth="1"/>
    <col min="12570" max="12570" width="3.625" style="1" customWidth="1"/>
    <col min="12571" max="12571" width="1" style="1" customWidth="1"/>
    <col min="12572" max="12580" width="9" style="1"/>
    <col min="12581" max="12582" width="0" style="1" hidden="1" customWidth="1"/>
    <col min="12583" max="12807" width="9" style="1"/>
    <col min="12808" max="12808" width="3.625" style="1" customWidth="1"/>
    <col min="12809" max="12812" width="3.75" style="1" customWidth="1"/>
    <col min="12813" max="12813" width="4.75" style="1" customWidth="1"/>
    <col min="12814" max="12815" width="4.375" style="1" customWidth="1"/>
    <col min="12816" max="12816" width="3.625" style="1" customWidth="1"/>
    <col min="12817" max="12818" width="3.75" style="1" customWidth="1"/>
    <col min="12819" max="12820" width="3.625" style="1" customWidth="1"/>
    <col min="12821" max="12822" width="3.75" style="1" customWidth="1"/>
    <col min="12823" max="12823" width="12" style="1" customWidth="1"/>
    <col min="12824" max="12825" width="7.5" style="1" customWidth="1"/>
    <col min="12826" max="12826" width="3.625" style="1" customWidth="1"/>
    <col min="12827" max="12827" width="1" style="1" customWidth="1"/>
    <col min="12828" max="12836" width="9" style="1"/>
    <col min="12837" max="12838" width="0" style="1" hidden="1" customWidth="1"/>
    <col min="12839" max="13063" width="9" style="1"/>
    <col min="13064" max="13064" width="3.625" style="1" customWidth="1"/>
    <col min="13065" max="13068" width="3.75" style="1" customWidth="1"/>
    <col min="13069" max="13069" width="4.75" style="1" customWidth="1"/>
    <col min="13070" max="13071" width="4.375" style="1" customWidth="1"/>
    <col min="13072" max="13072" width="3.625" style="1" customWidth="1"/>
    <col min="13073" max="13074" width="3.75" style="1" customWidth="1"/>
    <col min="13075" max="13076" width="3.625" style="1" customWidth="1"/>
    <col min="13077" max="13078" width="3.75" style="1" customWidth="1"/>
    <col min="13079" max="13079" width="12" style="1" customWidth="1"/>
    <col min="13080" max="13081" width="7.5" style="1" customWidth="1"/>
    <col min="13082" max="13082" width="3.625" style="1" customWidth="1"/>
    <col min="13083" max="13083" width="1" style="1" customWidth="1"/>
    <col min="13084" max="13092" width="9" style="1"/>
    <col min="13093" max="13094" width="0" style="1" hidden="1" customWidth="1"/>
    <col min="13095" max="13319" width="9" style="1"/>
    <col min="13320" max="13320" width="3.625" style="1" customWidth="1"/>
    <col min="13321" max="13324" width="3.75" style="1" customWidth="1"/>
    <col min="13325" max="13325" width="4.75" style="1" customWidth="1"/>
    <col min="13326" max="13327" width="4.375" style="1" customWidth="1"/>
    <col min="13328" max="13328" width="3.625" style="1" customWidth="1"/>
    <col min="13329" max="13330" width="3.75" style="1" customWidth="1"/>
    <col min="13331" max="13332" width="3.625" style="1" customWidth="1"/>
    <col min="13333" max="13334" width="3.75" style="1" customWidth="1"/>
    <col min="13335" max="13335" width="12" style="1" customWidth="1"/>
    <col min="13336" max="13337" width="7.5" style="1" customWidth="1"/>
    <col min="13338" max="13338" width="3.625" style="1" customWidth="1"/>
    <col min="13339" max="13339" width="1" style="1" customWidth="1"/>
    <col min="13340" max="13348" width="9" style="1"/>
    <col min="13349" max="13350" width="0" style="1" hidden="1" customWidth="1"/>
    <col min="13351" max="13575" width="9" style="1"/>
    <col min="13576" max="13576" width="3.625" style="1" customWidth="1"/>
    <col min="13577" max="13580" width="3.75" style="1" customWidth="1"/>
    <col min="13581" max="13581" width="4.75" style="1" customWidth="1"/>
    <col min="13582" max="13583" width="4.375" style="1" customWidth="1"/>
    <col min="13584" max="13584" width="3.625" style="1" customWidth="1"/>
    <col min="13585" max="13586" width="3.75" style="1" customWidth="1"/>
    <col min="13587" max="13588" width="3.625" style="1" customWidth="1"/>
    <col min="13589" max="13590" width="3.75" style="1" customWidth="1"/>
    <col min="13591" max="13591" width="12" style="1" customWidth="1"/>
    <col min="13592" max="13593" width="7.5" style="1" customWidth="1"/>
    <col min="13594" max="13594" width="3.625" style="1" customWidth="1"/>
    <col min="13595" max="13595" width="1" style="1" customWidth="1"/>
    <col min="13596" max="13604" width="9" style="1"/>
    <col min="13605" max="13606" width="0" style="1" hidden="1" customWidth="1"/>
    <col min="13607" max="13831" width="9" style="1"/>
    <col min="13832" max="13832" width="3.625" style="1" customWidth="1"/>
    <col min="13833" max="13836" width="3.75" style="1" customWidth="1"/>
    <col min="13837" max="13837" width="4.75" style="1" customWidth="1"/>
    <col min="13838" max="13839" width="4.375" style="1" customWidth="1"/>
    <col min="13840" max="13840" width="3.625" style="1" customWidth="1"/>
    <col min="13841" max="13842" width="3.75" style="1" customWidth="1"/>
    <col min="13843" max="13844" width="3.625" style="1" customWidth="1"/>
    <col min="13845" max="13846" width="3.75" style="1" customWidth="1"/>
    <col min="13847" max="13847" width="12" style="1" customWidth="1"/>
    <col min="13848" max="13849" width="7.5" style="1" customWidth="1"/>
    <col min="13850" max="13850" width="3.625" style="1" customWidth="1"/>
    <col min="13851" max="13851" width="1" style="1" customWidth="1"/>
    <col min="13852" max="13860" width="9" style="1"/>
    <col min="13861" max="13862" width="0" style="1" hidden="1" customWidth="1"/>
    <col min="13863" max="14087" width="9" style="1"/>
    <col min="14088" max="14088" width="3.625" style="1" customWidth="1"/>
    <col min="14089" max="14092" width="3.75" style="1" customWidth="1"/>
    <col min="14093" max="14093" width="4.75" style="1" customWidth="1"/>
    <col min="14094" max="14095" width="4.375" style="1" customWidth="1"/>
    <col min="14096" max="14096" width="3.625" style="1" customWidth="1"/>
    <col min="14097" max="14098" width="3.75" style="1" customWidth="1"/>
    <col min="14099" max="14100" width="3.625" style="1" customWidth="1"/>
    <col min="14101" max="14102" width="3.75" style="1" customWidth="1"/>
    <col min="14103" max="14103" width="12" style="1" customWidth="1"/>
    <col min="14104" max="14105" width="7.5" style="1" customWidth="1"/>
    <col min="14106" max="14106" width="3.625" style="1" customWidth="1"/>
    <col min="14107" max="14107" width="1" style="1" customWidth="1"/>
    <col min="14108" max="14116" width="9" style="1"/>
    <col min="14117" max="14118" width="0" style="1" hidden="1" customWidth="1"/>
    <col min="14119" max="14343" width="9" style="1"/>
    <col min="14344" max="14344" width="3.625" style="1" customWidth="1"/>
    <col min="14345" max="14348" width="3.75" style="1" customWidth="1"/>
    <col min="14349" max="14349" width="4.75" style="1" customWidth="1"/>
    <col min="14350" max="14351" width="4.375" style="1" customWidth="1"/>
    <col min="14352" max="14352" width="3.625" style="1" customWidth="1"/>
    <col min="14353" max="14354" width="3.75" style="1" customWidth="1"/>
    <col min="14355" max="14356" width="3.625" style="1" customWidth="1"/>
    <col min="14357" max="14358" width="3.75" style="1" customWidth="1"/>
    <col min="14359" max="14359" width="12" style="1" customWidth="1"/>
    <col min="14360" max="14361" width="7.5" style="1" customWidth="1"/>
    <col min="14362" max="14362" width="3.625" style="1" customWidth="1"/>
    <col min="14363" max="14363" width="1" style="1" customWidth="1"/>
    <col min="14364" max="14372" width="9" style="1"/>
    <col min="14373" max="14374" width="0" style="1" hidden="1" customWidth="1"/>
    <col min="14375" max="14599" width="9" style="1"/>
    <col min="14600" max="14600" width="3.625" style="1" customWidth="1"/>
    <col min="14601" max="14604" width="3.75" style="1" customWidth="1"/>
    <col min="14605" max="14605" width="4.75" style="1" customWidth="1"/>
    <col min="14606" max="14607" width="4.375" style="1" customWidth="1"/>
    <col min="14608" max="14608" width="3.625" style="1" customWidth="1"/>
    <col min="14609" max="14610" width="3.75" style="1" customWidth="1"/>
    <col min="14611" max="14612" width="3.625" style="1" customWidth="1"/>
    <col min="14613" max="14614" width="3.75" style="1" customWidth="1"/>
    <col min="14615" max="14615" width="12" style="1" customWidth="1"/>
    <col min="14616" max="14617" width="7.5" style="1" customWidth="1"/>
    <col min="14618" max="14618" width="3.625" style="1" customWidth="1"/>
    <col min="14619" max="14619" width="1" style="1" customWidth="1"/>
    <col min="14620" max="14628" width="9" style="1"/>
    <col min="14629" max="14630" width="0" style="1" hidden="1" customWidth="1"/>
    <col min="14631" max="14855" width="9" style="1"/>
    <col min="14856" max="14856" width="3.625" style="1" customWidth="1"/>
    <col min="14857" max="14860" width="3.75" style="1" customWidth="1"/>
    <col min="14861" max="14861" width="4.75" style="1" customWidth="1"/>
    <col min="14862" max="14863" width="4.375" style="1" customWidth="1"/>
    <col min="14864" max="14864" width="3.625" style="1" customWidth="1"/>
    <col min="14865" max="14866" width="3.75" style="1" customWidth="1"/>
    <col min="14867" max="14868" width="3.625" style="1" customWidth="1"/>
    <col min="14869" max="14870" width="3.75" style="1" customWidth="1"/>
    <col min="14871" max="14871" width="12" style="1" customWidth="1"/>
    <col min="14872" max="14873" width="7.5" style="1" customWidth="1"/>
    <col min="14874" max="14874" width="3.625" style="1" customWidth="1"/>
    <col min="14875" max="14875" width="1" style="1" customWidth="1"/>
    <col min="14876" max="14884" width="9" style="1"/>
    <col min="14885" max="14886" width="0" style="1" hidden="1" customWidth="1"/>
    <col min="14887" max="15111" width="9" style="1"/>
    <col min="15112" max="15112" width="3.625" style="1" customWidth="1"/>
    <col min="15113" max="15116" width="3.75" style="1" customWidth="1"/>
    <col min="15117" max="15117" width="4.75" style="1" customWidth="1"/>
    <col min="15118" max="15119" width="4.375" style="1" customWidth="1"/>
    <col min="15120" max="15120" width="3.625" style="1" customWidth="1"/>
    <col min="15121" max="15122" width="3.75" style="1" customWidth="1"/>
    <col min="15123" max="15124" width="3.625" style="1" customWidth="1"/>
    <col min="15125" max="15126" width="3.75" style="1" customWidth="1"/>
    <col min="15127" max="15127" width="12" style="1" customWidth="1"/>
    <col min="15128" max="15129" width="7.5" style="1" customWidth="1"/>
    <col min="15130" max="15130" width="3.625" style="1" customWidth="1"/>
    <col min="15131" max="15131" width="1" style="1" customWidth="1"/>
    <col min="15132" max="15140" width="9" style="1"/>
    <col min="15141" max="15142" width="0" style="1" hidden="1" customWidth="1"/>
    <col min="15143" max="15367" width="9" style="1"/>
    <col min="15368" max="15368" width="3.625" style="1" customWidth="1"/>
    <col min="15369" max="15372" width="3.75" style="1" customWidth="1"/>
    <col min="15373" max="15373" width="4.75" style="1" customWidth="1"/>
    <col min="15374" max="15375" width="4.375" style="1" customWidth="1"/>
    <col min="15376" max="15376" width="3.625" style="1" customWidth="1"/>
    <col min="15377" max="15378" width="3.75" style="1" customWidth="1"/>
    <col min="15379" max="15380" width="3.625" style="1" customWidth="1"/>
    <col min="15381" max="15382" width="3.75" style="1" customWidth="1"/>
    <col min="15383" max="15383" width="12" style="1" customWidth="1"/>
    <col min="15384" max="15385" width="7.5" style="1" customWidth="1"/>
    <col min="15386" max="15386" width="3.625" style="1" customWidth="1"/>
    <col min="15387" max="15387" width="1" style="1" customWidth="1"/>
    <col min="15388" max="15396" width="9" style="1"/>
    <col min="15397" max="15398" width="0" style="1" hidden="1" customWidth="1"/>
    <col min="15399" max="15623" width="9" style="1"/>
    <col min="15624" max="15624" width="3.625" style="1" customWidth="1"/>
    <col min="15625" max="15628" width="3.75" style="1" customWidth="1"/>
    <col min="15629" max="15629" width="4.75" style="1" customWidth="1"/>
    <col min="15630" max="15631" width="4.375" style="1" customWidth="1"/>
    <col min="15632" max="15632" width="3.625" style="1" customWidth="1"/>
    <col min="15633" max="15634" width="3.75" style="1" customWidth="1"/>
    <col min="15635" max="15636" width="3.625" style="1" customWidth="1"/>
    <col min="15637" max="15638" width="3.75" style="1" customWidth="1"/>
    <col min="15639" max="15639" width="12" style="1" customWidth="1"/>
    <col min="15640" max="15641" width="7.5" style="1" customWidth="1"/>
    <col min="15642" max="15642" width="3.625" style="1" customWidth="1"/>
    <col min="15643" max="15643" width="1" style="1" customWidth="1"/>
    <col min="15644" max="15652" width="9" style="1"/>
    <col min="15653" max="15654" width="0" style="1" hidden="1" customWidth="1"/>
    <col min="15655" max="15879" width="9" style="1"/>
    <col min="15880" max="15880" width="3.625" style="1" customWidth="1"/>
    <col min="15881" max="15884" width="3.75" style="1" customWidth="1"/>
    <col min="15885" max="15885" width="4.75" style="1" customWidth="1"/>
    <col min="15886" max="15887" width="4.375" style="1" customWidth="1"/>
    <col min="15888" max="15888" width="3.625" style="1" customWidth="1"/>
    <col min="15889" max="15890" width="3.75" style="1" customWidth="1"/>
    <col min="15891" max="15892" width="3.625" style="1" customWidth="1"/>
    <col min="15893" max="15894" width="3.75" style="1" customWidth="1"/>
    <col min="15895" max="15895" width="12" style="1" customWidth="1"/>
    <col min="15896" max="15897" width="7.5" style="1" customWidth="1"/>
    <col min="15898" max="15898" width="3.625" style="1" customWidth="1"/>
    <col min="15899" max="15899" width="1" style="1" customWidth="1"/>
    <col min="15900" max="15908" width="9" style="1"/>
    <col min="15909" max="15910" width="0" style="1" hidden="1" customWidth="1"/>
    <col min="15911" max="16135" width="9" style="1"/>
    <col min="16136" max="16136" width="3.625" style="1" customWidth="1"/>
    <col min="16137" max="16140" width="3.75" style="1" customWidth="1"/>
    <col min="16141" max="16141" width="4.75" style="1" customWidth="1"/>
    <col min="16142" max="16143" width="4.375" style="1" customWidth="1"/>
    <col min="16144" max="16144" width="3.625" style="1" customWidth="1"/>
    <col min="16145" max="16146" width="3.75" style="1" customWidth="1"/>
    <col min="16147" max="16148" width="3.625" style="1" customWidth="1"/>
    <col min="16149" max="16150" width="3.75" style="1" customWidth="1"/>
    <col min="16151" max="16151" width="12" style="1" customWidth="1"/>
    <col min="16152" max="16153" width="7.5" style="1" customWidth="1"/>
    <col min="16154" max="16154" width="3.625" style="1" customWidth="1"/>
    <col min="16155" max="16155" width="1" style="1" customWidth="1"/>
    <col min="16156" max="16164" width="9" style="1"/>
    <col min="16165" max="16166" width="0" style="1" hidden="1" customWidth="1"/>
    <col min="16167" max="16384" width="9" style="1"/>
  </cols>
  <sheetData>
    <row r="1" spans="2:38" ht="16.149999999999999" customHeight="1">
      <c r="B1" s="1" t="s">
        <v>18</v>
      </c>
      <c r="AA1" s="103" t="s">
        <v>393</v>
      </c>
      <c r="AB1" s="103"/>
      <c r="AC1" s="103"/>
      <c r="AD1" s="103"/>
      <c r="AE1" s="103"/>
      <c r="AF1" s="103"/>
      <c r="AG1" s="103"/>
      <c r="AH1" s="103"/>
      <c r="AI1" s="103"/>
      <c r="AJ1" s="103"/>
    </row>
    <row r="2" spans="2:38" ht="16.149999999999999" customHeight="1">
      <c r="S2" s="157"/>
      <c r="T2" s="647"/>
      <c r="U2" s="648"/>
      <c r="V2" s="648"/>
      <c r="W2" s="648"/>
      <c r="X2" s="648"/>
      <c r="Y2" s="648"/>
      <c r="AA2" s="103" t="s">
        <v>394</v>
      </c>
      <c r="AB2" s="103"/>
      <c r="AC2" s="103"/>
      <c r="AD2" s="103"/>
      <c r="AE2" s="103"/>
      <c r="AF2" s="103"/>
      <c r="AG2" s="103"/>
      <c r="AH2" s="103"/>
      <c r="AI2" s="103"/>
      <c r="AJ2" s="103"/>
    </row>
    <row r="3" spans="2:38" s="2" customFormat="1" ht="25.15" customHeight="1">
      <c r="B3" s="405" t="s">
        <v>19</v>
      </c>
      <c r="C3" s="405"/>
      <c r="D3" s="405"/>
      <c r="E3" s="405"/>
      <c r="F3" s="405"/>
      <c r="G3" s="405"/>
      <c r="H3" s="405"/>
      <c r="I3" s="405"/>
      <c r="J3" s="405"/>
      <c r="K3" s="405"/>
      <c r="L3" s="405"/>
      <c r="M3" s="405"/>
      <c r="N3" s="405"/>
      <c r="O3" s="405"/>
      <c r="P3" s="405"/>
      <c r="Q3" s="405"/>
      <c r="R3" s="405"/>
      <c r="S3" s="405"/>
      <c r="T3" s="405"/>
      <c r="U3" s="405"/>
      <c r="V3" s="405"/>
      <c r="W3" s="405"/>
      <c r="X3" s="405"/>
      <c r="Y3" s="405"/>
      <c r="AA3" s="267"/>
      <c r="AB3" s="267"/>
      <c r="AC3" s="267"/>
      <c r="AD3" s="267"/>
      <c r="AE3" s="267"/>
      <c r="AF3" s="267"/>
      <c r="AG3" s="267"/>
      <c r="AH3" s="267"/>
      <c r="AI3" s="267"/>
      <c r="AJ3" s="267"/>
    </row>
    <row r="4" spans="2:38" ht="15" customHeight="1">
      <c r="B4" s="3" t="s">
        <v>39</v>
      </c>
      <c r="C4" s="3"/>
      <c r="D4" s="3"/>
      <c r="E4" s="4"/>
      <c r="I4" s="5"/>
      <c r="V4" s="6" t="s">
        <v>357</v>
      </c>
      <c r="W4" s="6"/>
      <c r="X4" s="6"/>
      <c r="Y4" s="6"/>
      <c r="AA4" s="103"/>
      <c r="AB4" s="103"/>
      <c r="AC4" s="103"/>
      <c r="AD4" s="103"/>
      <c r="AE4" s="103"/>
      <c r="AF4" s="103"/>
      <c r="AG4" s="103"/>
      <c r="AH4" s="103"/>
      <c r="AI4" s="103"/>
      <c r="AJ4" s="103"/>
    </row>
    <row r="5" spans="2:38" ht="7.5" customHeight="1" thickBot="1">
      <c r="B5" s="7"/>
      <c r="C5" s="7"/>
      <c r="D5" s="7"/>
      <c r="I5" s="5"/>
      <c r="V5" s="6"/>
      <c r="W5" s="6"/>
      <c r="X5" s="6"/>
      <c r="Y5" s="6"/>
      <c r="AA5" s="103"/>
      <c r="AB5" s="103"/>
      <c r="AC5" s="103"/>
      <c r="AD5" s="103"/>
      <c r="AE5" s="103"/>
      <c r="AF5" s="103"/>
      <c r="AG5" s="103"/>
      <c r="AH5" s="103"/>
      <c r="AI5" s="103"/>
      <c r="AJ5" s="103"/>
    </row>
    <row r="6" spans="2:38" ht="52.5" customHeight="1" thickBot="1">
      <c r="B6" s="29">
        <v>1</v>
      </c>
      <c r="C6" s="651" t="s">
        <v>123</v>
      </c>
      <c r="D6" s="652"/>
      <c r="E6" s="652"/>
      <c r="F6" s="653"/>
      <c r="G6" s="655"/>
      <c r="H6" s="656"/>
      <c r="I6" s="656"/>
      <c r="J6" s="656"/>
      <c r="K6" s="656"/>
      <c r="L6" s="656"/>
      <c r="M6" s="656"/>
      <c r="N6" s="656"/>
      <c r="O6" s="656"/>
      <c r="P6" s="656"/>
      <c r="Q6" s="656"/>
      <c r="R6" s="656"/>
      <c r="S6" s="656"/>
      <c r="T6" s="656"/>
      <c r="U6" s="656"/>
      <c r="V6" s="656"/>
      <c r="W6" s="656"/>
      <c r="X6" s="656"/>
      <c r="Y6" s="657"/>
      <c r="AA6" s="103"/>
      <c r="AB6" s="103"/>
      <c r="AC6" s="103"/>
      <c r="AD6" s="103"/>
      <c r="AE6" s="103"/>
      <c r="AF6" s="103"/>
      <c r="AG6" s="103"/>
      <c r="AH6" s="103"/>
      <c r="AI6" s="103"/>
      <c r="AJ6" s="103"/>
    </row>
    <row r="7" spans="2:38" ht="27" customHeight="1">
      <c r="B7" s="623">
        <v>2</v>
      </c>
      <c r="C7" s="534" t="s">
        <v>20</v>
      </c>
      <c r="D7" s="535"/>
      <c r="E7" s="535"/>
      <c r="F7" s="536"/>
      <c r="G7" s="472" t="s">
        <v>21</v>
      </c>
      <c r="H7" s="473"/>
      <c r="I7" s="474"/>
      <c r="J7" s="658" t="s">
        <v>24</v>
      </c>
      <c r="K7" s="659"/>
      <c r="L7" s="659"/>
      <c r="M7" s="660"/>
      <c r="N7" s="660"/>
      <c r="O7" s="8" t="s">
        <v>25</v>
      </c>
      <c r="P7" s="660"/>
      <c r="Q7" s="660"/>
      <c r="R7" s="229" t="s">
        <v>26</v>
      </c>
      <c r="S7" s="229" t="s">
        <v>27</v>
      </c>
      <c r="T7" s="229" t="s">
        <v>24</v>
      </c>
      <c r="U7" s="230"/>
      <c r="V7" s="659" t="s">
        <v>25</v>
      </c>
      <c r="W7" s="659"/>
      <c r="X7" s="230"/>
      <c r="Y7" s="9" t="s">
        <v>26</v>
      </c>
      <c r="AA7" s="103"/>
      <c r="AB7" s="103"/>
      <c r="AC7" s="103"/>
      <c r="AD7" s="103"/>
      <c r="AE7" s="103"/>
      <c r="AF7" s="103"/>
      <c r="AG7" s="103"/>
      <c r="AH7" s="103"/>
      <c r="AI7" s="269"/>
      <c r="AJ7" s="269"/>
      <c r="AK7" s="10" t="s">
        <v>1</v>
      </c>
      <c r="AL7" s="10" t="s">
        <v>2</v>
      </c>
    </row>
    <row r="8" spans="2:38" ht="27" customHeight="1">
      <c r="B8" s="513"/>
      <c r="C8" s="537"/>
      <c r="D8" s="447"/>
      <c r="E8" s="447"/>
      <c r="F8" s="448"/>
      <c r="G8" s="341" t="s">
        <v>22</v>
      </c>
      <c r="H8" s="342"/>
      <c r="I8" s="415"/>
      <c r="J8" s="518"/>
      <c r="K8" s="519"/>
      <c r="L8" s="519"/>
      <c r="M8" s="519"/>
      <c r="N8" s="519"/>
      <c r="O8" s="654"/>
      <c r="P8" s="654"/>
      <c r="Q8" s="654"/>
      <c r="R8" s="654"/>
      <c r="S8" s="654"/>
      <c r="T8" s="519"/>
      <c r="U8" s="519"/>
      <c r="V8" s="519"/>
      <c r="W8" s="519"/>
      <c r="X8" s="519"/>
      <c r="Y8" s="520"/>
      <c r="AA8" s="103"/>
      <c r="AB8" s="103"/>
      <c r="AC8" s="103"/>
      <c r="AD8" s="103"/>
      <c r="AE8" s="103"/>
      <c r="AF8" s="103"/>
      <c r="AG8" s="103"/>
      <c r="AH8" s="103"/>
      <c r="AI8" s="269"/>
      <c r="AJ8" s="269"/>
      <c r="AK8" s="10" t="s">
        <v>3</v>
      </c>
      <c r="AL8" s="10" t="s">
        <v>4</v>
      </c>
    </row>
    <row r="9" spans="2:38" ht="27" customHeight="1" thickBot="1">
      <c r="B9" s="514"/>
      <c r="C9" s="538"/>
      <c r="D9" s="511"/>
      <c r="E9" s="511"/>
      <c r="F9" s="512"/>
      <c r="G9" s="475" t="s">
        <v>23</v>
      </c>
      <c r="H9" s="476"/>
      <c r="I9" s="477"/>
      <c r="J9" s="661"/>
      <c r="K9" s="649"/>
      <c r="L9" s="649"/>
      <c r="M9" s="650" t="s">
        <v>28</v>
      </c>
      <c r="N9" s="650"/>
      <c r="O9" s="649"/>
      <c r="P9" s="649"/>
      <c r="Q9" s="650" t="s">
        <v>29</v>
      </c>
      <c r="R9" s="650"/>
      <c r="S9" s="228" t="s">
        <v>27</v>
      </c>
      <c r="T9" s="227"/>
      <c r="U9" s="228" t="s">
        <v>28</v>
      </c>
      <c r="V9" s="649"/>
      <c r="W9" s="649"/>
      <c r="X9" s="228" t="s">
        <v>29</v>
      </c>
      <c r="Y9" s="11" t="s">
        <v>389</v>
      </c>
      <c r="AA9" s="103"/>
      <c r="AB9" s="103"/>
      <c r="AC9" s="103"/>
      <c r="AD9" s="103"/>
      <c r="AE9" s="103"/>
      <c r="AF9" s="103"/>
      <c r="AG9" s="103"/>
      <c r="AH9" s="103"/>
      <c r="AI9" s="269"/>
      <c r="AJ9" s="269"/>
      <c r="AK9" s="10" t="s">
        <v>1</v>
      </c>
      <c r="AL9" s="10" t="s">
        <v>2</v>
      </c>
    </row>
    <row r="10" spans="2:38" ht="27" customHeight="1">
      <c r="B10" s="623">
        <v>3</v>
      </c>
      <c r="C10" s="534" t="s">
        <v>30</v>
      </c>
      <c r="D10" s="535"/>
      <c r="E10" s="535"/>
      <c r="F10" s="536"/>
      <c r="G10" s="472" t="s">
        <v>31</v>
      </c>
      <c r="H10" s="473"/>
      <c r="I10" s="474"/>
      <c r="J10" s="478"/>
      <c r="K10" s="479"/>
      <c r="L10" s="479"/>
      <c r="M10" s="479"/>
      <c r="N10" s="479"/>
      <c r="O10" s="479"/>
      <c r="P10" s="479"/>
      <c r="Q10" s="479"/>
      <c r="R10" s="479"/>
      <c r="S10" s="479"/>
      <c r="T10" s="479"/>
      <c r="U10" s="479"/>
      <c r="V10" s="479"/>
      <c r="W10" s="479"/>
      <c r="X10" s="479"/>
      <c r="Y10" s="480"/>
      <c r="AA10" s="103"/>
      <c r="AB10" s="103"/>
      <c r="AC10" s="103"/>
      <c r="AD10" s="103"/>
      <c r="AE10" s="103"/>
      <c r="AF10" s="103"/>
      <c r="AG10" s="103"/>
      <c r="AH10" s="103"/>
      <c r="AI10" s="269"/>
      <c r="AJ10" s="269"/>
      <c r="AK10" s="10"/>
      <c r="AL10" s="10"/>
    </row>
    <row r="11" spans="2:38" ht="27" customHeight="1" thickBot="1">
      <c r="B11" s="514"/>
      <c r="C11" s="538"/>
      <c r="D11" s="511"/>
      <c r="E11" s="511"/>
      <c r="F11" s="512"/>
      <c r="G11" s="475" t="s">
        <v>32</v>
      </c>
      <c r="H11" s="476"/>
      <c r="I11" s="477"/>
      <c r="J11" s="481"/>
      <c r="K11" s="482"/>
      <c r="L11" s="482"/>
      <c r="M11" s="482"/>
      <c r="N11" s="482"/>
      <c r="O11" s="482"/>
      <c r="P11" s="482"/>
      <c r="Q11" s="482"/>
      <c r="R11" s="482"/>
      <c r="S11" s="482"/>
      <c r="T11" s="482"/>
      <c r="U11" s="482"/>
      <c r="V11" s="482"/>
      <c r="W11" s="482"/>
      <c r="X11" s="482"/>
      <c r="Y11" s="483"/>
      <c r="AA11" s="103"/>
      <c r="AB11" s="103"/>
      <c r="AC11" s="103"/>
      <c r="AD11" s="103"/>
      <c r="AE11" s="103"/>
      <c r="AF11" s="103"/>
      <c r="AG11" s="103"/>
      <c r="AH11" s="103"/>
      <c r="AI11" s="269"/>
      <c r="AJ11" s="269"/>
      <c r="AK11" s="10"/>
      <c r="AL11" s="10"/>
    </row>
    <row r="12" spans="2:38" ht="27" customHeight="1">
      <c r="B12" s="461">
        <v>4</v>
      </c>
      <c r="C12" s="534" t="s">
        <v>121</v>
      </c>
      <c r="D12" s="535"/>
      <c r="E12" s="535"/>
      <c r="F12" s="536"/>
      <c r="G12" s="563" t="s">
        <v>5</v>
      </c>
      <c r="H12" s="563"/>
      <c r="I12" s="563"/>
      <c r="J12" s="518"/>
      <c r="K12" s="519"/>
      <c r="L12" s="519"/>
      <c r="M12" s="519"/>
      <c r="N12" s="519"/>
      <c r="O12" s="519"/>
      <c r="P12" s="519"/>
      <c r="Q12" s="519"/>
      <c r="R12" s="519"/>
      <c r="S12" s="519"/>
      <c r="T12" s="519"/>
      <c r="U12" s="519"/>
      <c r="V12" s="519"/>
      <c r="W12" s="519"/>
      <c r="X12" s="519"/>
      <c r="Y12" s="520"/>
      <c r="AA12" s="103"/>
      <c r="AB12" s="103"/>
      <c r="AC12" s="103"/>
      <c r="AD12" s="103"/>
      <c r="AE12" s="103"/>
      <c r="AF12" s="103"/>
      <c r="AG12" s="103"/>
      <c r="AH12" s="103"/>
      <c r="AI12" s="103"/>
      <c r="AJ12" s="103"/>
      <c r="AK12" s="10" t="s">
        <v>6</v>
      </c>
      <c r="AL12" s="10" t="s">
        <v>7</v>
      </c>
    </row>
    <row r="13" spans="2:38" ht="27" customHeight="1" thickBot="1">
      <c r="B13" s="462"/>
      <c r="C13" s="538"/>
      <c r="D13" s="511"/>
      <c r="E13" s="511"/>
      <c r="F13" s="512"/>
      <c r="G13" s="521" t="s">
        <v>8</v>
      </c>
      <c r="H13" s="522"/>
      <c r="I13" s="523"/>
      <c r="J13" s="481"/>
      <c r="K13" s="482"/>
      <c r="L13" s="482"/>
      <c r="M13" s="482"/>
      <c r="N13" s="482"/>
      <c r="O13" s="482"/>
      <c r="P13" s="482"/>
      <c r="Q13" s="482"/>
      <c r="R13" s="482"/>
      <c r="S13" s="482"/>
      <c r="T13" s="482"/>
      <c r="U13" s="482"/>
      <c r="V13" s="482"/>
      <c r="W13" s="482"/>
      <c r="X13" s="482"/>
      <c r="Y13" s="483"/>
      <c r="AA13" s="103"/>
      <c r="AB13" s="103"/>
      <c r="AC13" s="103"/>
      <c r="AD13" s="103"/>
      <c r="AE13" s="103"/>
      <c r="AF13" s="103"/>
      <c r="AG13" s="103"/>
      <c r="AH13" s="103"/>
      <c r="AI13" s="103"/>
      <c r="AJ13" s="103"/>
      <c r="AK13" s="10" t="s">
        <v>9</v>
      </c>
      <c r="AL13" s="10" t="s">
        <v>10</v>
      </c>
    </row>
    <row r="14" spans="2:38" ht="27" customHeight="1">
      <c r="B14" s="461">
        <v>5</v>
      </c>
      <c r="C14" s="534" t="s">
        <v>122</v>
      </c>
      <c r="D14" s="535"/>
      <c r="E14" s="535"/>
      <c r="F14" s="536"/>
      <c r="G14" s="563" t="s">
        <v>33</v>
      </c>
      <c r="H14" s="563"/>
      <c r="I14" s="563"/>
      <c r="J14" s="498"/>
      <c r="K14" s="499"/>
      <c r="L14" s="499"/>
      <c r="M14" s="499"/>
      <c r="N14" s="499"/>
      <c r="O14" s="499"/>
      <c r="P14" s="499"/>
      <c r="Q14" s="499"/>
      <c r="R14" s="499"/>
      <c r="S14" s="499"/>
      <c r="T14" s="499"/>
      <c r="U14" s="499"/>
      <c r="V14" s="499"/>
      <c r="W14" s="499"/>
      <c r="X14" s="499"/>
      <c r="Y14" s="500"/>
      <c r="AA14" s="103"/>
      <c r="AB14" s="103"/>
      <c r="AC14" s="103"/>
      <c r="AD14" s="103"/>
      <c r="AE14" s="103"/>
      <c r="AF14" s="103"/>
      <c r="AG14" s="103"/>
      <c r="AH14" s="103"/>
      <c r="AI14" s="103"/>
      <c r="AJ14" s="103"/>
      <c r="AL14" s="10" t="s">
        <v>11</v>
      </c>
    </row>
    <row r="15" spans="2:38" ht="27" customHeight="1" thickBot="1">
      <c r="B15" s="462"/>
      <c r="C15" s="538"/>
      <c r="D15" s="511"/>
      <c r="E15" s="511"/>
      <c r="F15" s="512"/>
      <c r="G15" s="564" t="s">
        <v>135</v>
      </c>
      <c r="H15" s="564"/>
      <c r="I15" s="564"/>
      <c r="J15" s="565"/>
      <c r="K15" s="566"/>
      <c r="L15" s="566"/>
      <c r="M15" s="566"/>
      <c r="N15" s="566"/>
      <c r="O15" s="566"/>
      <c r="P15" s="566"/>
      <c r="Q15" s="566"/>
      <c r="R15" s="566"/>
      <c r="S15" s="566"/>
      <c r="T15" s="566"/>
      <c r="U15" s="566"/>
      <c r="V15" s="566"/>
      <c r="W15" s="566"/>
      <c r="X15" s="566"/>
      <c r="Y15" s="567"/>
      <c r="AA15" s="103"/>
      <c r="AB15" s="103"/>
      <c r="AC15" s="103"/>
      <c r="AD15" s="103"/>
      <c r="AE15" s="103"/>
      <c r="AF15" s="103"/>
      <c r="AG15" s="103"/>
      <c r="AH15" s="103"/>
      <c r="AI15" s="103"/>
      <c r="AJ15" s="103"/>
      <c r="AL15" s="10" t="s">
        <v>12</v>
      </c>
    </row>
    <row r="16" spans="2:38" ht="20.25" customHeight="1">
      <c r="B16" s="12"/>
      <c r="C16" s="13"/>
      <c r="D16" s="13"/>
      <c r="E16" s="13"/>
      <c r="F16" s="13"/>
      <c r="G16" s="13"/>
      <c r="H16" s="13"/>
      <c r="I16" s="13"/>
      <c r="J16" s="14"/>
      <c r="K16" s="14"/>
      <c r="L16" s="14"/>
      <c r="M16" s="14"/>
      <c r="N16" s="14"/>
      <c r="O16" s="14"/>
      <c r="P16" s="14"/>
      <c r="Q16" s="14"/>
      <c r="R16" s="14"/>
      <c r="S16" s="14"/>
      <c r="T16" s="14"/>
      <c r="U16" s="14"/>
      <c r="V16" s="14"/>
      <c r="W16" s="14"/>
      <c r="X16" s="14"/>
      <c r="Y16" s="14"/>
      <c r="AA16" s="103"/>
      <c r="AB16" s="103"/>
      <c r="AC16" s="103"/>
      <c r="AD16" s="103"/>
      <c r="AE16" s="103"/>
      <c r="AF16" s="103"/>
      <c r="AG16" s="103"/>
      <c r="AH16" s="103"/>
      <c r="AI16" s="103"/>
      <c r="AJ16" s="103"/>
      <c r="AL16" s="10"/>
    </row>
    <row r="17" spans="2:38" s="15" customFormat="1" ht="15" customHeight="1">
      <c r="B17" s="74" t="s">
        <v>38</v>
      </c>
      <c r="C17" s="3"/>
      <c r="D17" s="3"/>
      <c r="E17" s="1"/>
      <c r="F17" s="1"/>
      <c r="G17" s="1"/>
      <c r="H17" s="1"/>
      <c r="I17" s="1"/>
      <c r="J17" s="1"/>
      <c r="K17" s="1"/>
      <c r="L17" s="1"/>
      <c r="M17" s="1"/>
      <c r="N17" s="1"/>
      <c r="O17" s="1"/>
      <c r="P17" s="1"/>
      <c r="Q17" s="1"/>
      <c r="R17" s="1"/>
      <c r="S17" s="1"/>
      <c r="T17" s="1"/>
      <c r="U17" s="1"/>
      <c r="V17" s="1"/>
      <c r="W17" s="1"/>
      <c r="X17" s="1"/>
      <c r="Y17" s="1"/>
      <c r="Z17" s="1"/>
      <c r="AA17" s="103"/>
      <c r="AB17" s="270"/>
      <c r="AC17" s="270"/>
      <c r="AD17" s="270"/>
      <c r="AE17" s="270"/>
      <c r="AF17" s="270"/>
      <c r="AG17" s="270"/>
      <c r="AH17" s="270"/>
      <c r="AI17" s="270"/>
      <c r="AJ17" s="270"/>
    </row>
    <row r="18" spans="2:38" ht="9" customHeight="1" thickBot="1">
      <c r="B18" s="7"/>
      <c r="AA18" s="103"/>
      <c r="AB18" s="103"/>
      <c r="AC18" s="103"/>
      <c r="AD18" s="103"/>
      <c r="AE18" s="103"/>
      <c r="AF18" s="103"/>
      <c r="AG18" s="103"/>
      <c r="AH18" s="103"/>
      <c r="AI18" s="103"/>
      <c r="AJ18" s="103"/>
    </row>
    <row r="19" spans="2:38" ht="27" customHeight="1" thickBot="1">
      <c r="B19" s="29">
        <v>1</v>
      </c>
      <c r="C19" s="568" t="s">
        <v>35</v>
      </c>
      <c r="D19" s="568"/>
      <c r="E19" s="568"/>
      <c r="F19" s="568"/>
      <c r="G19" s="568"/>
      <c r="H19" s="569"/>
      <c r="I19" s="577"/>
      <c r="J19" s="578"/>
      <c r="K19" s="578"/>
      <c r="L19" s="578"/>
      <c r="M19" s="579"/>
      <c r="N19" s="30" t="s">
        <v>136</v>
      </c>
      <c r="O19" s="488" t="s">
        <v>36</v>
      </c>
      <c r="P19" s="489"/>
      <c r="Q19" s="489"/>
      <c r="R19" s="489"/>
      <c r="S19" s="489"/>
      <c r="T19" s="489"/>
      <c r="U19" s="489"/>
      <c r="V19" s="489"/>
      <c r="W19" s="489"/>
      <c r="X19" s="489"/>
      <c r="Y19" s="490"/>
      <c r="AA19" s="103"/>
      <c r="AB19" s="103"/>
      <c r="AC19" s="103"/>
      <c r="AD19" s="103"/>
      <c r="AE19" s="103"/>
      <c r="AF19" s="103"/>
      <c r="AG19" s="103"/>
      <c r="AH19" s="103"/>
      <c r="AI19" s="103"/>
      <c r="AJ19" s="103"/>
    </row>
    <row r="20" spans="2:38" ht="27" customHeight="1">
      <c r="B20" s="513">
        <v>2</v>
      </c>
      <c r="C20" s="537" t="s">
        <v>17</v>
      </c>
      <c r="D20" s="447"/>
      <c r="E20" s="447"/>
      <c r="F20" s="447"/>
      <c r="G20" s="447"/>
      <c r="H20" s="448"/>
      <c r="I20" s="491">
        <f>SUM(U20:U22)</f>
        <v>0</v>
      </c>
      <c r="J20" s="492"/>
      <c r="K20" s="492"/>
      <c r="L20" s="492"/>
      <c r="M20" s="493"/>
      <c r="N20" s="494" t="s">
        <v>13</v>
      </c>
      <c r="O20" s="496" t="s">
        <v>58</v>
      </c>
      <c r="P20" s="581" t="s">
        <v>425</v>
      </c>
      <c r="Q20" s="582"/>
      <c r="R20" s="582"/>
      <c r="S20" s="582"/>
      <c r="T20" s="583"/>
      <c r="U20" s="501"/>
      <c r="V20" s="502"/>
      <c r="W20" s="502"/>
      <c r="X20" s="503"/>
      <c r="Y20" s="31" t="s">
        <v>13</v>
      </c>
      <c r="AA20" s="103"/>
      <c r="AB20" s="103"/>
      <c r="AC20" s="103"/>
      <c r="AD20" s="103"/>
      <c r="AE20" s="103"/>
      <c r="AF20" s="103"/>
      <c r="AG20" s="103"/>
      <c r="AH20" s="103"/>
      <c r="AI20" s="103"/>
      <c r="AJ20" s="103"/>
      <c r="AL20" s="10" t="s">
        <v>14</v>
      </c>
    </row>
    <row r="21" spans="2:38" ht="27" customHeight="1">
      <c r="B21" s="513"/>
      <c r="C21" s="537"/>
      <c r="D21" s="447"/>
      <c r="E21" s="447"/>
      <c r="F21" s="447"/>
      <c r="G21" s="447"/>
      <c r="H21" s="448"/>
      <c r="I21" s="491"/>
      <c r="J21" s="492"/>
      <c r="K21" s="492"/>
      <c r="L21" s="492"/>
      <c r="M21" s="493"/>
      <c r="N21" s="494"/>
      <c r="O21" s="496"/>
      <c r="P21" s="580" t="s">
        <v>55</v>
      </c>
      <c r="Q21" s="580"/>
      <c r="R21" s="580"/>
      <c r="S21" s="580"/>
      <c r="T21" s="580"/>
      <c r="U21" s="504"/>
      <c r="V21" s="505"/>
      <c r="W21" s="505"/>
      <c r="X21" s="506"/>
      <c r="Y21" s="17" t="s">
        <v>13</v>
      </c>
      <c r="AA21" s="103"/>
      <c r="AB21" s="103"/>
      <c r="AC21" s="103"/>
      <c r="AD21" s="103"/>
      <c r="AE21" s="103"/>
      <c r="AF21" s="103"/>
      <c r="AG21" s="103"/>
      <c r="AH21" s="103"/>
      <c r="AI21" s="103"/>
      <c r="AJ21" s="103"/>
      <c r="AL21" s="10" t="s">
        <v>15</v>
      </c>
    </row>
    <row r="22" spans="2:38" ht="27" customHeight="1" thickBot="1">
      <c r="B22" s="514"/>
      <c r="C22" s="537"/>
      <c r="D22" s="447"/>
      <c r="E22" s="447"/>
      <c r="F22" s="447"/>
      <c r="G22" s="447"/>
      <c r="H22" s="448"/>
      <c r="I22" s="491"/>
      <c r="J22" s="492"/>
      <c r="K22" s="492"/>
      <c r="L22" s="492"/>
      <c r="M22" s="493"/>
      <c r="N22" s="495"/>
      <c r="O22" s="497"/>
      <c r="P22" s="510" t="s">
        <v>426</v>
      </c>
      <c r="Q22" s="511"/>
      <c r="R22" s="511"/>
      <c r="S22" s="511"/>
      <c r="T22" s="512"/>
      <c r="U22" s="507"/>
      <c r="V22" s="508"/>
      <c r="W22" s="508"/>
      <c r="X22" s="509"/>
      <c r="Y22" s="18" t="s">
        <v>13</v>
      </c>
      <c r="AA22" s="103"/>
      <c r="AB22" s="103"/>
      <c r="AC22" s="103"/>
      <c r="AD22" s="103"/>
      <c r="AE22" s="103"/>
      <c r="AF22" s="103"/>
      <c r="AG22" s="103"/>
      <c r="AH22" s="103"/>
      <c r="AI22" s="103"/>
      <c r="AJ22" s="103"/>
      <c r="AL22" s="10" t="s">
        <v>16</v>
      </c>
    </row>
    <row r="23" spans="2:38" ht="30" customHeight="1">
      <c r="B23" s="623">
        <v>3</v>
      </c>
      <c r="C23" s="534" t="s">
        <v>59</v>
      </c>
      <c r="D23" s="535"/>
      <c r="E23" s="536"/>
      <c r="F23" s="539" t="s">
        <v>427</v>
      </c>
      <c r="G23" s="540"/>
      <c r="H23" s="540"/>
      <c r="I23" s="540"/>
      <c r="J23" s="541"/>
      <c r="K23" s="549">
        <f>I19*U23</f>
        <v>0</v>
      </c>
      <c r="L23" s="550"/>
      <c r="M23" s="551"/>
      <c r="N23" s="552" t="s">
        <v>13</v>
      </c>
      <c r="O23" s="576" t="s">
        <v>60</v>
      </c>
      <c r="P23" s="609" t="s">
        <v>425</v>
      </c>
      <c r="Q23" s="610"/>
      <c r="R23" s="610"/>
      <c r="S23" s="610"/>
      <c r="T23" s="611"/>
      <c r="U23" s="531"/>
      <c r="V23" s="532"/>
      <c r="W23" s="532"/>
      <c r="X23" s="533"/>
      <c r="Y23" s="16" t="s">
        <v>13</v>
      </c>
      <c r="AA23" s="103"/>
      <c r="AB23" s="103"/>
      <c r="AC23" s="103"/>
      <c r="AD23" s="103"/>
      <c r="AE23" s="103"/>
      <c r="AF23" s="103"/>
      <c r="AG23" s="103"/>
      <c r="AH23" s="103"/>
      <c r="AI23" s="103"/>
      <c r="AJ23" s="103"/>
    </row>
    <row r="24" spans="2:38" ht="27" customHeight="1">
      <c r="B24" s="513"/>
      <c r="C24" s="537"/>
      <c r="D24" s="447"/>
      <c r="E24" s="448"/>
      <c r="F24" s="484" t="s">
        <v>57</v>
      </c>
      <c r="G24" s="485"/>
      <c r="H24" s="485"/>
      <c r="I24" s="485"/>
      <c r="J24" s="485"/>
      <c r="K24" s="560">
        <f>I19*U24</f>
        <v>0</v>
      </c>
      <c r="L24" s="561"/>
      <c r="M24" s="562"/>
      <c r="N24" s="553"/>
      <c r="O24" s="496"/>
      <c r="P24" s="580" t="s">
        <v>55</v>
      </c>
      <c r="Q24" s="580"/>
      <c r="R24" s="580"/>
      <c r="S24" s="580"/>
      <c r="T24" s="580"/>
      <c r="U24" s="504"/>
      <c r="V24" s="505"/>
      <c r="W24" s="505"/>
      <c r="X24" s="506"/>
      <c r="Y24" s="17" t="s">
        <v>13</v>
      </c>
      <c r="AA24" s="103"/>
      <c r="AB24" s="103"/>
      <c r="AC24" s="103"/>
      <c r="AD24" s="103"/>
      <c r="AE24" s="103"/>
      <c r="AF24" s="103"/>
      <c r="AG24" s="103"/>
      <c r="AH24" s="103"/>
      <c r="AI24" s="103"/>
      <c r="AJ24" s="103"/>
    </row>
    <row r="25" spans="2:38" ht="27" customHeight="1" thickBot="1">
      <c r="B25" s="514"/>
      <c r="C25" s="538"/>
      <c r="D25" s="511"/>
      <c r="E25" s="512"/>
      <c r="F25" s="486" t="s">
        <v>37</v>
      </c>
      <c r="G25" s="486"/>
      <c r="H25" s="486"/>
      <c r="I25" s="486"/>
      <c r="J25" s="486"/>
      <c r="K25" s="555">
        <f>I19*U25</f>
        <v>0</v>
      </c>
      <c r="L25" s="556"/>
      <c r="M25" s="557"/>
      <c r="N25" s="554"/>
      <c r="O25" s="497"/>
      <c r="P25" s="510" t="s">
        <v>9</v>
      </c>
      <c r="Q25" s="511"/>
      <c r="R25" s="511"/>
      <c r="S25" s="511"/>
      <c r="T25" s="512"/>
      <c r="U25" s="507"/>
      <c r="V25" s="508"/>
      <c r="W25" s="508"/>
      <c r="X25" s="509"/>
      <c r="Y25" s="18" t="s">
        <v>13</v>
      </c>
      <c r="AA25" s="103"/>
      <c r="AB25" s="103"/>
      <c r="AC25" s="103"/>
      <c r="AD25" s="103"/>
      <c r="AE25" s="103"/>
      <c r="AF25" s="103"/>
      <c r="AG25" s="103"/>
      <c r="AH25" s="103"/>
      <c r="AI25" s="103"/>
      <c r="AJ25" s="103"/>
    </row>
    <row r="26" spans="2:38" s="15" customFormat="1" ht="20.25" customHeight="1">
      <c r="B26" s="21"/>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AA26" s="270"/>
      <c r="AB26" s="270"/>
      <c r="AC26" s="270"/>
      <c r="AD26" s="270"/>
      <c r="AE26" s="270"/>
      <c r="AF26" s="270"/>
      <c r="AG26" s="270"/>
      <c r="AH26" s="270"/>
      <c r="AI26" s="270"/>
      <c r="AJ26" s="270"/>
      <c r="AL26" s="22" t="s">
        <v>14</v>
      </c>
    </row>
    <row r="27" spans="2:38" s="15" customFormat="1" ht="15" customHeight="1" thickBot="1">
      <c r="B27" s="74" t="s">
        <v>0</v>
      </c>
      <c r="C27" s="3" t="s">
        <v>275</v>
      </c>
      <c r="D27" s="75"/>
      <c r="E27" s="75"/>
      <c r="F27" s="75"/>
      <c r="G27" s="75"/>
      <c r="H27" s="75"/>
      <c r="I27" s="75"/>
      <c r="J27" s="75"/>
      <c r="K27" s="75"/>
      <c r="L27" s="75"/>
      <c r="M27" s="75"/>
      <c r="N27" s="75"/>
      <c r="O27" s="75"/>
      <c r="P27" s="75"/>
      <c r="Q27" s="75"/>
      <c r="R27" s="75"/>
      <c r="S27" s="75"/>
      <c r="T27" s="75"/>
      <c r="U27" s="75"/>
      <c r="V27" s="75"/>
      <c r="W27" s="75"/>
      <c r="X27" s="75"/>
      <c r="Y27" s="75"/>
      <c r="AA27" s="270"/>
      <c r="AB27" s="270"/>
      <c r="AC27" s="270"/>
      <c r="AD27" s="270"/>
      <c r="AE27" s="270"/>
      <c r="AF27" s="270"/>
      <c r="AG27" s="270"/>
      <c r="AH27" s="270"/>
      <c r="AI27" s="270"/>
      <c r="AJ27" s="270"/>
      <c r="AL27" s="22"/>
    </row>
    <row r="28" spans="2:38" s="15" customFormat="1" ht="26.25" customHeight="1" thickBot="1">
      <c r="B28" s="74"/>
      <c r="C28" s="3"/>
      <c r="D28" s="75"/>
      <c r="E28" s="75"/>
      <c r="F28" s="75"/>
      <c r="G28" s="75"/>
      <c r="H28" s="75"/>
      <c r="I28" s="75"/>
      <c r="J28" s="75"/>
      <c r="K28" s="75"/>
      <c r="L28" s="75"/>
      <c r="M28" s="75"/>
      <c r="N28" s="75"/>
      <c r="O28" s="488" t="s">
        <v>36</v>
      </c>
      <c r="P28" s="489"/>
      <c r="Q28" s="489"/>
      <c r="R28" s="489"/>
      <c r="S28" s="489"/>
      <c r="T28" s="489"/>
      <c r="U28" s="489"/>
      <c r="V28" s="489"/>
      <c r="W28" s="489"/>
      <c r="X28" s="489"/>
      <c r="Y28" s="490"/>
      <c r="AA28" s="270"/>
      <c r="AB28" s="270"/>
      <c r="AC28" s="270"/>
      <c r="AD28" s="270"/>
      <c r="AE28" s="270"/>
      <c r="AF28" s="270"/>
      <c r="AG28" s="270"/>
      <c r="AH28" s="270"/>
      <c r="AI28" s="270"/>
      <c r="AJ28" s="270"/>
      <c r="AL28" s="22"/>
    </row>
    <row r="29" spans="2:38" s="15" customFormat="1" ht="27" customHeight="1">
      <c r="B29" s="534" t="s">
        <v>56</v>
      </c>
      <c r="C29" s="542"/>
      <c r="D29" s="542"/>
      <c r="E29" s="543"/>
      <c r="F29" s="539" t="s">
        <v>43</v>
      </c>
      <c r="G29" s="540"/>
      <c r="H29" s="540"/>
      <c r="I29" s="540"/>
      <c r="J29" s="540"/>
      <c r="K29" s="549">
        <f>I19*U29</f>
        <v>0</v>
      </c>
      <c r="L29" s="550"/>
      <c r="M29" s="551"/>
      <c r="N29" s="552" t="s">
        <v>13</v>
      </c>
      <c r="O29" s="98"/>
      <c r="P29" s="99" t="s">
        <v>41</v>
      </c>
      <c r="Q29" s="93"/>
      <c r="R29" s="93"/>
      <c r="S29" s="93"/>
      <c r="T29" s="94"/>
      <c r="U29" s="531"/>
      <c r="V29" s="532"/>
      <c r="W29" s="532"/>
      <c r="X29" s="533"/>
      <c r="Y29" s="16" t="s">
        <v>13</v>
      </c>
      <c r="AA29" s="270"/>
      <c r="AB29" s="270"/>
      <c r="AC29" s="270"/>
      <c r="AD29" s="270"/>
      <c r="AE29" s="270"/>
      <c r="AF29" s="270"/>
      <c r="AG29" s="270"/>
      <c r="AH29" s="270"/>
      <c r="AI29" s="270"/>
      <c r="AJ29" s="270"/>
      <c r="AL29" s="22"/>
    </row>
    <row r="30" spans="2:38" s="15" customFormat="1" ht="27" customHeight="1" thickBot="1">
      <c r="B30" s="544"/>
      <c r="C30" s="545"/>
      <c r="D30" s="545"/>
      <c r="E30" s="546"/>
      <c r="F30" s="547" t="s">
        <v>44</v>
      </c>
      <c r="G30" s="548"/>
      <c r="H30" s="548"/>
      <c r="I30" s="548"/>
      <c r="J30" s="548"/>
      <c r="K30" s="555">
        <f>I19*U30</f>
        <v>0</v>
      </c>
      <c r="L30" s="556"/>
      <c r="M30" s="557"/>
      <c r="N30" s="554"/>
      <c r="O30" s="96"/>
      <c r="P30" s="97" t="s">
        <v>42</v>
      </c>
      <c r="Q30" s="95"/>
      <c r="R30" s="95"/>
      <c r="S30" s="95"/>
      <c r="T30" s="95"/>
      <c r="U30" s="507"/>
      <c r="V30" s="508"/>
      <c r="W30" s="508"/>
      <c r="X30" s="509"/>
      <c r="Y30" s="17" t="s">
        <v>13</v>
      </c>
      <c r="AA30" s="270"/>
      <c r="AB30" s="270"/>
      <c r="AC30" s="270"/>
      <c r="AD30" s="270"/>
      <c r="AE30" s="270"/>
      <c r="AF30" s="270"/>
      <c r="AG30" s="270"/>
      <c r="AH30" s="270"/>
      <c r="AI30" s="270"/>
      <c r="AJ30" s="270"/>
      <c r="AL30" s="22"/>
    </row>
    <row r="31" spans="2:38" s="80" customFormat="1" ht="20.25" customHeight="1">
      <c r="AA31" s="266"/>
      <c r="AB31" s="266"/>
      <c r="AC31" s="266"/>
      <c r="AD31" s="266"/>
      <c r="AE31" s="266"/>
      <c r="AF31" s="266"/>
      <c r="AG31" s="266"/>
      <c r="AH31" s="266"/>
      <c r="AI31" s="266"/>
      <c r="AJ31" s="266"/>
    </row>
    <row r="32" spans="2:38" s="15" customFormat="1" ht="15" customHeight="1">
      <c r="B32" s="74" t="s">
        <v>0</v>
      </c>
      <c r="C32" s="3" t="s">
        <v>124</v>
      </c>
      <c r="D32" s="75"/>
      <c r="E32" s="75"/>
      <c r="F32" s="75"/>
      <c r="G32" s="75"/>
      <c r="H32" s="75"/>
      <c r="I32" s="75"/>
      <c r="J32" s="75"/>
      <c r="K32" s="75"/>
      <c r="L32" s="75"/>
      <c r="M32" s="75"/>
      <c r="N32" s="75"/>
      <c r="O32" s="75"/>
      <c r="P32" s="75"/>
      <c r="Q32" s="75"/>
      <c r="R32" s="75"/>
      <c r="S32" s="75"/>
      <c r="T32" s="75"/>
      <c r="U32" s="75"/>
      <c r="V32" s="75"/>
      <c r="W32" s="75"/>
      <c r="X32" s="75"/>
      <c r="Y32" s="75"/>
      <c r="AA32" s="270"/>
      <c r="AB32" s="270"/>
      <c r="AC32" s="270"/>
      <c r="AD32" s="270"/>
      <c r="AE32" s="270"/>
      <c r="AF32" s="270"/>
      <c r="AG32" s="270"/>
      <c r="AH32" s="270"/>
      <c r="AI32" s="270"/>
      <c r="AJ32" s="270"/>
      <c r="AL32" s="22"/>
    </row>
    <row r="33" spans="2:38" s="15" customFormat="1" ht="7.5" customHeight="1" thickBot="1">
      <c r="B33" s="74"/>
      <c r="C33" s="3"/>
      <c r="D33" s="75"/>
      <c r="E33" s="75"/>
      <c r="F33" s="75"/>
      <c r="G33" s="75"/>
      <c r="H33" s="75"/>
      <c r="I33" s="75"/>
      <c r="J33" s="75"/>
      <c r="K33" s="75"/>
      <c r="L33" s="75"/>
      <c r="M33" s="75"/>
      <c r="N33" s="75"/>
      <c r="O33" s="75"/>
      <c r="P33" s="75"/>
      <c r="Q33" s="75"/>
      <c r="R33" s="75"/>
      <c r="S33" s="75"/>
      <c r="T33" s="75"/>
      <c r="U33" s="75"/>
      <c r="V33" s="75"/>
      <c r="W33" s="75"/>
      <c r="X33" s="75"/>
      <c r="Y33" s="75"/>
      <c r="AA33" s="270"/>
      <c r="AB33" s="270"/>
      <c r="AC33" s="270"/>
      <c r="AD33" s="270"/>
      <c r="AE33" s="270"/>
      <c r="AF33" s="270"/>
      <c r="AG33" s="270"/>
      <c r="AH33" s="270"/>
      <c r="AI33" s="270"/>
      <c r="AJ33" s="270"/>
      <c r="AL33" s="22"/>
    </row>
    <row r="34" spans="2:38" s="15" customFormat="1" ht="21.75" customHeight="1">
      <c r="B34" s="623">
        <v>1</v>
      </c>
      <c r="C34" s="570" t="s">
        <v>52</v>
      </c>
      <c r="D34" s="571"/>
      <c r="E34" s="572"/>
      <c r="F34" s="629" t="s">
        <v>427</v>
      </c>
      <c r="G34" s="630"/>
      <c r="H34" s="631"/>
      <c r="I34" s="632"/>
      <c r="J34" s="632"/>
      <c r="K34" s="632"/>
      <c r="L34" s="588" t="s">
        <v>127</v>
      </c>
      <c r="M34" s="589"/>
      <c r="N34" s="535" t="s">
        <v>54</v>
      </c>
      <c r="O34" s="535"/>
      <c r="P34" s="631"/>
      <c r="Q34" s="632"/>
      <c r="R34" s="632"/>
      <c r="S34" s="632"/>
      <c r="T34" s="161" t="s">
        <v>127</v>
      </c>
      <c r="U34" s="160" t="s">
        <v>50</v>
      </c>
      <c r="V34" s="631"/>
      <c r="W34" s="632"/>
      <c r="X34" s="632"/>
      <c r="Y34" s="162" t="s">
        <v>127</v>
      </c>
      <c r="AA34" s="270"/>
      <c r="AB34" s="270"/>
      <c r="AC34" s="270"/>
      <c r="AD34" s="270"/>
      <c r="AE34" s="270"/>
      <c r="AF34" s="270"/>
      <c r="AG34" s="270"/>
      <c r="AH34" s="270"/>
      <c r="AI34" s="270"/>
      <c r="AJ34" s="270"/>
      <c r="AL34" s="22"/>
    </row>
    <row r="35" spans="2:38" s="15" customFormat="1" ht="21.75" customHeight="1" thickBot="1">
      <c r="B35" s="517"/>
      <c r="C35" s="573"/>
      <c r="D35" s="574"/>
      <c r="E35" s="575"/>
      <c r="F35" s="558" t="s">
        <v>332</v>
      </c>
      <c r="G35" s="559"/>
      <c r="H35" s="565"/>
      <c r="I35" s="566"/>
      <c r="J35" s="566"/>
      <c r="K35" s="566"/>
      <c r="L35" s="566"/>
      <c r="M35" s="566"/>
      <c r="N35" s="566"/>
      <c r="O35" s="566"/>
      <c r="P35" s="566"/>
      <c r="Q35" s="566"/>
      <c r="R35" s="566"/>
      <c r="S35" s="566"/>
      <c r="T35" s="566"/>
      <c r="U35" s="566"/>
      <c r="V35" s="566"/>
      <c r="W35" s="566"/>
      <c r="X35" s="566"/>
      <c r="Y35" s="567"/>
      <c r="AA35" s="270"/>
      <c r="AB35" s="270"/>
      <c r="AC35" s="270"/>
      <c r="AD35" s="270"/>
      <c r="AE35" s="270"/>
      <c r="AF35" s="270"/>
      <c r="AG35" s="270"/>
      <c r="AH35" s="270"/>
      <c r="AI35" s="270"/>
      <c r="AJ35" s="270"/>
      <c r="AL35" s="22"/>
    </row>
    <row r="36" spans="2:38" s="15" customFormat="1" ht="21.75" customHeight="1">
      <c r="B36" s="515">
        <v>2</v>
      </c>
      <c r="C36" s="633" t="s">
        <v>328</v>
      </c>
      <c r="D36" s="634"/>
      <c r="E36" s="635"/>
      <c r="F36" s="639"/>
      <c r="G36" s="640"/>
      <c r="H36" s="640"/>
      <c r="I36" s="640"/>
      <c r="J36" s="641"/>
      <c r="K36" s="645" t="s">
        <v>330</v>
      </c>
      <c r="L36" s="634"/>
      <c r="M36" s="635"/>
      <c r="N36" s="524"/>
      <c r="O36" s="525"/>
      <c r="P36" s="525"/>
      <c r="Q36" s="525"/>
      <c r="R36" s="525"/>
      <c r="S36" s="525"/>
      <c r="T36" s="526"/>
      <c r="U36" s="526"/>
      <c r="V36" s="526"/>
      <c r="W36" s="526"/>
      <c r="X36" s="526"/>
      <c r="Y36" s="527"/>
      <c r="AA36" s="270"/>
      <c r="AB36" s="270"/>
      <c r="AC36" s="270"/>
      <c r="AD36" s="270"/>
      <c r="AE36" s="270"/>
      <c r="AF36" s="270"/>
      <c r="AG36" s="270"/>
      <c r="AH36" s="270"/>
      <c r="AI36" s="270"/>
      <c r="AJ36" s="270"/>
      <c r="AL36" s="22"/>
    </row>
    <row r="37" spans="2:38" s="15" customFormat="1" ht="21.75" customHeight="1">
      <c r="B37" s="516"/>
      <c r="C37" s="636"/>
      <c r="D37" s="637"/>
      <c r="E37" s="638"/>
      <c r="F37" s="642"/>
      <c r="G37" s="643"/>
      <c r="H37" s="643"/>
      <c r="I37" s="643"/>
      <c r="J37" s="644"/>
      <c r="K37" s="646"/>
      <c r="L37" s="637"/>
      <c r="M37" s="638"/>
      <c r="N37" s="528"/>
      <c r="O37" s="529"/>
      <c r="P37" s="529"/>
      <c r="Q37" s="529"/>
      <c r="R37" s="529"/>
      <c r="S37" s="529"/>
      <c r="T37" s="529"/>
      <c r="U37" s="529"/>
      <c r="V37" s="529"/>
      <c r="W37" s="529"/>
      <c r="X37" s="529"/>
      <c r="Y37" s="530"/>
      <c r="AA37" s="270"/>
      <c r="AB37" s="270"/>
      <c r="AC37" s="270"/>
      <c r="AD37" s="270"/>
      <c r="AE37" s="270"/>
      <c r="AF37" s="270"/>
      <c r="AG37" s="270"/>
      <c r="AH37" s="270"/>
      <c r="AI37" s="270"/>
      <c r="AJ37" s="270"/>
      <c r="AL37" s="22"/>
    </row>
    <row r="38" spans="2:38" s="15" customFormat="1" ht="21.75" customHeight="1">
      <c r="B38" s="516"/>
      <c r="C38" s="685" t="s">
        <v>329</v>
      </c>
      <c r="D38" s="686"/>
      <c r="E38" s="687"/>
      <c r="F38" s="701"/>
      <c r="G38" s="702"/>
      <c r="H38" s="702"/>
      <c r="I38" s="702"/>
      <c r="J38" s="703"/>
      <c r="K38" s="704" t="s">
        <v>331</v>
      </c>
      <c r="L38" s="686"/>
      <c r="M38" s="687"/>
      <c r="N38" s="691"/>
      <c r="O38" s="692"/>
      <c r="P38" s="692"/>
      <c r="Q38" s="692"/>
      <c r="R38" s="692"/>
      <c r="S38" s="692"/>
      <c r="T38" s="417"/>
      <c r="U38" s="417"/>
      <c r="V38" s="417"/>
      <c r="W38" s="417"/>
      <c r="X38" s="417"/>
      <c r="Y38" s="693"/>
      <c r="AA38" s="270"/>
      <c r="AB38" s="270"/>
      <c r="AC38" s="270"/>
      <c r="AD38" s="270"/>
      <c r="AE38" s="270"/>
      <c r="AF38" s="270"/>
      <c r="AG38" s="270"/>
      <c r="AH38" s="270"/>
      <c r="AI38" s="270"/>
      <c r="AJ38" s="270"/>
      <c r="AL38" s="22"/>
    </row>
    <row r="39" spans="2:38" s="15" customFormat="1" ht="21.75" customHeight="1">
      <c r="B39" s="516"/>
      <c r="C39" s="688"/>
      <c r="D39" s="689"/>
      <c r="E39" s="690"/>
      <c r="F39" s="701"/>
      <c r="G39" s="702"/>
      <c r="H39" s="702"/>
      <c r="I39" s="702"/>
      <c r="J39" s="703"/>
      <c r="K39" s="705"/>
      <c r="L39" s="689"/>
      <c r="M39" s="690"/>
      <c r="N39" s="694"/>
      <c r="O39" s="695"/>
      <c r="P39" s="695"/>
      <c r="Q39" s="695"/>
      <c r="R39" s="695"/>
      <c r="S39" s="695"/>
      <c r="T39" s="696"/>
      <c r="U39" s="696"/>
      <c r="V39" s="696"/>
      <c r="W39" s="696"/>
      <c r="X39" s="696"/>
      <c r="Y39" s="697"/>
      <c r="AA39" s="270"/>
      <c r="AB39" s="270"/>
      <c r="AC39" s="270"/>
      <c r="AD39" s="270"/>
      <c r="AE39" s="270"/>
      <c r="AF39" s="270"/>
      <c r="AG39" s="270"/>
      <c r="AH39" s="270"/>
      <c r="AI39" s="270"/>
      <c r="AJ39" s="270"/>
      <c r="AL39" s="22"/>
    </row>
    <row r="40" spans="2:38" s="15" customFormat="1" ht="21.75" customHeight="1">
      <c r="B40" s="516"/>
      <c r="C40" s="688"/>
      <c r="D40" s="689"/>
      <c r="E40" s="690"/>
      <c r="F40" s="701"/>
      <c r="G40" s="702"/>
      <c r="H40" s="702"/>
      <c r="I40" s="702"/>
      <c r="J40" s="703"/>
      <c r="K40" s="705"/>
      <c r="L40" s="689"/>
      <c r="M40" s="690"/>
      <c r="N40" s="694"/>
      <c r="O40" s="695"/>
      <c r="P40" s="695"/>
      <c r="Q40" s="695"/>
      <c r="R40" s="695"/>
      <c r="S40" s="695"/>
      <c r="T40" s="696"/>
      <c r="U40" s="696"/>
      <c r="V40" s="696"/>
      <c r="W40" s="696"/>
      <c r="X40" s="696"/>
      <c r="Y40" s="697"/>
      <c r="AA40" s="270"/>
      <c r="AB40" s="270"/>
      <c r="AC40" s="270"/>
      <c r="AD40" s="270"/>
      <c r="AE40" s="270"/>
      <c r="AF40" s="270"/>
      <c r="AG40" s="270"/>
      <c r="AH40" s="270"/>
      <c r="AI40" s="270"/>
      <c r="AJ40" s="270"/>
      <c r="AL40" s="22"/>
    </row>
    <row r="41" spans="2:38" s="15" customFormat="1" ht="21.75" customHeight="1">
      <c r="B41" s="516"/>
      <c r="C41" s="636"/>
      <c r="D41" s="637"/>
      <c r="E41" s="638"/>
      <c r="F41" s="701"/>
      <c r="G41" s="702"/>
      <c r="H41" s="702"/>
      <c r="I41" s="702"/>
      <c r="J41" s="703"/>
      <c r="K41" s="646"/>
      <c r="L41" s="637"/>
      <c r="M41" s="638"/>
      <c r="N41" s="698"/>
      <c r="O41" s="699"/>
      <c r="P41" s="699"/>
      <c r="Q41" s="699"/>
      <c r="R41" s="699"/>
      <c r="S41" s="699"/>
      <c r="T41" s="420"/>
      <c r="U41" s="420"/>
      <c r="V41" s="420"/>
      <c r="W41" s="420"/>
      <c r="X41" s="420"/>
      <c r="Y41" s="700"/>
      <c r="AA41" s="270"/>
      <c r="AB41" s="270"/>
      <c r="AC41" s="270"/>
      <c r="AD41" s="270"/>
      <c r="AE41" s="270"/>
      <c r="AF41" s="270"/>
      <c r="AG41" s="270"/>
      <c r="AH41" s="270"/>
      <c r="AI41" s="270"/>
      <c r="AJ41" s="270"/>
      <c r="AL41" s="22"/>
    </row>
    <row r="42" spans="2:38" s="15" customFormat="1" ht="21.75" customHeight="1" thickBot="1">
      <c r="B42" s="517"/>
      <c r="C42" s="627" t="s">
        <v>51</v>
      </c>
      <c r="D42" s="486"/>
      <c r="E42" s="628"/>
      <c r="F42" s="584"/>
      <c r="G42" s="585"/>
      <c r="H42" s="585"/>
      <c r="I42" s="585"/>
      <c r="J42" s="586"/>
      <c r="K42" s="587" t="s">
        <v>332</v>
      </c>
      <c r="L42" s="486"/>
      <c r="M42" s="486"/>
      <c r="N42" s="624"/>
      <c r="O42" s="625"/>
      <c r="P42" s="625"/>
      <c r="Q42" s="625"/>
      <c r="R42" s="625"/>
      <c r="S42" s="625"/>
      <c r="T42" s="625"/>
      <c r="U42" s="625"/>
      <c r="V42" s="625"/>
      <c r="W42" s="625"/>
      <c r="X42" s="625"/>
      <c r="Y42" s="626"/>
      <c r="AA42" s="270"/>
      <c r="AB42" s="270"/>
      <c r="AC42" s="270"/>
      <c r="AD42" s="270"/>
      <c r="AE42" s="270"/>
      <c r="AF42" s="270"/>
      <c r="AG42" s="270"/>
      <c r="AH42" s="270"/>
      <c r="AI42" s="270"/>
      <c r="AJ42" s="270"/>
      <c r="AL42" s="22"/>
    </row>
    <row r="43" spans="2:38" s="15" customFormat="1" ht="20.25" customHeight="1">
      <c r="B43" s="24"/>
      <c r="C43" s="19"/>
      <c r="D43" s="19"/>
      <c r="E43" s="19"/>
      <c r="F43" s="13"/>
      <c r="G43" s="13"/>
      <c r="H43" s="13"/>
      <c r="I43" s="13"/>
      <c r="J43" s="13"/>
      <c r="K43" s="19"/>
      <c r="L43" s="19"/>
      <c r="M43" s="19"/>
      <c r="N43" s="20"/>
      <c r="O43" s="20"/>
      <c r="P43" s="20"/>
      <c r="Q43" s="20"/>
      <c r="R43" s="20"/>
      <c r="S43" s="20"/>
      <c r="T43" s="20"/>
      <c r="U43" s="20"/>
      <c r="V43" s="20"/>
      <c r="W43" s="20"/>
      <c r="X43" s="20"/>
      <c r="Y43" s="20"/>
      <c r="AA43" s="270"/>
      <c r="AB43" s="270"/>
      <c r="AC43" s="270"/>
      <c r="AD43" s="270"/>
      <c r="AE43" s="270"/>
      <c r="AF43" s="270"/>
      <c r="AG43" s="270"/>
      <c r="AH43" s="270"/>
      <c r="AI43" s="270"/>
      <c r="AJ43" s="270"/>
      <c r="AL43" s="22"/>
    </row>
    <row r="44" spans="2:38" ht="15" customHeight="1">
      <c r="B44" s="3" t="s">
        <v>0</v>
      </c>
      <c r="C44" s="487" t="s">
        <v>137</v>
      </c>
      <c r="D44" s="487"/>
      <c r="E44" s="487"/>
      <c r="F44" s="487"/>
      <c r="G44" s="487"/>
      <c r="H44" s="487"/>
      <c r="I44" s="487"/>
      <c r="J44" s="487"/>
      <c r="K44" s="487"/>
      <c r="L44" s="487"/>
      <c r="M44" s="487"/>
      <c r="N44" s="487"/>
      <c r="O44" s="487"/>
      <c r="P44" s="487"/>
      <c r="Q44" s="487"/>
      <c r="R44" s="487"/>
      <c r="S44" s="487"/>
      <c r="T44" s="487"/>
      <c r="U44" s="487"/>
      <c r="V44" s="487"/>
      <c r="W44" s="487"/>
      <c r="X44" s="487"/>
      <c r="Y44" s="487"/>
      <c r="AA44" s="103"/>
      <c r="AB44" s="103"/>
      <c r="AC44" s="103"/>
      <c r="AD44" s="103"/>
      <c r="AE44" s="103"/>
      <c r="AF44" s="103"/>
      <c r="AG44" s="103"/>
      <c r="AH44" s="103"/>
      <c r="AI44" s="103"/>
      <c r="AJ44" s="103"/>
    </row>
    <row r="45" spans="2:38" ht="7.5" customHeight="1" thickBot="1">
      <c r="B45" s="7"/>
      <c r="AA45" s="103"/>
      <c r="AB45" s="103"/>
      <c r="AC45" s="103"/>
      <c r="AD45" s="103"/>
      <c r="AE45" s="103"/>
      <c r="AF45" s="103"/>
      <c r="AG45" s="103"/>
      <c r="AH45" s="103"/>
      <c r="AI45" s="103"/>
      <c r="AJ45" s="103"/>
    </row>
    <row r="46" spans="2:38" ht="21.75" customHeight="1">
      <c r="B46" s="671" t="s">
        <v>138</v>
      </c>
      <c r="C46" s="672"/>
      <c r="D46" s="672"/>
      <c r="E46" s="672"/>
      <c r="F46" s="672"/>
      <c r="G46" s="673"/>
      <c r="AA46" s="103"/>
      <c r="AB46" s="103"/>
      <c r="AC46" s="103"/>
      <c r="AD46" s="103"/>
      <c r="AE46" s="103"/>
      <c r="AF46" s="103"/>
      <c r="AG46" s="103"/>
      <c r="AH46" s="103"/>
      <c r="AI46" s="103"/>
      <c r="AJ46" s="103"/>
    </row>
    <row r="47" spans="2:38" ht="21.75" customHeight="1" thickBot="1">
      <c r="B47" s="674"/>
      <c r="C47" s="675"/>
      <c r="D47" s="675"/>
      <c r="E47" s="675"/>
      <c r="F47" s="675"/>
      <c r="G47" s="676"/>
      <c r="AA47" s="103"/>
      <c r="AB47" s="103"/>
      <c r="AC47" s="103"/>
      <c r="AD47" s="103"/>
      <c r="AE47" s="103"/>
      <c r="AF47" s="103"/>
      <c r="AG47" s="103"/>
      <c r="AH47" s="103"/>
      <c r="AI47" s="103"/>
      <c r="AJ47" s="103"/>
    </row>
    <row r="48" spans="2:38" s="15" customFormat="1" ht="20.25" customHeight="1">
      <c r="B48" s="24"/>
      <c r="C48" s="19"/>
      <c r="D48" s="19"/>
      <c r="E48" s="19"/>
      <c r="F48" s="13"/>
      <c r="G48" s="13"/>
      <c r="H48" s="13"/>
      <c r="I48" s="13"/>
      <c r="J48" s="13"/>
      <c r="K48" s="19"/>
      <c r="L48" s="19"/>
      <c r="M48" s="19"/>
      <c r="N48" s="20"/>
      <c r="O48" s="20"/>
      <c r="P48" s="20"/>
      <c r="Q48" s="20"/>
      <c r="R48" s="20"/>
      <c r="S48" s="20"/>
      <c r="T48" s="20"/>
      <c r="U48" s="20"/>
      <c r="V48" s="20"/>
      <c r="W48" s="20"/>
      <c r="X48" s="20"/>
      <c r="Y48" s="20"/>
      <c r="AA48" s="270"/>
      <c r="AB48" s="270"/>
      <c r="AC48" s="270"/>
      <c r="AD48" s="270"/>
      <c r="AE48" s="270"/>
      <c r="AF48" s="270"/>
      <c r="AG48" s="270"/>
      <c r="AH48" s="270"/>
      <c r="AI48" s="270"/>
      <c r="AJ48" s="270"/>
      <c r="AL48" s="22"/>
    </row>
    <row r="49" spans="2:38" ht="14.25">
      <c r="B49" s="3" t="s">
        <v>0</v>
      </c>
      <c r="C49" s="487" t="s">
        <v>45</v>
      </c>
      <c r="D49" s="487"/>
      <c r="E49" s="487"/>
      <c r="F49" s="487"/>
      <c r="G49" s="487"/>
      <c r="H49" s="487"/>
      <c r="I49" s="487"/>
      <c r="J49" s="487"/>
      <c r="K49" s="487"/>
      <c r="L49" s="487"/>
      <c r="M49" s="487"/>
      <c r="N49" s="487"/>
      <c r="O49" s="487"/>
      <c r="P49" s="487"/>
      <c r="Q49" s="487"/>
      <c r="R49" s="487"/>
      <c r="S49" s="487"/>
      <c r="T49" s="487"/>
      <c r="U49" s="487"/>
      <c r="V49" s="487"/>
      <c r="W49" s="487"/>
      <c r="X49" s="487"/>
      <c r="Y49" s="487"/>
      <c r="AA49" s="103"/>
      <c r="AB49" s="103"/>
      <c r="AC49" s="103"/>
      <c r="AD49" s="103"/>
      <c r="AE49" s="103"/>
      <c r="AF49" s="103"/>
      <c r="AG49" s="103"/>
      <c r="AH49" s="103"/>
      <c r="AI49" s="103"/>
      <c r="AJ49" s="103"/>
    </row>
    <row r="50" spans="2:38" ht="7.5" customHeight="1" thickBot="1">
      <c r="AA50" s="103"/>
      <c r="AB50" s="103"/>
      <c r="AC50" s="103"/>
      <c r="AD50" s="103"/>
      <c r="AE50" s="103"/>
      <c r="AF50" s="103"/>
      <c r="AG50" s="103"/>
      <c r="AH50" s="103"/>
      <c r="AI50" s="103"/>
      <c r="AJ50" s="103"/>
    </row>
    <row r="51" spans="2:38" ht="13.5" customHeight="1">
      <c r="B51" s="662"/>
      <c r="C51" s="663"/>
      <c r="D51" s="663"/>
      <c r="E51" s="663"/>
      <c r="F51" s="663"/>
      <c r="G51" s="663"/>
      <c r="H51" s="663"/>
      <c r="I51" s="663"/>
      <c r="J51" s="663"/>
      <c r="K51" s="663"/>
      <c r="L51" s="663"/>
      <c r="M51" s="663"/>
      <c r="N51" s="663"/>
      <c r="O51" s="663"/>
      <c r="P51" s="663"/>
      <c r="Q51" s="663"/>
      <c r="R51" s="663"/>
      <c r="S51" s="663"/>
      <c r="T51" s="663"/>
      <c r="U51" s="663"/>
      <c r="V51" s="663"/>
      <c r="W51" s="663"/>
      <c r="X51" s="663"/>
      <c r="Y51" s="664"/>
      <c r="AA51" s="103"/>
      <c r="AB51" s="103"/>
      <c r="AC51" s="103"/>
      <c r="AD51" s="103"/>
      <c r="AE51" s="103"/>
      <c r="AF51" s="103"/>
      <c r="AG51" s="103"/>
      <c r="AH51" s="103"/>
      <c r="AI51" s="103"/>
      <c r="AJ51" s="103"/>
    </row>
    <row r="52" spans="2:38" ht="16.5" customHeight="1">
      <c r="B52" s="665"/>
      <c r="C52" s="666"/>
      <c r="D52" s="666"/>
      <c r="E52" s="666"/>
      <c r="F52" s="666"/>
      <c r="G52" s="666"/>
      <c r="H52" s="666"/>
      <c r="I52" s="666"/>
      <c r="J52" s="666"/>
      <c r="K52" s="666"/>
      <c r="L52" s="666"/>
      <c r="M52" s="666"/>
      <c r="N52" s="666"/>
      <c r="O52" s="666"/>
      <c r="P52" s="666"/>
      <c r="Q52" s="666"/>
      <c r="R52" s="666"/>
      <c r="S52" s="666"/>
      <c r="T52" s="666"/>
      <c r="U52" s="666"/>
      <c r="V52" s="666"/>
      <c r="W52" s="666"/>
      <c r="X52" s="666"/>
      <c r="Y52" s="667"/>
      <c r="AA52" s="103"/>
      <c r="AB52" s="103"/>
      <c r="AC52" s="103"/>
      <c r="AD52" s="103"/>
      <c r="AE52" s="103"/>
      <c r="AF52" s="103"/>
      <c r="AG52" s="103"/>
      <c r="AH52" s="103"/>
      <c r="AI52" s="103"/>
      <c r="AJ52" s="103"/>
    </row>
    <row r="53" spans="2:38" ht="23.25" customHeight="1">
      <c r="B53" s="665"/>
      <c r="C53" s="666"/>
      <c r="D53" s="666"/>
      <c r="E53" s="666"/>
      <c r="F53" s="666"/>
      <c r="G53" s="666"/>
      <c r="H53" s="666"/>
      <c r="I53" s="666"/>
      <c r="J53" s="666"/>
      <c r="K53" s="666"/>
      <c r="L53" s="666"/>
      <c r="M53" s="666"/>
      <c r="N53" s="666"/>
      <c r="O53" s="666"/>
      <c r="P53" s="666"/>
      <c r="Q53" s="666"/>
      <c r="R53" s="666"/>
      <c r="S53" s="666"/>
      <c r="T53" s="666"/>
      <c r="U53" s="666"/>
      <c r="V53" s="666"/>
      <c r="W53" s="666"/>
      <c r="X53" s="666"/>
      <c r="Y53" s="667"/>
      <c r="AA53" s="103"/>
      <c r="AB53" s="103"/>
      <c r="AC53" s="103"/>
      <c r="AD53" s="103"/>
      <c r="AE53" s="103"/>
      <c r="AF53" s="103"/>
      <c r="AG53" s="103"/>
      <c r="AH53" s="103"/>
      <c r="AI53" s="103"/>
      <c r="AJ53" s="103"/>
    </row>
    <row r="54" spans="2:38" ht="17.25" customHeight="1">
      <c r="B54" s="665"/>
      <c r="C54" s="666"/>
      <c r="D54" s="666"/>
      <c r="E54" s="666"/>
      <c r="F54" s="666"/>
      <c r="G54" s="666"/>
      <c r="H54" s="666"/>
      <c r="I54" s="666"/>
      <c r="J54" s="666"/>
      <c r="K54" s="666"/>
      <c r="L54" s="666"/>
      <c r="M54" s="666"/>
      <c r="N54" s="666"/>
      <c r="O54" s="666"/>
      <c r="P54" s="666"/>
      <c r="Q54" s="666"/>
      <c r="R54" s="666"/>
      <c r="S54" s="666"/>
      <c r="T54" s="666"/>
      <c r="U54" s="666"/>
      <c r="V54" s="666"/>
      <c r="W54" s="666"/>
      <c r="X54" s="666"/>
      <c r="Y54" s="667"/>
      <c r="AA54" s="103"/>
      <c r="AB54" s="103"/>
      <c r="AC54" s="103"/>
      <c r="AD54" s="103"/>
      <c r="AE54" s="103"/>
      <c r="AF54" s="103"/>
      <c r="AG54" s="103"/>
      <c r="AH54" s="103"/>
      <c r="AI54" s="103"/>
      <c r="AJ54" s="103"/>
    </row>
    <row r="55" spans="2:38" s="15" customFormat="1" ht="32.25" customHeight="1">
      <c r="B55" s="665"/>
      <c r="C55" s="666"/>
      <c r="D55" s="666"/>
      <c r="E55" s="666"/>
      <c r="F55" s="666"/>
      <c r="G55" s="666"/>
      <c r="H55" s="666"/>
      <c r="I55" s="666"/>
      <c r="J55" s="666"/>
      <c r="K55" s="666"/>
      <c r="L55" s="666"/>
      <c r="M55" s="666"/>
      <c r="N55" s="666"/>
      <c r="O55" s="666"/>
      <c r="P55" s="666"/>
      <c r="Q55" s="666"/>
      <c r="R55" s="666"/>
      <c r="S55" s="666"/>
      <c r="T55" s="666"/>
      <c r="U55" s="666"/>
      <c r="V55" s="666"/>
      <c r="W55" s="666"/>
      <c r="X55" s="666"/>
      <c r="Y55" s="667"/>
      <c r="Z55" s="1"/>
      <c r="AA55" s="103"/>
      <c r="AB55" s="270"/>
      <c r="AC55" s="270"/>
      <c r="AD55" s="270"/>
      <c r="AE55" s="270"/>
      <c r="AF55" s="270"/>
      <c r="AG55" s="270"/>
      <c r="AH55" s="270"/>
      <c r="AI55" s="270"/>
      <c r="AJ55" s="270"/>
      <c r="AL55" s="22"/>
    </row>
    <row r="56" spans="2:38">
      <c r="B56" s="665"/>
      <c r="C56" s="666"/>
      <c r="D56" s="666"/>
      <c r="E56" s="666"/>
      <c r="F56" s="666"/>
      <c r="G56" s="666"/>
      <c r="H56" s="666"/>
      <c r="I56" s="666"/>
      <c r="J56" s="666"/>
      <c r="K56" s="666"/>
      <c r="L56" s="666"/>
      <c r="M56" s="666"/>
      <c r="N56" s="666"/>
      <c r="O56" s="666"/>
      <c r="P56" s="666"/>
      <c r="Q56" s="666"/>
      <c r="R56" s="666"/>
      <c r="S56" s="666"/>
      <c r="T56" s="666"/>
      <c r="U56" s="666"/>
      <c r="V56" s="666"/>
      <c r="W56" s="666"/>
      <c r="X56" s="666"/>
      <c r="Y56" s="667"/>
      <c r="AA56" s="103"/>
      <c r="AB56" s="103"/>
      <c r="AC56" s="103"/>
      <c r="AD56" s="103"/>
      <c r="AE56" s="103"/>
      <c r="AF56" s="103"/>
      <c r="AG56" s="103"/>
      <c r="AH56" s="103"/>
      <c r="AI56" s="103"/>
      <c r="AJ56" s="103"/>
    </row>
    <row r="57" spans="2:38" ht="8.25" customHeight="1">
      <c r="B57" s="665"/>
      <c r="C57" s="666"/>
      <c r="D57" s="666"/>
      <c r="E57" s="666"/>
      <c r="F57" s="666"/>
      <c r="G57" s="666"/>
      <c r="H57" s="666"/>
      <c r="I57" s="666"/>
      <c r="J57" s="666"/>
      <c r="K57" s="666"/>
      <c r="L57" s="666"/>
      <c r="M57" s="666"/>
      <c r="N57" s="666"/>
      <c r="O57" s="666"/>
      <c r="P57" s="666"/>
      <c r="Q57" s="666"/>
      <c r="R57" s="666"/>
      <c r="S57" s="666"/>
      <c r="T57" s="666"/>
      <c r="U57" s="666"/>
      <c r="V57" s="666"/>
      <c r="W57" s="666"/>
      <c r="X57" s="666"/>
      <c r="Y57" s="667"/>
      <c r="AA57" s="103"/>
      <c r="AB57" s="103"/>
      <c r="AC57" s="103"/>
      <c r="AD57" s="103"/>
      <c r="AE57" s="103"/>
      <c r="AF57" s="103"/>
      <c r="AG57" s="103"/>
      <c r="AH57" s="103"/>
      <c r="AI57" s="103"/>
      <c r="AJ57" s="103"/>
    </row>
    <row r="58" spans="2:38" ht="13.5" customHeight="1">
      <c r="B58" s="665"/>
      <c r="C58" s="666"/>
      <c r="D58" s="666"/>
      <c r="E58" s="666"/>
      <c r="F58" s="666"/>
      <c r="G58" s="666"/>
      <c r="H58" s="666"/>
      <c r="I58" s="666"/>
      <c r="J58" s="666"/>
      <c r="K58" s="666"/>
      <c r="L58" s="666"/>
      <c r="M58" s="666"/>
      <c r="N58" s="666"/>
      <c r="O58" s="666"/>
      <c r="P58" s="666"/>
      <c r="Q58" s="666"/>
      <c r="R58" s="666"/>
      <c r="S58" s="666"/>
      <c r="T58" s="666"/>
      <c r="U58" s="666"/>
      <c r="V58" s="666"/>
      <c r="W58" s="666"/>
      <c r="X58" s="666"/>
      <c r="Y58" s="667"/>
      <c r="AA58" s="103"/>
      <c r="AB58" s="103"/>
      <c r="AC58" s="103"/>
      <c r="AD58" s="103"/>
      <c r="AE58" s="103"/>
      <c r="AF58" s="103"/>
      <c r="AG58" s="103"/>
      <c r="AH58" s="103"/>
      <c r="AI58" s="103"/>
      <c r="AJ58" s="103"/>
    </row>
    <row r="59" spans="2:38" ht="24.75" customHeight="1">
      <c r="B59" s="665"/>
      <c r="C59" s="666"/>
      <c r="D59" s="666"/>
      <c r="E59" s="666"/>
      <c r="F59" s="666"/>
      <c r="G59" s="666"/>
      <c r="H59" s="666"/>
      <c r="I59" s="666"/>
      <c r="J59" s="666"/>
      <c r="K59" s="666"/>
      <c r="L59" s="666"/>
      <c r="M59" s="666"/>
      <c r="N59" s="666"/>
      <c r="O59" s="666"/>
      <c r="P59" s="666"/>
      <c r="Q59" s="666"/>
      <c r="R59" s="666"/>
      <c r="S59" s="666"/>
      <c r="T59" s="666"/>
      <c r="U59" s="666"/>
      <c r="V59" s="666"/>
      <c r="W59" s="666"/>
      <c r="X59" s="666"/>
      <c r="Y59" s="667"/>
      <c r="AA59" s="103"/>
      <c r="AB59" s="103"/>
      <c r="AC59" s="103"/>
      <c r="AD59" s="103"/>
      <c r="AE59" s="103"/>
      <c r="AF59" s="103"/>
      <c r="AG59" s="103"/>
      <c r="AH59" s="103"/>
      <c r="AI59" s="103"/>
      <c r="AJ59" s="103"/>
    </row>
    <row r="60" spans="2:38" ht="9" customHeight="1">
      <c r="B60" s="665"/>
      <c r="C60" s="666"/>
      <c r="D60" s="666"/>
      <c r="E60" s="666"/>
      <c r="F60" s="666"/>
      <c r="G60" s="666"/>
      <c r="H60" s="666"/>
      <c r="I60" s="666"/>
      <c r="J60" s="666"/>
      <c r="K60" s="666"/>
      <c r="L60" s="666"/>
      <c r="M60" s="666"/>
      <c r="N60" s="666"/>
      <c r="O60" s="666"/>
      <c r="P60" s="666"/>
      <c r="Q60" s="666"/>
      <c r="R60" s="666"/>
      <c r="S60" s="666"/>
      <c r="T60" s="666"/>
      <c r="U60" s="666"/>
      <c r="V60" s="666"/>
      <c r="W60" s="666"/>
      <c r="X60" s="666"/>
      <c r="Y60" s="667"/>
      <c r="AA60" s="103"/>
      <c r="AB60" s="103"/>
      <c r="AC60" s="103"/>
      <c r="AD60" s="103"/>
      <c r="AE60" s="103"/>
      <c r="AF60" s="103"/>
      <c r="AG60" s="103"/>
      <c r="AH60" s="103"/>
      <c r="AI60" s="103"/>
      <c r="AJ60" s="103"/>
    </row>
    <row r="61" spans="2:38" ht="17.25" customHeight="1" thickBot="1">
      <c r="B61" s="668"/>
      <c r="C61" s="669"/>
      <c r="D61" s="669"/>
      <c r="E61" s="669"/>
      <c r="F61" s="669"/>
      <c r="G61" s="669"/>
      <c r="H61" s="669"/>
      <c r="I61" s="669"/>
      <c r="J61" s="669"/>
      <c r="K61" s="669"/>
      <c r="L61" s="669"/>
      <c r="M61" s="669"/>
      <c r="N61" s="669"/>
      <c r="O61" s="669"/>
      <c r="P61" s="669"/>
      <c r="Q61" s="669"/>
      <c r="R61" s="669"/>
      <c r="S61" s="669"/>
      <c r="T61" s="669"/>
      <c r="U61" s="669"/>
      <c r="V61" s="669"/>
      <c r="W61" s="669"/>
      <c r="X61" s="669"/>
      <c r="Y61" s="670"/>
      <c r="AA61" s="103"/>
      <c r="AB61" s="103"/>
      <c r="AC61" s="103"/>
      <c r="AD61" s="103"/>
      <c r="AE61" s="103"/>
      <c r="AF61" s="103"/>
      <c r="AG61" s="103"/>
      <c r="AH61" s="103"/>
      <c r="AI61" s="103"/>
      <c r="AJ61" s="103"/>
    </row>
    <row r="62" spans="2:38" ht="18" customHeight="1">
      <c r="B62" s="23"/>
      <c r="C62" s="23"/>
      <c r="D62" s="23"/>
      <c r="E62" s="23"/>
      <c r="F62" s="23"/>
      <c r="G62" s="23"/>
      <c r="H62" s="23"/>
      <c r="I62" s="23"/>
      <c r="J62" s="23"/>
      <c r="K62" s="23"/>
      <c r="L62" s="23"/>
      <c r="M62" s="23"/>
      <c r="N62" s="23"/>
      <c r="O62" s="23"/>
      <c r="P62" s="23"/>
      <c r="Q62" s="23"/>
      <c r="R62" s="23"/>
      <c r="S62" s="23"/>
      <c r="T62" s="23"/>
      <c r="U62" s="23"/>
      <c r="V62" s="23"/>
      <c r="W62" s="23"/>
      <c r="X62" s="23"/>
      <c r="Y62" s="23"/>
      <c r="AA62" s="103"/>
      <c r="AB62" s="103"/>
      <c r="AC62" s="103"/>
      <c r="AD62" s="103"/>
      <c r="AE62" s="103"/>
      <c r="AF62" s="103"/>
      <c r="AG62" s="103"/>
      <c r="AH62" s="103"/>
      <c r="AI62" s="103"/>
      <c r="AJ62" s="103"/>
    </row>
    <row r="63" spans="2:38" ht="18"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AA63" s="103"/>
      <c r="AB63" s="103"/>
      <c r="AC63" s="103"/>
      <c r="AD63" s="103"/>
      <c r="AE63" s="103"/>
      <c r="AF63" s="103"/>
      <c r="AG63" s="103"/>
      <c r="AH63" s="103"/>
      <c r="AI63" s="103"/>
      <c r="AJ63" s="103"/>
    </row>
    <row r="64" spans="2:38" ht="14.25">
      <c r="B64" s="3" t="s">
        <v>0</v>
      </c>
      <c r="C64" s="487" t="s">
        <v>326</v>
      </c>
      <c r="D64" s="487"/>
      <c r="E64" s="487"/>
      <c r="F64" s="487"/>
      <c r="G64" s="487"/>
      <c r="H64" s="487"/>
      <c r="I64" s="487"/>
      <c r="J64" s="487"/>
      <c r="K64" s="487"/>
      <c r="L64" s="487"/>
      <c r="M64" s="487"/>
      <c r="N64" s="487"/>
      <c r="O64" s="487"/>
      <c r="P64" s="487"/>
      <c r="Q64" s="487"/>
      <c r="R64" s="487"/>
      <c r="S64" s="487"/>
      <c r="T64" s="487"/>
      <c r="U64" s="487"/>
      <c r="V64" s="487"/>
      <c r="W64" s="487"/>
      <c r="X64" s="487"/>
      <c r="Y64" s="487"/>
      <c r="AA64" s="103"/>
      <c r="AB64" s="103"/>
      <c r="AC64" s="103"/>
      <c r="AD64" s="103"/>
      <c r="AE64" s="103"/>
      <c r="AF64" s="103"/>
      <c r="AG64" s="103"/>
      <c r="AH64" s="103"/>
      <c r="AI64" s="103"/>
      <c r="AJ64" s="103"/>
    </row>
    <row r="65" spans="2:38" ht="7.5" customHeight="1" thickBot="1">
      <c r="AA65" s="103"/>
      <c r="AB65" s="103"/>
      <c r="AC65" s="103"/>
      <c r="AD65" s="103"/>
      <c r="AE65" s="103"/>
      <c r="AF65" s="103"/>
      <c r="AG65" s="103"/>
      <c r="AH65" s="103"/>
      <c r="AI65" s="103"/>
      <c r="AJ65" s="103"/>
    </row>
    <row r="66" spans="2:38" ht="22.5" customHeight="1">
      <c r="B66" s="677" t="s">
        <v>325</v>
      </c>
      <c r="C66" s="678"/>
      <c r="D66" s="678"/>
      <c r="E66" s="679"/>
      <c r="F66" s="680"/>
      <c r="G66" s="681"/>
      <c r="H66" s="681"/>
      <c r="I66" s="681"/>
      <c r="J66" s="681"/>
      <c r="K66" s="681"/>
      <c r="L66" s="681"/>
      <c r="M66" s="681"/>
      <c r="N66" s="681"/>
      <c r="O66" s="681"/>
      <c r="P66" s="681"/>
      <c r="Q66" s="681"/>
      <c r="R66" s="681"/>
      <c r="S66" s="681"/>
      <c r="T66" s="681"/>
      <c r="U66" s="681"/>
      <c r="V66" s="681"/>
      <c r="W66" s="681"/>
      <c r="X66" s="681"/>
      <c r="Y66" s="682"/>
      <c r="AA66" s="103"/>
      <c r="AB66" s="103"/>
      <c r="AC66" s="103"/>
      <c r="AD66" s="103"/>
      <c r="AE66" s="103"/>
      <c r="AF66" s="103"/>
      <c r="AG66" s="103"/>
      <c r="AH66" s="103"/>
      <c r="AI66" s="103"/>
      <c r="AJ66" s="103"/>
    </row>
    <row r="67" spans="2:38" ht="22.5" customHeight="1">
      <c r="B67" s="615"/>
      <c r="C67" s="613"/>
      <c r="D67" s="613"/>
      <c r="E67" s="614"/>
      <c r="F67" s="593"/>
      <c r="G67" s="594"/>
      <c r="H67" s="594"/>
      <c r="I67" s="594"/>
      <c r="J67" s="594"/>
      <c r="K67" s="594"/>
      <c r="L67" s="594"/>
      <c r="M67" s="594"/>
      <c r="N67" s="594"/>
      <c r="O67" s="594"/>
      <c r="P67" s="594"/>
      <c r="Q67" s="594"/>
      <c r="R67" s="594"/>
      <c r="S67" s="594"/>
      <c r="T67" s="594"/>
      <c r="U67" s="594"/>
      <c r="V67" s="594"/>
      <c r="W67" s="594"/>
      <c r="X67" s="594"/>
      <c r="Y67" s="595"/>
      <c r="AA67" s="103"/>
      <c r="AB67" s="103"/>
      <c r="AC67" s="103"/>
      <c r="AD67" s="103"/>
      <c r="AE67" s="103"/>
      <c r="AF67" s="103"/>
      <c r="AG67" s="103"/>
      <c r="AH67" s="103"/>
      <c r="AI67" s="103"/>
      <c r="AJ67" s="103"/>
    </row>
    <row r="68" spans="2:38" ht="22.5" customHeight="1">
      <c r="B68" s="616"/>
      <c r="C68" s="617"/>
      <c r="D68" s="617"/>
      <c r="E68" s="618"/>
      <c r="F68" s="620"/>
      <c r="G68" s="621"/>
      <c r="H68" s="621"/>
      <c r="I68" s="621"/>
      <c r="J68" s="621"/>
      <c r="K68" s="621"/>
      <c r="L68" s="621"/>
      <c r="M68" s="621"/>
      <c r="N68" s="621"/>
      <c r="O68" s="621"/>
      <c r="P68" s="621"/>
      <c r="Q68" s="621"/>
      <c r="R68" s="621"/>
      <c r="S68" s="621"/>
      <c r="T68" s="621"/>
      <c r="U68" s="621"/>
      <c r="V68" s="621"/>
      <c r="W68" s="621"/>
      <c r="X68" s="621"/>
      <c r="Y68" s="622"/>
      <c r="AA68" s="103"/>
      <c r="AB68" s="103"/>
      <c r="AC68" s="103"/>
      <c r="AD68" s="103"/>
      <c r="AE68" s="103"/>
      <c r="AF68" s="103"/>
      <c r="AG68" s="103"/>
      <c r="AH68" s="103"/>
      <c r="AI68" s="103"/>
      <c r="AJ68" s="103"/>
    </row>
    <row r="69" spans="2:38" ht="22.5" customHeight="1">
      <c r="B69" s="612" t="s">
        <v>349</v>
      </c>
      <c r="C69" s="613"/>
      <c r="D69" s="613"/>
      <c r="E69" s="614"/>
      <c r="F69" s="619"/>
      <c r="G69" s="594"/>
      <c r="H69" s="594"/>
      <c r="I69" s="594"/>
      <c r="J69" s="594"/>
      <c r="K69" s="594"/>
      <c r="L69" s="594"/>
      <c r="M69" s="594"/>
      <c r="N69" s="594"/>
      <c r="O69" s="594"/>
      <c r="P69" s="594"/>
      <c r="Q69" s="594"/>
      <c r="R69" s="594"/>
      <c r="S69" s="594"/>
      <c r="T69" s="594"/>
      <c r="U69" s="594"/>
      <c r="V69" s="594"/>
      <c r="W69" s="594"/>
      <c r="X69" s="594"/>
      <c r="Y69" s="595"/>
      <c r="AA69" s="103"/>
      <c r="AB69" s="103"/>
      <c r="AC69" s="103"/>
      <c r="AD69" s="103"/>
      <c r="AE69" s="103"/>
      <c r="AF69" s="103">
        <v>2</v>
      </c>
      <c r="AG69" s="103"/>
      <c r="AH69" s="103"/>
      <c r="AI69" s="103"/>
      <c r="AJ69" s="103"/>
    </row>
    <row r="70" spans="2:38" s="15" customFormat="1" ht="22.5" customHeight="1">
      <c r="B70" s="615"/>
      <c r="C70" s="613"/>
      <c r="D70" s="613"/>
      <c r="E70" s="614"/>
      <c r="F70" s="593"/>
      <c r="G70" s="594"/>
      <c r="H70" s="594"/>
      <c r="I70" s="594"/>
      <c r="J70" s="594"/>
      <c r="K70" s="594"/>
      <c r="L70" s="594"/>
      <c r="M70" s="594"/>
      <c r="N70" s="594"/>
      <c r="O70" s="594"/>
      <c r="P70" s="594"/>
      <c r="Q70" s="594"/>
      <c r="R70" s="594"/>
      <c r="S70" s="594"/>
      <c r="T70" s="594"/>
      <c r="U70" s="594"/>
      <c r="V70" s="594"/>
      <c r="W70" s="594"/>
      <c r="X70" s="594"/>
      <c r="Y70" s="595"/>
      <c r="Z70" s="1"/>
      <c r="AA70" s="103"/>
      <c r="AB70" s="270"/>
      <c r="AC70" s="270"/>
      <c r="AD70" s="270"/>
      <c r="AE70" s="270"/>
      <c r="AF70" s="270"/>
      <c r="AG70" s="270"/>
      <c r="AH70" s="270"/>
      <c r="AI70" s="270"/>
      <c r="AJ70" s="270"/>
      <c r="AL70" s="22"/>
    </row>
    <row r="71" spans="2:38" ht="22.5" customHeight="1">
      <c r="B71" s="615"/>
      <c r="C71" s="613"/>
      <c r="D71" s="613"/>
      <c r="E71" s="614"/>
      <c r="F71" s="593"/>
      <c r="G71" s="594"/>
      <c r="H71" s="594"/>
      <c r="I71" s="594"/>
      <c r="J71" s="594"/>
      <c r="K71" s="594"/>
      <c r="L71" s="594"/>
      <c r="M71" s="594"/>
      <c r="N71" s="594"/>
      <c r="O71" s="594"/>
      <c r="P71" s="594"/>
      <c r="Q71" s="594"/>
      <c r="R71" s="594"/>
      <c r="S71" s="594"/>
      <c r="T71" s="594"/>
      <c r="U71" s="594"/>
      <c r="V71" s="594"/>
      <c r="W71" s="594"/>
      <c r="X71" s="594"/>
      <c r="Y71" s="595"/>
      <c r="AA71" s="103"/>
      <c r="AB71" s="103"/>
      <c r="AC71" s="103"/>
      <c r="AD71" s="103"/>
      <c r="AE71" s="103"/>
      <c r="AF71" s="103"/>
      <c r="AG71" s="103"/>
      <c r="AH71" s="103"/>
      <c r="AI71" s="103"/>
      <c r="AJ71" s="103"/>
    </row>
    <row r="72" spans="2:38" ht="22.5" customHeight="1">
      <c r="B72" s="615"/>
      <c r="C72" s="613"/>
      <c r="D72" s="613"/>
      <c r="E72" s="614"/>
      <c r="F72" s="593"/>
      <c r="G72" s="594"/>
      <c r="H72" s="594"/>
      <c r="I72" s="594"/>
      <c r="J72" s="594"/>
      <c r="K72" s="594"/>
      <c r="L72" s="594"/>
      <c r="M72" s="594"/>
      <c r="N72" s="594"/>
      <c r="O72" s="594"/>
      <c r="P72" s="594"/>
      <c r="Q72" s="594"/>
      <c r="R72" s="594"/>
      <c r="S72" s="594"/>
      <c r="T72" s="594"/>
      <c r="U72" s="594"/>
      <c r="V72" s="594"/>
      <c r="W72" s="594"/>
      <c r="X72" s="594"/>
      <c r="Y72" s="595"/>
      <c r="AA72" s="103"/>
      <c r="AB72" s="103"/>
      <c r="AC72" s="103"/>
      <c r="AD72" s="103"/>
      <c r="AE72" s="103"/>
      <c r="AF72" s="103"/>
      <c r="AG72" s="103"/>
      <c r="AH72" s="103"/>
      <c r="AI72" s="103"/>
      <c r="AJ72" s="103"/>
    </row>
    <row r="73" spans="2:38" ht="22.5" customHeight="1">
      <c r="B73" s="616"/>
      <c r="C73" s="617"/>
      <c r="D73" s="617"/>
      <c r="E73" s="618"/>
      <c r="F73" s="620"/>
      <c r="G73" s="621"/>
      <c r="H73" s="621"/>
      <c r="I73" s="621"/>
      <c r="J73" s="621"/>
      <c r="K73" s="621"/>
      <c r="L73" s="621"/>
      <c r="M73" s="621"/>
      <c r="N73" s="621"/>
      <c r="O73" s="621"/>
      <c r="P73" s="621"/>
      <c r="Q73" s="621"/>
      <c r="R73" s="621"/>
      <c r="S73" s="621"/>
      <c r="T73" s="621"/>
      <c r="U73" s="621"/>
      <c r="V73" s="621"/>
      <c r="W73" s="621"/>
      <c r="X73" s="621"/>
      <c r="Y73" s="622"/>
      <c r="AA73" s="103"/>
      <c r="AB73" s="103"/>
      <c r="AC73" s="103"/>
      <c r="AD73" s="103"/>
      <c r="AE73" s="103"/>
      <c r="AF73" s="103"/>
      <c r="AG73" s="103"/>
      <c r="AH73" s="103"/>
      <c r="AI73" s="103"/>
      <c r="AJ73" s="103"/>
    </row>
    <row r="74" spans="2:38" ht="22.5" customHeight="1">
      <c r="B74" s="599" t="s">
        <v>327</v>
      </c>
      <c r="C74" s="600"/>
      <c r="D74" s="600"/>
      <c r="E74" s="601"/>
      <c r="F74" s="590"/>
      <c r="G74" s="591"/>
      <c r="H74" s="591"/>
      <c r="I74" s="591"/>
      <c r="J74" s="591"/>
      <c r="K74" s="591"/>
      <c r="L74" s="591"/>
      <c r="M74" s="591"/>
      <c r="N74" s="591"/>
      <c r="O74" s="591"/>
      <c r="P74" s="591"/>
      <c r="Q74" s="591"/>
      <c r="R74" s="591"/>
      <c r="S74" s="591"/>
      <c r="T74" s="591"/>
      <c r="U74" s="591"/>
      <c r="V74" s="591"/>
      <c r="W74" s="591"/>
      <c r="X74" s="591"/>
      <c r="Y74" s="592"/>
      <c r="AA74" s="103"/>
      <c r="AB74" s="103"/>
      <c r="AC74" s="103"/>
      <c r="AD74" s="103"/>
      <c r="AE74" s="103"/>
      <c r="AF74" s="103"/>
      <c r="AG74" s="103"/>
      <c r="AH74" s="103"/>
      <c r="AI74" s="103"/>
      <c r="AJ74" s="103"/>
    </row>
    <row r="75" spans="2:38" ht="22.5" customHeight="1">
      <c r="B75" s="602"/>
      <c r="C75" s="603"/>
      <c r="D75" s="603"/>
      <c r="E75" s="604"/>
      <c r="F75" s="593"/>
      <c r="G75" s="594"/>
      <c r="H75" s="594"/>
      <c r="I75" s="594"/>
      <c r="J75" s="594"/>
      <c r="K75" s="594"/>
      <c r="L75" s="594"/>
      <c r="M75" s="594"/>
      <c r="N75" s="594"/>
      <c r="O75" s="594"/>
      <c r="P75" s="594"/>
      <c r="Q75" s="594"/>
      <c r="R75" s="594"/>
      <c r="S75" s="594"/>
      <c r="T75" s="594"/>
      <c r="U75" s="594"/>
      <c r="V75" s="594"/>
      <c r="W75" s="594"/>
      <c r="X75" s="594"/>
      <c r="Y75" s="595"/>
      <c r="AA75" s="103"/>
      <c r="AB75" s="103"/>
      <c r="AC75" s="103"/>
      <c r="AD75" s="103"/>
      <c r="AE75" s="103"/>
      <c r="AF75" s="103"/>
      <c r="AG75" s="103"/>
      <c r="AH75" s="103"/>
      <c r="AI75" s="103"/>
      <c r="AJ75" s="103"/>
    </row>
    <row r="76" spans="2:38" ht="22.5" customHeight="1" thickBot="1">
      <c r="B76" s="605"/>
      <c r="C76" s="606"/>
      <c r="D76" s="606"/>
      <c r="E76" s="607"/>
      <c r="F76" s="596"/>
      <c r="G76" s="597"/>
      <c r="H76" s="597"/>
      <c r="I76" s="597"/>
      <c r="J76" s="597"/>
      <c r="K76" s="597"/>
      <c r="L76" s="597"/>
      <c r="M76" s="597"/>
      <c r="N76" s="597"/>
      <c r="O76" s="597"/>
      <c r="P76" s="597"/>
      <c r="Q76" s="597"/>
      <c r="R76" s="597"/>
      <c r="S76" s="597"/>
      <c r="T76" s="597"/>
      <c r="U76" s="597"/>
      <c r="V76" s="597"/>
      <c r="W76" s="597"/>
      <c r="X76" s="597"/>
      <c r="Y76" s="598"/>
      <c r="AA76" s="103"/>
      <c r="AB76" s="103"/>
      <c r="AC76" s="103"/>
      <c r="AD76" s="103"/>
      <c r="AE76" s="103"/>
      <c r="AF76" s="103"/>
      <c r="AG76" s="103"/>
      <c r="AH76" s="103"/>
      <c r="AI76" s="103"/>
      <c r="AJ76" s="103"/>
    </row>
    <row r="77" spans="2:38" ht="20.25" customHeight="1">
      <c r="B77" s="23"/>
      <c r="C77" s="23"/>
      <c r="D77" s="23"/>
      <c r="E77" s="23"/>
      <c r="F77" s="23"/>
      <c r="G77" s="23"/>
      <c r="H77" s="23"/>
      <c r="I77" s="23"/>
      <c r="J77" s="23"/>
      <c r="K77" s="23"/>
      <c r="L77" s="23"/>
      <c r="M77" s="23"/>
      <c r="N77" s="23"/>
      <c r="O77" s="23"/>
      <c r="P77" s="23"/>
      <c r="Q77" s="23"/>
      <c r="R77" s="23"/>
      <c r="S77" s="23"/>
      <c r="T77" s="23"/>
      <c r="U77" s="23"/>
      <c r="V77" s="23"/>
      <c r="W77" s="23"/>
      <c r="X77" s="23"/>
      <c r="Y77" s="23"/>
      <c r="AA77" s="103"/>
      <c r="AB77" s="103"/>
      <c r="AC77" s="103"/>
      <c r="AD77" s="103"/>
      <c r="AE77" s="103"/>
      <c r="AF77" s="103"/>
      <c r="AG77" s="103"/>
      <c r="AH77" s="103"/>
      <c r="AI77" s="103"/>
      <c r="AJ77" s="103"/>
    </row>
    <row r="78" spans="2:38" ht="20.25" customHeight="1">
      <c r="B78" s="25"/>
      <c r="AA78" s="103"/>
      <c r="AB78" s="103"/>
      <c r="AC78" s="103"/>
      <c r="AD78" s="103"/>
      <c r="AE78" s="103"/>
      <c r="AF78" s="103"/>
      <c r="AG78" s="103"/>
      <c r="AH78" s="103"/>
      <c r="AI78" s="103"/>
      <c r="AJ78" s="103"/>
    </row>
    <row r="79" spans="2:38" ht="14.25">
      <c r="B79" s="3" t="s">
        <v>0</v>
      </c>
      <c r="C79" s="683" t="s">
        <v>319</v>
      </c>
      <c r="D79" s="683"/>
      <c r="E79" s="683"/>
      <c r="F79" s="683"/>
      <c r="G79" s="683"/>
      <c r="H79" s="683"/>
      <c r="I79" s="683"/>
      <c r="J79" s="683"/>
      <c r="K79" s="683"/>
      <c r="L79" s="683"/>
      <c r="M79" s="683"/>
      <c r="N79" s="683"/>
      <c r="O79" s="683"/>
      <c r="P79" s="683"/>
      <c r="Q79" s="683"/>
      <c r="R79" s="683"/>
      <c r="S79" s="683"/>
      <c r="T79" s="683"/>
      <c r="U79" s="683"/>
      <c r="V79" s="683"/>
      <c r="W79" s="683"/>
      <c r="X79" s="683"/>
      <c r="Y79" s="683"/>
      <c r="AA79" s="103"/>
      <c r="AB79" s="103"/>
      <c r="AC79" s="103"/>
      <c r="AD79" s="103"/>
      <c r="AE79" s="103"/>
      <c r="AF79" s="103"/>
      <c r="AG79" s="103"/>
      <c r="AH79" s="103"/>
      <c r="AI79" s="103"/>
      <c r="AJ79" s="103"/>
    </row>
    <row r="80" spans="2:38" ht="14.25">
      <c r="B80" s="3"/>
      <c r="C80" s="684"/>
      <c r="D80" s="684"/>
      <c r="E80" s="684"/>
      <c r="F80" s="684"/>
      <c r="G80" s="684"/>
      <c r="H80" s="684"/>
      <c r="I80" s="684"/>
      <c r="J80" s="684"/>
      <c r="K80" s="684"/>
      <c r="L80" s="684"/>
      <c r="M80" s="684"/>
      <c r="N80" s="684"/>
      <c r="O80" s="684"/>
      <c r="P80" s="684"/>
      <c r="Q80" s="684"/>
      <c r="R80" s="684"/>
      <c r="S80" s="684"/>
      <c r="T80" s="684"/>
      <c r="U80" s="684"/>
      <c r="V80" s="684"/>
      <c r="W80" s="684"/>
      <c r="X80" s="684"/>
      <c r="Y80" s="684"/>
      <c r="AA80" s="103"/>
      <c r="AB80" s="103"/>
      <c r="AC80" s="103"/>
      <c r="AD80" s="103"/>
      <c r="AE80" s="103"/>
      <c r="AF80" s="103"/>
      <c r="AG80" s="103"/>
      <c r="AH80" s="103"/>
      <c r="AI80" s="103"/>
      <c r="AJ80" s="103"/>
    </row>
    <row r="81" spans="2:36" ht="7.5" customHeight="1" thickBot="1">
      <c r="AA81" s="103"/>
      <c r="AB81" s="103"/>
      <c r="AC81" s="103"/>
      <c r="AD81" s="103"/>
      <c r="AE81" s="103"/>
      <c r="AF81" s="103"/>
      <c r="AG81" s="103"/>
      <c r="AH81" s="103"/>
      <c r="AI81" s="103"/>
      <c r="AJ81" s="103"/>
    </row>
    <row r="82" spans="2:36" ht="43.5" customHeight="1">
      <c r="B82" s="463"/>
      <c r="C82" s="464"/>
      <c r="D82" s="464"/>
      <c r="E82" s="464"/>
      <c r="F82" s="464"/>
      <c r="G82" s="464"/>
      <c r="H82" s="464"/>
      <c r="I82" s="464"/>
      <c r="J82" s="464"/>
      <c r="K82" s="464"/>
      <c r="L82" s="464"/>
      <c r="M82" s="464"/>
      <c r="N82" s="464"/>
      <c r="O82" s="464"/>
      <c r="P82" s="464"/>
      <c r="Q82" s="464"/>
      <c r="R82" s="464"/>
      <c r="S82" s="464"/>
      <c r="T82" s="464"/>
      <c r="U82" s="464"/>
      <c r="V82" s="464"/>
      <c r="W82" s="464"/>
      <c r="X82" s="464"/>
      <c r="Y82" s="465"/>
      <c r="AA82" s="103"/>
      <c r="AB82" s="103"/>
      <c r="AC82" s="103"/>
      <c r="AD82" s="103"/>
      <c r="AE82" s="103"/>
      <c r="AF82" s="103"/>
      <c r="AG82" s="103"/>
      <c r="AH82" s="103"/>
      <c r="AI82" s="103"/>
      <c r="AJ82" s="103"/>
    </row>
    <row r="83" spans="2:36" ht="40.5" customHeight="1">
      <c r="B83" s="466"/>
      <c r="C83" s="467"/>
      <c r="D83" s="467"/>
      <c r="E83" s="467"/>
      <c r="F83" s="467"/>
      <c r="G83" s="467"/>
      <c r="H83" s="467"/>
      <c r="I83" s="467"/>
      <c r="J83" s="467"/>
      <c r="K83" s="467"/>
      <c r="L83" s="467"/>
      <c r="M83" s="467"/>
      <c r="N83" s="467"/>
      <c r="O83" s="467"/>
      <c r="P83" s="467"/>
      <c r="Q83" s="467"/>
      <c r="R83" s="467"/>
      <c r="S83" s="467"/>
      <c r="T83" s="467"/>
      <c r="U83" s="467"/>
      <c r="V83" s="467"/>
      <c r="W83" s="467"/>
      <c r="X83" s="467"/>
      <c r="Y83" s="468"/>
      <c r="AA83" s="103"/>
      <c r="AB83" s="103"/>
      <c r="AC83" s="103"/>
      <c r="AD83" s="103"/>
      <c r="AE83" s="103"/>
      <c r="AF83" s="103"/>
      <c r="AG83" s="103"/>
      <c r="AH83" s="103"/>
      <c r="AI83" s="103"/>
      <c r="AJ83" s="103"/>
    </row>
    <row r="84" spans="2:36" ht="39.75" customHeight="1" thickBot="1">
      <c r="B84" s="469"/>
      <c r="C84" s="470"/>
      <c r="D84" s="470"/>
      <c r="E84" s="470"/>
      <c r="F84" s="470"/>
      <c r="G84" s="470"/>
      <c r="H84" s="470"/>
      <c r="I84" s="470"/>
      <c r="J84" s="470"/>
      <c r="K84" s="470"/>
      <c r="L84" s="470"/>
      <c r="M84" s="470"/>
      <c r="N84" s="470"/>
      <c r="O84" s="470"/>
      <c r="P84" s="470"/>
      <c r="Q84" s="470"/>
      <c r="R84" s="470"/>
      <c r="S84" s="470"/>
      <c r="T84" s="470"/>
      <c r="U84" s="470"/>
      <c r="V84" s="470"/>
      <c r="W84" s="470"/>
      <c r="X84" s="470"/>
      <c r="Y84" s="471"/>
      <c r="AA84" s="103"/>
      <c r="AB84" s="103"/>
      <c r="AC84" s="103"/>
      <c r="AD84" s="103"/>
      <c r="AE84" s="103"/>
      <c r="AF84" s="103"/>
      <c r="AG84" s="103"/>
      <c r="AH84" s="103"/>
      <c r="AI84" s="103"/>
      <c r="AJ84" s="103"/>
    </row>
    <row r="85" spans="2:36" ht="20.25" customHeight="1">
      <c r="B85" s="25"/>
      <c r="AA85" s="103"/>
      <c r="AB85" s="103"/>
      <c r="AC85" s="103"/>
      <c r="AD85" s="103"/>
      <c r="AE85" s="103"/>
      <c r="AF85" s="103"/>
      <c r="AG85" s="103"/>
      <c r="AH85" s="103"/>
      <c r="AI85" s="103"/>
      <c r="AJ85" s="103"/>
    </row>
    <row r="86" spans="2:36" ht="14.25">
      <c r="B86" s="3" t="s">
        <v>0</v>
      </c>
      <c r="C86" s="487" t="s">
        <v>297</v>
      </c>
      <c r="D86" s="487"/>
      <c r="E86" s="487"/>
      <c r="F86" s="487"/>
      <c r="G86" s="487"/>
      <c r="H86" s="487"/>
      <c r="I86" s="487"/>
      <c r="J86" s="487"/>
      <c r="K86" s="487"/>
      <c r="L86" s="487"/>
      <c r="M86" s="487"/>
      <c r="N86" s="487"/>
      <c r="O86" s="487"/>
      <c r="P86" s="487"/>
      <c r="Q86" s="487"/>
      <c r="R86" s="487"/>
      <c r="S86" s="487"/>
      <c r="T86" s="487"/>
      <c r="U86" s="487"/>
      <c r="V86" s="487"/>
      <c r="W86" s="487"/>
      <c r="X86" s="487"/>
      <c r="Y86" s="487"/>
      <c r="AA86" s="103"/>
      <c r="AB86" s="103"/>
      <c r="AC86" s="103"/>
      <c r="AD86" s="103"/>
      <c r="AE86" s="103"/>
      <c r="AF86" s="103"/>
      <c r="AG86" s="103"/>
      <c r="AH86" s="103"/>
      <c r="AI86" s="103"/>
      <c r="AJ86" s="103"/>
    </row>
    <row r="87" spans="2:36" ht="7.5" customHeight="1" thickBot="1">
      <c r="AA87" s="103"/>
      <c r="AB87" s="103"/>
      <c r="AC87" s="103"/>
      <c r="AD87" s="103"/>
      <c r="AE87" s="103"/>
      <c r="AF87" s="103"/>
      <c r="AG87" s="103"/>
      <c r="AH87" s="103"/>
      <c r="AI87" s="103"/>
      <c r="AJ87" s="103"/>
    </row>
    <row r="88" spans="2:36" ht="43.5" customHeight="1">
      <c r="B88" s="463"/>
      <c r="C88" s="464"/>
      <c r="D88" s="464"/>
      <c r="E88" s="464"/>
      <c r="F88" s="464"/>
      <c r="G88" s="464"/>
      <c r="H88" s="464"/>
      <c r="I88" s="464"/>
      <c r="J88" s="464"/>
      <c r="K88" s="464"/>
      <c r="L88" s="464"/>
      <c r="M88" s="464"/>
      <c r="N88" s="464"/>
      <c r="O88" s="464"/>
      <c r="P88" s="464"/>
      <c r="Q88" s="464"/>
      <c r="R88" s="464"/>
      <c r="S88" s="464"/>
      <c r="T88" s="464"/>
      <c r="U88" s="464"/>
      <c r="V88" s="464"/>
      <c r="W88" s="464"/>
      <c r="X88" s="464"/>
      <c r="Y88" s="465"/>
      <c r="AA88" s="103"/>
      <c r="AB88" s="103"/>
      <c r="AC88" s="103"/>
      <c r="AD88" s="103"/>
      <c r="AE88" s="103"/>
      <c r="AF88" s="103"/>
      <c r="AG88" s="103"/>
      <c r="AH88" s="103"/>
      <c r="AI88" s="103"/>
      <c r="AJ88" s="103"/>
    </row>
    <row r="89" spans="2:36" ht="40.5" customHeight="1">
      <c r="B89" s="466"/>
      <c r="C89" s="467"/>
      <c r="D89" s="467"/>
      <c r="E89" s="467"/>
      <c r="F89" s="467"/>
      <c r="G89" s="467"/>
      <c r="H89" s="467"/>
      <c r="I89" s="467"/>
      <c r="J89" s="467"/>
      <c r="K89" s="467"/>
      <c r="L89" s="467"/>
      <c r="M89" s="467"/>
      <c r="N89" s="467"/>
      <c r="O89" s="467"/>
      <c r="P89" s="467"/>
      <c r="Q89" s="467"/>
      <c r="R89" s="467"/>
      <c r="S89" s="467"/>
      <c r="T89" s="467"/>
      <c r="U89" s="467"/>
      <c r="V89" s="467"/>
      <c r="W89" s="467"/>
      <c r="X89" s="467"/>
      <c r="Y89" s="468"/>
      <c r="AA89" s="103"/>
      <c r="AB89" s="103"/>
      <c r="AC89" s="103"/>
      <c r="AD89" s="103"/>
      <c r="AE89" s="103"/>
      <c r="AF89" s="103"/>
      <c r="AG89" s="103"/>
      <c r="AH89" s="103"/>
      <c r="AI89" s="103"/>
      <c r="AJ89" s="103"/>
    </row>
    <row r="90" spans="2:36" ht="39.75" customHeight="1" thickBot="1">
      <c r="B90" s="469"/>
      <c r="C90" s="470"/>
      <c r="D90" s="470"/>
      <c r="E90" s="470"/>
      <c r="F90" s="470"/>
      <c r="G90" s="470"/>
      <c r="H90" s="470"/>
      <c r="I90" s="470"/>
      <c r="J90" s="470"/>
      <c r="K90" s="470"/>
      <c r="L90" s="470"/>
      <c r="M90" s="470"/>
      <c r="N90" s="470"/>
      <c r="O90" s="470"/>
      <c r="P90" s="470"/>
      <c r="Q90" s="470"/>
      <c r="R90" s="470"/>
      <c r="S90" s="470"/>
      <c r="T90" s="470"/>
      <c r="U90" s="470"/>
      <c r="V90" s="470"/>
      <c r="W90" s="470"/>
      <c r="X90" s="470"/>
      <c r="Y90" s="471"/>
      <c r="AA90" s="103"/>
      <c r="AB90" s="103"/>
      <c r="AC90" s="103"/>
      <c r="AD90" s="103"/>
      <c r="AE90" s="103"/>
      <c r="AF90" s="103"/>
      <c r="AG90" s="103"/>
      <c r="AH90" s="103"/>
      <c r="AI90" s="103"/>
      <c r="AJ90" s="103"/>
    </row>
    <row r="91" spans="2:36">
      <c r="B91" s="25"/>
      <c r="AA91" s="103"/>
      <c r="AB91" s="103"/>
      <c r="AC91" s="103"/>
      <c r="AD91" s="103"/>
      <c r="AE91" s="103"/>
      <c r="AF91" s="103"/>
      <c r="AG91" s="103"/>
      <c r="AH91" s="103"/>
      <c r="AI91" s="103"/>
      <c r="AJ91" s="103"/>
    </row>
    <row r="92" spans="2:36">
      <c r="AA92" s="103"/>
      <c r="AB92" s="103"/>
      <c r="AC92" s="103"/>
      <c r="AD92" s="103"/>
      <c r="AE92" s="103"/>
      <c r="AF92" s="103"/>
      <c r="AG92" s="103"/>
      <c r="AH92" s="103"/>
      <c r="AI92" s="103"/>
      <c r="AJ92" s="103"/>
    </row>
    <row r="93" spans="2:36">
      <c r="AA93" s="103"/>
      <c r="AB93" s="103"/>
      <c r="AC93" s="103"/>
      <c r="AD93" s="103"/>
      <c r="AE93" s="103"/>
      <c r="AF93" s="103"/>
      <c r="AG93" s="103"/>
      <c r="AH93" s="103"/>
      <c r="AI93" s="103"/>
      <c r="AJ93" s="103"/>
    </row>
  </sheetData>
  <sheetProtection password="CC53" sheet="1" selectLockedCells="1" autoFilter="0"/>
  <mergeCells count="122">
    <mergeCell ref="B12:B13"/>
    <mergeCell ref="C12:F13"/>
    <mergeCell ref="G12:I12"/>
    <mergeCell ref="C86:Y86"/>
    <mergeCell ref="C49:Y49"/>
    <mergeCell ref="B51:Y61"/>
    <mergeCell ref="B46:G46"/>
    <mergeCell ref="B47:G47"/>
    <mergeCell ref="B66:E68"/>
    <mergeCell ref="F66:Y68"/>
    <mergeCell ref="C79:Y80"/>
    <mergeCell ref="C38:E41"/>
    <mergeCell ref="N38:Y38"/>
    <mergeCell ref="N39:Y39"/>
    <mergeCell ref="N41:Y41"/>
    <mergeCell ref="F38:J38"/>
    <mergeCell ref="F39:J39"/>
    <mergeCell ref="F41:J41"/>
    <mergeCell ref="F40:J40"/>
    <mergeCell ref="N40:Y40"/>
    <mergeCell ref="P34:S34"/>
    <mergeCell ref="V34:X34"/>
    <mergeCell ref="K38:M41"/>
    <mergeCell ref="B82:Y84"/>
    <mergeCell ref="T2:Y2"/>
    <mergeCell ref="B10:B11"/>
    <mergeCell ref="O9:P9"/>
    <mergeCell ref="V9:W9"/>
    <mergeCell ref="M9:N9"/>
    <mergeCell ref="B3:Y3"/>
    <mergeCell ref="C6:F6"/>
    <mergeCell ref="B7:B9"/>
    <mergeCell ref="C7:F9"/>
    <mergeCell ref="G7:I7"/>
    <mergeCell ref="G8:I8"/>
    <mergeCell ref="J8:Y8"/>
    <mergeCell ref="G9:I9"/>
    <mergeCell ref="G6:Y6"/>
    <mergeCell ref="J7:L7"/>
    <mergeCell ref="M7:N7"/>
    <mergeCell ref="P7:Q7"/>
    <mergeCell ref="V7:W7"/>
    <mergeCell ref="C10:F11"/>
    <mergeCell ref="J9:L9"/>
    <mergeCell ref="Q9:R9"/>
    <mergeCell ref="F42:J42"/>
    <mergeCell ref="K42:M42"/>
    <mergeCell ref="L34:M34"/>
    <mergeCell ref="N34:O34"/>
    <mergeCell ref="F74:Y76"/>
    <mergeCell ref="B74:E76"/>
    <mergeCell ref="C26:Y26"/>
    <mergeCell ref="P23:T23"/>
    <mergeCell ref="P24:T24"/>
    <mergeCell ref="P25:T25"/>
    <mergeCell ref="B69:E73"/>
    <mergeCell ref="F69:Y73"/>
    <mergeCell ref="B23:B25"/>
    <mergeCell ref="C44:Y44"/>
    <mergeCell ref="N42:Y42"/>
    <mergeCell ref="C42:E42"/>
    <mergeCell ref="B34:B35"/>
    <mergeCell ref="F34:G34"/>
    <mergeCell ref="H34:K34"/>
    <mergeCell ref="K25:M25"/>
    <mergeCell ref="F29:J29"/>
    <mergeCell ref="C36:E37"/>
    <mergeCell ref="F36:J37"/>
    <mergeCell ref="K36:M37"/>
    <mergeCell ref="G14:I14"/>
    <mergeCell ref="C14:F15"/>
    <mergeCell ref="G15:I15"/>
    <mergeCell ref="J15:Y15"/>
    <mergeCell ref="C19:H19"/>
    <mergeCell ref="C34:E35"/>
    <mergeCell ref="H35:Y35"/>
    <mergeCell ref="O23:O25"/>
    <mergeCell ref="I19:M19"/>
    <mergeCell ref="P21:T21"/>
    <mergeCell ref="P20:T20"/>
    <mergeCell ref="C20:H22"/>
    <mergeCell ref="N36:Y37"/>
    <mergeCell ref="U23:X23"/>
    <mergeCell ref="U24:X24"/>
    <mergeCell ref="U25:X25"/>
    <mergeCell ref="C23:E25"/>
    <mergeCell ref="F23:J23"/>
    <mergeCell ref="B29:E30"/>
    <mergeCell ref="F30:J30"/>
    <mergeCell ref="K23:M23"/>
    <mergeCell ref="N23:N25"/>
    <mergeCell ref="N29:N30"/>
    <mergeCell ref="K29:M29"/>
    <mergeCell ref="U29:X29"/>
    <mergeCell ref="U30:X30"/>
    <mergeCell ref="K30:M30"/>
    <mergeCell ref="F35:G35"/>
    <mergeCell ref="K24:M24"/>
    <mergeCell ref="B14:B15"/>
    <mergeCell ref="B88:Y90"/>
    <mergeCell ref="G10:I10"/>
    <mergeCell ref="G11:I11"/>
    <mergeCell ref="J10:Y10"/>
    <mergeCell ref="J11:Y11"/>
    <mergeCell ref="F24:J24"/>
    <mergeCell ref="F25:J25"/>
    <mergeCell ref="C64:Y64"/>
    <mergeCell ref="O28:Y28"/>
    <mergeCell ref="I20:M22"/>
    <mergeCell ref="N20:N22"/>
    <mergeCell ref="O20:O22"/>
    <mergeCell ref="J14:Y14"/>
    <mergeCell ref="U20:X20"/>
    <mergeCell ref="U21:X21"/>
    <mergeCell ref="U22:X22"/>
    <mergeCell ref="O19:Y19"/>
    <mergeCell ref="P22:T22"/>
    <mergeCell ref="B20:B22"/>
    <mergeCell ref="B36:B42"/>
    <mergeCell ref="J12:Y12"/>
    <mergeCell ref="G13:I13"/>
    <mergeCell ref="J13:Y13"/>
  </mergeCells>
  <phoneticPr fontId="4"/>
  <conditionalFormatting sqref="B88:Y90">
    <cfRule type="cellIs" dxfId="189" priority="8" operator="equal">
      <formula>""</formula>
    </cfRule>
  </conditionalFormatting>
  <conditionalFormatting sqref="F36 N36:S36">
    <cfRule type="cellIs" dxfId="188" priority="3" operator="equal">
      <formula>""</formula>
    </cfRule>
  </conditionalFormatting>
  <conditionalFormatting sqref="F38:F41">
    <cfRule type="cellIs" dxfId="187" priority="7" operator="equal">
      <formula>""</formula>
    </cfRule>
  </conditionalFormatting>
  <conditionalFormatting sqref="G6:Y6 J10:Y15 U20:X25 U29:X30 F42:J42 N42:Y42 B47:G47 B51:Y61 B66 F66 B69 F69 F74 B82:Y84">
    <cfRule type="cellIs" dxfId="186" priority="10" operator="equal">
      <formula>""</formula>
    </cfRule>
  </conditionalFormatting>
  <conditionalFormatting sqref="I19:M19">
    <cfRule type="cellIs" dxfId="185" priority="9" operator="equal">
      <formula>""</formula>
    </cfRule>
  </conditionalFormatting>
  <conditionalFormatting sqref="L34 P34 T34 V34 Y34 H34:H35">
    <cfRule type="cellIs" dxfId="184" priority="2" operator="equal">
      <formula>""</formula>
    </cfRule>
  </conditionalFormatting>
  <conditionalFormatting sqref="M7:N7 P7:Q7 U7 X7 J8:Y8 J9:L9 O9:P9 T9 V9:W9">
    <cfRule type="cellIs" dxfId="183" priority="1" operator="equal">
      <formula>""</formula>
    </cfRule>
  </conditionalFormatting>
  <conditionalFormatting sqref="N38:S41">
    <cfRule type="cellIs" dxfId="182" priority="5" operator="equal">
      <formula>""</formula>
    </cfRule>
  </conditionalFormatting>
  <dataValidations count="9">
    <dataValidation type="list" allowBlank="1" showInputMessage="1" showErrorMessage="1" sqref="JT14:JV14 TP14:TR14 ADL14:ADN14 ANH14:ANJ14 AXD14:AXF14 BGZ14:BHB14 BQV14:BQX14 CAR14:CAT14 CKN14:CKP14 CUJ14:CUL14 DEF14:DEH14 DOB14:DOD14 DXX14:DXZ14 EHT14:EHV14 ERP14:ERR14 FBL14:FBN14 FLH14:FLJ14 FVD14:FVF14 GEZ14:GFB14 GOV14:GOX14 GYR14:GYT14 HIN14:HIP14 HSJ14:HSL14 ICF14:ICH14 IMB14:IMD14 IVX14:IVZ14 JFT14:JFV14 JPP14:JPR14 JZL14:JZN14 KJH14:KJJ14 KTD14:KTF14 LCZ14:LDB14 LMV14:LMX14 LWR14:LWT14 MGN14:MGP14 MQJ14:MQL14 NAF14:NAH14 NKB14:NKD14 NTX14:NTZ14 ODT14:ODV14 ONP14:ONR14 OXL14:OXN14 PHH14:PHJ14 PRD14:PRF14 QAZ14:QBB14 QKV14:QKX14 QUR14:QUT14 REN14:REP14 ROJ14:ROL14 RYF14:RYH14 SIB14:SID14 SRX14:SRZ14 TBT14:TBV14 TLP14:TLR14 TVL14:TVN14 UFH14:UFJ14 UPD14:UPF14 UYZ14:UZB14 VIV14:VIX14 VSR14:VST14 WCN14:WCP14 WMJ14:WML14 WWF14:WWH14 U65593:Y65593 JT65593:JV65593 TP65593:TR65593 ADL65593:ADN65593 ANH65593:ANJ65593 AXD65593:AXF65593 BGZ65593:BHB65593 BQV65593:BQX65593 CAR65593:CAT65593 CKN65593:CKP65593 CUJ65593:CUL65593 DEF65593:DEH65593 DOB65593:DOD65593 DXX65593:DXZ65593 EHT65593:EHV65593 ERP65593:ERR65593 FBL65593:FBN65593 FLH65593:FLJ65593 FVD65593:FVF65593 GEZ65593:GFB65593 GOV65593:GOX65593 GYR65593:GYT65593 HIN65593:HIP65593 HSJ65593:HSL65593 ICF65593:ICH65593 IMB65593:IMD65593 IVX65593:IVZ65593 JFT65593:JFV65593 JPP65593:JPR65593 JZL65593:JZN65593 KJH65593:KJJ65593 KTD65593:KTF65593 LCZ65593:LDB65593 LMV65593:LMX65593 LWR65593:LWT65593 MGN65593:MGP65593 MQJ65593:MQL65593 NAF65593:NAH65593 NKB65593:NKD65593 NTX65593:NTZ65593 ODT65593:ODV65593 ONP65593:ONR65593 OXL65593:OXN65593 PHH65593:PHJ65593 PRD65593:PRF65593 QAZ65593:QBB65593 QKV65593:QKX65593 QUR65593:QUT65593 REN65593:REP65593 ROJ65593:ROL65593 RYF65593:RYH65593 SIB65593:SID65593 SRX65593:SRZ65593 TBT65593:TBV65593 TLP65593:TLR65593 TVL65593:TVN65593 UFH65593:UFJ65593 UPD65593:UPF65593 UYZ65593:UZB65593 VIV65593:VIX65593 VSR65593:VST65593 WCN65593:WCP65593 WMJ65593:WML65593 WWF65593:WWH65593 U131129:Y131129 JT131129:JV131129 TP131129:TR131129 ADL131129:ADN131129 ANH131129:ANJ131129 AXD131129:AXF131129 BGZ131129:BHB131129 BQV131129:BQX131129 CAR131129:CAT131129 CKN131129:CKP131129 CUJ131129:CUL131129 DEF131129:DEH131129 DOB131129:DOD131129 DXX131129:DXZ131129 EHT131129:EHV131129 ERP131129:ERR131129 FBL131129:FBN131129 FLH131129:FLJ131129 FVD131129:FVF131129 GEZ131129:GFB131129 GOV131129:GOX131129 GYR131129:GYT131129 HIN131129:HIP131129 HSJ131129:HSL131129 ICF131129:ICH131129 IMB131129:IMD131129 IVX131129:IVZ131129 JFT131129:JFV131129 JPP131129:JPR131129 JZL131129:JZN131129 KJH131129:KJJ131129 KTD131129:KTF131129 LCZ131129:LDB131129 LMV131129:LMX131129 LWR131129:LWT131129 MGN131129:MGP131129 MQJ131129:MQL131129 NAF131129:NAH131129 NKB131129:NKD131129 NTX131129:NTZ131129 ODT131129:ODV131129 ONP131129:ONR131129 OXL131129:OXN131129 PHH131129:PHJ131129 PRD131129:PRF131129 QAZ131129:QBB131129 QKV131129:QKX131129 QUR131129:QUT131129 REN131129:REP131129 ROJ131129:ROL131129 RYF131129:RYH131129 SIB131129:SID131129 SRX131129:SRZ131129 TBT131129:TBV131129 TLP131129:TLR131129 TVL131129:TVN131129 UFH131129:UFJ131129 UPD131129:UPF131129 UYZ131129:UZB131129 VIV131129:VIX131129 VSR131129:VST131129 WCN131129:WCP131129 WMJ131129:WML131129 WWF131129:WWH131129 U196665:Y196665 JT196665:JV196665 TP196665:TR196665 ADL196665:ADN196665 ANH196665:ANJ196665 AXD196665:AXF196665 BGZ196665:BHB196665 BQV196665:BQX196665 CAR196665:CAT196665 CKN196665:CKP196665 CUJ196665:CUL196665 DEF196665:DEH196665 DOB196665:DOD196665 DXX196665:DXZ196665 EHT196665:EHV196665 ERP196665:ERR196665 FBL196665:FBN196665 FLH196665:FLJ196665 FVD196665:FVF196665 GEZ196665:GFB196665 GOV196665:GOX196665 GYR196665:GYT196665 HIN196665:HIP196665 HSJ196665:HSL196665 ICF196665:ICH196665 IMB196665:IMD196665 IVX196665:IVZ196665 JFT196665:JFV196665 JPP196665:JPR196665 JZL196665:JZN196665 KJH196665:KJJ196665 KTD196665:KTF196665 LCZ196665:LDB196665 LMV196665:LMX196665 LWR196665:LWT196665 MGN196665:MGP196665 MQJ196665:MQL196665 NAF196665:NAH196665 NKB196665:NKD196665 NTX196665:NTZ196665 ODT196665:ODV196665 ONP196665:ONR196665 OXL196665:OXN196665 PHH196665:PHJ196665 PRD196665:PRF196665 QAZ196665:QBB196665 QKV196665:QKX196665 QUR196665:QUT196665 REN196665:REP196665 ROJ196665:ROL196665 RYF196665:RYH196665 SIB196665:SID196665 SRX196665:SRZ196665 TBT196665:TBV196665 TLP196665:TLR196665 TVL196665:TVN196665 UFH196665:UFJ196665 UPD196665:UPF196665 UYZ196665:UZB196665 VIV196665:VIX196665 VSR196665:VST196665 WCN196665:WCP196665 WMJ196665:WML196665 WWF196665:WWH196665 U262201:Y262201 JT262201:JV262201 TP262201:TR262201 ADL262201:ADN262201 ANH262201:ANJ262201 AXD262201:AXF262201 BGZ262201:BHB262201 BQV262201:BQX262201 CAR262201:CAT262201 CKN262201:CKP262201 CUJ262201:CUL262201 DEF262201:DEH262201 DOB262201:DOD262201 DXX262201:DXZ262201 EHT262201:EHV262201 ERP262201:ERR262201 FBL262201:FBN262201 FLH262201:FLJ262201 FVD262201:FVF262201 GEZ262201:GFB262201 GOV262201:GOX262201 GYR262201:GYT262201 HIN262201:HIP262201 HSJ262201:HSL262201 ICF262201:ICH262201 IMB262201:IMD262201 IVX262201:IVZ262201 JFT262201:JFV262201 JPP262201:JPR262201 JZL262201:JZN262201 KJH262201:KJJ262201 KTD262201:KTF262201 LCZ262201:LDB262201 LMV262201:LMX262201 LWR262201:LWT262201 MGN262201:MGP262201 MQJ262201:MQL262201 NAF262201:NAH262201 NKB262201:NKD262201 NTX262201:NTZ262201 ODT262201:ODV262201 ONP262201:ONR262201 OXL262201:OXN262201 PHH262201:PHJ262201 PRD262201:PRF262201 QAZ262201:QBB262201 QKV262201:QKX262201 QUR262201:QUT262201 REN262201:REP262201 ROJ262201:ROL262201 RYF262201:RYH262201 SIB262201:SID262201 SRX262201:SRZ262201 TBT262201:TBV262201 TLP262201:TLR262201 TVL262201:TVN262201 UFH262201:UFJ262201 UPD262201:UPF262201 UYZ262201:UZB262201 VIV262201:VIX262201 VSR262201:VST262201 WCN262201:WCP262201 WMJ262201:WML262201 WWF262201:WWH262201 U327737:Y327737 JT327737:JV327737 TP327737:TR327737 ADL327737:ADN327737 ANH327737:ANJ327737 AXD327737:AXF327737 BGZ327737:BHB327737 BQV327737:BQX327737 CAR327737:CAT327737 CKN327737:CKP327737 CUJ327737:CUL327737 DEF327737:DEH327737 DOB327737:DOD327737 DXX327737:DXZ327737 EHT327737:EHV327737 ERP327737:ERR327737 FBL327737:FBN327737 FLH327737:FLJ327737 FVD327737:FVF327737 GEZ327737:GFB327737 GOV327737:GOX327737 GYR327737:GYT327737 HIN327737:HIP327737 HSJ327737:HSL327737 ICF327737:ICH327737 IMB327737:IMD327737 IVX327737:IVZ327737 JFT327737:JFV327737 JPP327737:JPR327737 JZL327737:JZN327737 KJH327737:KJJ327737 KTD327737:KTF327737 LCZ327737:LDB327737 LMV327737:LMX327737 LWR327737:LWT327737 MGN327737:MGP327737 MQJ327737:MQL327737 NAF327737:NAH327737 NKB327737:NKD327737 NTX327737:NTZ327737 ODT327737:ODV327737 ONP327737:ONR327737 OXL327737:OXN327737 PHH327737:PHJ327737 PRD327737:PRF327737 QAZ327737:QBB327737 QKV327737:QKX327737 QUR327737:QUT327737 REN327737:REP327737 ROJ327737:ROL327737 RYF327737:RYH327737 SIB327737:SID327737 SRX327737:SRZ327737 TBT327737:TBV327737 TLP327737:TLR327737 TVL327737:TVN327737 UFH327737:UFJ327737 UPD327737:UPF327737 UYZ327737:UZB327737 VIV327737:VIX327737 VSR327737:VST327737 WCN327737:WCP327737 WMJ327737:WML327737 WWF327737:WWH327737 U393273:Y393273 JT393273:JV393273 TP393273:TR393273 ADL393273:ADN393273 ANH393273:ANJ393273 AXD393273:AXF393273 BGZ393273:BHB393273 BQV393273:BQX393273 CAR393273:CAT393273 CKN393273:CKP393273 CUJ393273:CUL393273 DEF393273:DEH393273 DOB393273:DOD393273 DXX393273:DXZ393273 EHT393273:EHV393273 ERP393273:ERR393273 FBL393273:FBN393273 FLH393273:FLJ393273 FVD393273:FVF393273 GEZ393273:GFB393273 GOV393273:GOX393273 GYR393273:GYT393273 HIN393273:HIP393273 HSJ393273:HSL393273 ICF393273:ICH393273 IMB393273:IMD393273 IVX393273:IVZ393273 JFT393273:JFV393273 JPP393273:JPR393273 JZL393273:JZN393273 KJH393273:KJJ393273 KTD393273:KTF393273 LCZ393273:LDB393273 LMV393273:LMX393273 LWR393273:LWT393273 MGN393273:MGP393273 MQJ393273:MQL393273 NAF393273:NAH393273 NKB393273:NKD393273 NTX393273:NTZ393273 ODT393273:ODV393273 ONP393273:ONR393273 OXL393273:OXN393273 PHH393273:PHJ393273 PRD393273:PRF393273 QAZ393273:QBB393273 QKV393273:QKX393273 QUR393273:QUT393273 REN393273:REP393273 ROJ393273:ROL393273 RYF393273:RYH393273 SIB393273:SID393273 SRX393273:SRZ393273 TBT393273:TBV393273 TLP393273:TLR393273 TVL393273:TVN393273 UFH393273:UFJ393273 UPD393273:UPF393273 UYZ393273:UZB393273 VIV393273:VIX393273 VSR393273:VST393273 WCN393273:WCP393273 WMJ393273:WML393273 WWF393273:WWH393273 U458809:Y458809 JT458809:JV458809 TP458809:TR458809 ADL458809:ADN458809 ANH458809:ANJ458809 AXD458809:AXF458809 BGZ458809:BHB458809 BQV458809:BQX458809 CAR458809:CAT458809 CKN458809:CKP458809 CUJ458809:CUL458809 DEF458809:DEH458809 DOB458809:DOD458809 DXX458809:DXZ458809 EHT458809:EHV458809 ERP458809:ERR458809 FBL458809:FBN458809 FLH458809:FLJ458809 FVD458809:FVF458809 GEZ458809:GFB458809 GOV458809:GOX458809 GYR458809:GYT458809 HIN458809:HIP458809 HSJ458809:HSL458809 ICF458809:ICH458809 IMB458809:IMD458809 IVX458809:IVZ458809 JFT458809:JFV458809 JPP458809:JPR458809 JZL458809:JZN458809 KJH458809:KJJ458809 KTD458809:KTF458809 LCZ458809:LDB458809 LMV458809:LMX458809 LWR458809:LWT458809 MGN458809:MGP458809 MQJ458809:MQL458809 NAF458809:NAH458809 NKB458809:NKD458809 NTX458809:NTZ458809 ODT458809:ODV458809 ONP458809:ONR458809 OXL458809:OXN458809 PHH458809:PHJ458809 PRD458809:PRF458809 QAZ458809:QBB458809 QKV458809:QKX458809 QUR458809:QUT458809 REN458809:REP458809 ROJ458809:ROL458809 RYF458809:RYH458809 SIB458809:SID458809 SRX458809:SRZ458809 TBT458809:TBV458809 TLP458809:TLR458809 TVL458809:TVN458809 UFH458809:UFJ458809 UPD458809:UPF458809 UYZ458809:UZB458809 VIV458809:VIX458809 VSR458809:VST458809 WCN458809:WCP458809 WMJ458809:WML458809 WWF458809:WWH458809 U524345:Y524345 JT524345:JV524345 TP524345:TR524345 ADL524345:ADN524345 ANH524345:ANJ524345 AXD524345:AXF524345 BGZ524345:BHB524345 BQV524345:BQX524345 CAR524345:CAT524345 CKN524345:CKP524345 CUJ524345:CUL524345 DEF524345:DEH524345 DOB524345:DOD524345 DXX524345:DXZ524345 EHT524345:EHV524345 ERP524345:ERR524345 FBL524345:FBN524345 FLH524345:FLJ524345 FVD524345:FVF524345 GEZ524345:GFB524345 GOV524345:GOX524345 GYR524345:GYT524345 HIN524345:HIP524345 HSJ524345:HSL524345 ICF524345:ICH524345 IMB524345:IMD524345 IVX524345:IVZ524345 JFT524345:JFV524345 JPP524345:JPR524345 JZL524345:JZN524345 KJH524345:KJJ524345 KTD524345:KTF524345 LCZ524345:LDB524345 LMV524345:LMX524345 LWR524345:LWT524345 MGN524345:MGP524345 MQJ524345:MQL524345 NAF524345:NAH524345 NKB524345:NKD524345 NTX524345:NTZ524345 ODT524345:ODV524345 ONP524345:ONR524345 OXL524345:OXN524345 PHH524345:PHJ524345 PRD524345:PRF524345 QAZ524345:QBB524345 QKV524345:QKX524345 QUR524345:QUT524345 REN524345:REP524345 ROJ524345:ROL524345 RYF524345:RYH524345 SIB524345:SID524345 SRX524345:SRZ524345 TBT524345:TBV524345 TLP524345:TLR524345 TVL524345:TVN524345 UFH524345:UFJ524345 UPD524345:UPF524345 UYZ524345:UZB524345 VIV524345:VIX524345 VSR524345:VST524345 WCN524345:WCP524345 WMJ524345:WML524345 WWF524345:WWH524345 U589881:Y589881 JT589881:JV589881 TP589881:TR589881 ADL589881:ADN589881 ANH589881:ANJ589881 AXD589881:AXF589881 BGZ589881:BHB589881 BQV589881:BQX589881 CAR589881:CAT589881 CKN589881:CKP589881 CUJ589881:CUL589881 DEF589881:DEH589881 DOB589881:DOD589881 DXX589881:DXZ589881 EHT589881:EHV589881 ERP589881:ERR589881 FBL589881:FBN589881 FLH589881:FLJ589881 FVD589881:FVF589881 GEZ589881:GFB589881 GOV589881:GOX589881 GYR589881:GYT589881 HIN589881:HIP589881 HSJ589881:HSL589881 ICF589881:ICH589881 IMB589881:IMD589881 IVX589881:IVZ589881 JFT589881:JFV589881 JPP589881:JPR589881 JZL589881:JZN589881 KJH589881:KJJ589881 KTD589881:KTF589881 LCZ589881:LDB589881 LMV589881:LMX589881 LWR589881:LWT589881 MGN589881:MGP589881 MQJ589881:MQL589881 NAF589881:NAH589881 NKB589881:NKD589881 NTX589881:NTZ589881 ODT589881:ODV589881 ONP589881:ONR589881 OXL589881:OXN589881 PHH589881:PHJ589881 PRD589881:PRF589881 QAZ589881:QBB589881 QKV589881:QKX589881 QUR589881:QUT589881 REN589881:REP589881 ROJ589881:ROL589881 RYF589881:RYH589881 SIB589881:SID589881 SRX589881:SRZ589881 TBT589881:TBV589881 TLP589881:TLR589881 TVL589881:TVN589881 UFH589881:UFJ589881 UPD589881:UPF589881 UYZ589881:UZB589881 VIV589881:VIX589881 VSR589881:VST589881 WCN589881:WCP589881 WMJ589881:WML589881 WWF589881:WWH589881 U655417:Y655417 JT655417:JV655417 TP655417:TR655417 ADL655417:ADN655417 ANH655417:ANJ655417 AXD655417:AXF655417 BGZ655417:BHB655417 BQV655417:BQX655417 CAR655417:CAT655417 CKN655417:CKP655417 CUJ655417:CUL655417 DEF655417:DEH655417 DOB655417:DOD655417 DXX655417:DXZ655417 EHT655417:EHV655417 ERP655417:ERR655417 FBL655417:FBN655417 FLH655417:FLJ655417 FVD655417:FVF655417 GEZ655417:GFB655417 GOV655417:GOX655417 GYR655417:GYT655417 HIN655417:HIP655417 HSJ655417:HSL655417 ICF655417:ICH655417 IMB655417:IMD655417 IVX655417:IVZ655417 JFT655417:JFV655417 JPP655417:JPR655417 JZL655417:JZN655417 KJH655417:KJJ655417 KTD655417:KTF655417 LCZ655417:LDB655417 LMV655417:LMX655417 LWR655417:LWT655417 MGN655417:MGP655417 MQJ655417:MQL655417 NAF655417:NAH655417 NKB655417:NKD655417 NTX655417:NTZ655417 ODT655417:ODV655417 ONP655417:ONR655417 OXL655417:OXN655417 PHH655417:PHJ655417 PRD655417:PRF655417 QAZ655417:QBB655417 QKV655417:QKX655417 QUR655417:QUT655417 REN655417:REP655417 ROJ655417:ROL655417 RYF655417:RYH655417 SIB655417:SID655417 SRX655417:SRZ655417 TBT655417:TBV655417 TLP655417:TLR655417 TVL655417:TVN655417 UFH655417:UFJ655417 UPD655417:UPF655417 UYZ655417:UZB655417 VIV655417:VIX655417 VSR655417:VST655417 WCN655417:WCP655417 WMJ655417:WML655417 WWF655417:WWH655417 U720953:Y720953 JT720953:JV720953 TP720953:TR720953 ADL720953:ADN720953 ANH720953:ANJ720953 AXD720953:AXF720953 BGZ720953:BHB720953 BQV720953:BQX720953 CAR720953:CAT720953 CKN720953:CKP720953 CUJ720953:CUL720953 DEF720953:DEH720953 DOB720953:DOD720953 DXX720953:DXZ720953 EHT720953:EHV720953 ERP720953:ERR720953 FBL720953:FBN720953 FLH720953:FLJ720953 FVD720953:FVF720953 GEZ720953:GFB720953 GOV720953:GOX720953 GYR720953:GYT720953 HIN720953:HIP720953 HSJ720953:HSL720953 ICF720953:ICH720953 IMB720953:IMD720953 IVX720953:IVZ720953 JFT720953:JFV720953 JPP720953:JPR720953 JZL720953:JZN720953 KJH720953:KJJ720953 KTD720953:KTF720953 LCZ720953:LDB720953 LMV720953:LMX720953 LWR720953:LWT720953 MGN720953:MGP720953 MQJ720953:MQL720953 NAF720953:NAH720953 NKB720953:NKD720953 NTX720953:NTZ720953 ODT720953:ODV720953 ONP720953:ONR720953 OXL720953:OXN720953 PHH720953:PHJ720953 PRD720953:PRF720953 QAZ720953:QBB720953 QKV720953:QKX720953 QUR720953:QUT720953 REN720953:REP720953 ROJ720953:ROL720953 RYF720953:RYH720953 SIB720953:SID720953 SRX720953:SRZ720953 TBT720953:TBV720953 TLP720953:TLR720953 TVL720953:TVN720953 UFH720953:UFJ720953 UPD720953:UPF720953 UYZ720953:UZB720953 VIV720953:VIX720953 VSR720953:VST720953 WCN720953:WCP720953 WMJ720953:WML720953 WWF720953:WWH720953 U786489:Y786489 JT786489:JV786489 TP786489:TR786489 ADL786489:ADN786489 ANH786489:ANJ786489 AXD786489:AXF786489 BGZ786489:BHB786489 BQV786489:BQX786489 CAR786489:CAT786489 CKN786489:CKP786489 CUJ786489:CUL786489 DEF786489:DEH786489 DOB786489:DOD786489 DXX786489:DXZ786489 EHT786489:EHV786489 ERP786489:ERR786489 FBL786489:FBN786489 FLH786489:FLJ786489 FVD786489:FVF786489 GEZ786489:GFB786489 GOV786489:GOX786489 GYR786489:GYT786489 HIN786489:HIP786489 HSJ786489:HSL786489 ICF786489:ICH786489 IMB786489:IMD786489 IVX786489:IVZ786489 JFT786489:JFV786489 JPP786489:JPR786489 JZL786489:JZN786489 KJH786489:KJJ786489 KTD786489:KTF786489 LCZ786489:LDB786489 LMV786489:LMX786489 LWR786489:LWT786489 MGN786489:MGP786489 MQJ786489:MQL786489 NAF786489:NAH786489 NKB786489:NKD786489 NTX786489:NTZ786489 ODT786489:ODV786489 ONP786489:ONR786489 OXL786489:OXN786489 PHH786489:PHJ786489 PRD786489:PRF786489 QAZ786489:QBB786489 QKV786489:QKX786489 QUR786489:QUT786489 REN786489:REP786489 ROJ786489:ROL786489 RYF786489:RYH786489 SIB786489:SID786489 SRX786489:SRZ786489 TBT786489:TBV786489 TLP786489:TLR786489 TVL786489:TVN786489 UFH786489:UFJ786489 UPD786489:UPF786489 UYZ786489:UZB786489 VIV786489:VIX786489 VSR786489:VST786489 WCN786489:WCP786489 WMJ786489:WML786489 WWF786489:WWH786489 U852025:Y852025 JT852025:JV852025 TP852025:TR852025 ADL852025:ADN852025 ANH852025:ANJ852025 AXD852025:AXF852025 BGZ852025:BHB852025 BQV852025:BQX852025 CAR852025:CAT852025 CKN852025:CKP852025 CUJ852025:CUL852025 DEF852025:DEH852025 DOB852025:DOD852025 DXX852025:DXZ852025 EHT852025:EHV852025 ERP852025:ERR852025 FBL852025:FBN852025 FLH852025:FLJ852025 FVD852025:FVF852025 GEZ852025:GFB852025 GOV852025:GOX852025 GYR852025:GYT852025 HIN852025:HIP852025 HSJ852025:HSL852025 ICF852025:ICH852025 IMB852025:IMD852025 IVX852025:IVZ852025 JFT852025:JFV852025 JPP852025:JPR852025 JZL852025:JZN852025 KJH852025:KJJ852025 KTD852025:KTF852025 LCZ852025:LDB852025 LMV852025:LMX852025 LWR852025:LWT852025 MGN852025:MGP852025 MQJ852025:MQL852025 NAF852025:NAH852025 NKB852025:NKD852025 NTX852025:NTZ852025 ODT852025:ODV852025 ONP852025:ONR852025 OXL852025:OXN852025 PHH852025:PHJ852025 PRD852025:PRF852025 QAZ852025:QBB852025 QKV852025:QKX852025 QUR852025:QUT852025 REN852025:REP852025 ROJ852025:ROL852025 RYF852025:RYH852025 SIB852025:SID852025 SRX852025:SRZ852025 TBT852025:TBV852025 TLP852025:TLR852025 TVL852025:TVN852025 UFH852025:UFJ852025 UPD852025:UPF852025 UYZ852025:UZB852025 VIV852025:VIX852025 VSR852025:VST852025 WCN852025:WCP852025 WMJ852025:WML852025 WWF852025:WWH852025 U917561:Y917561 JT917561:JV917561 TP917561:TR917561 ADL917561:ADN917561 ANH917561:ANJ917561 AXD917561:AXF917561 BGZ917561:BHB917561 BQV917561:BQX917561 CAR917561:CAT917561 CKN917561:CKP917561 CUJ917561:CUL917561 DEF917561:DEH917561 DOB917561:DOD917561 DXX917561:DXZ917561 EHT917561:EHV917561 ERP917561:ERR917561 FBL917561:FBN917561 FLH917561:FLJ917561 FVD917561:FVF917561 GEZ917561:GFB917561 GOV917561:GOX917561 GYR917561:GYT917561 HIN917561:HIP917561 HSJ917561:HSL917561 ICF917561:ICH917561 IMB917561:IMD917561 IVX917561:IVZ917561 JFT917561:JFV917561 JPP917561:JPR917561 JZL917561:JZN917561 KJH917561:KJJ917561 KTD917561:KTF917561 LCZ917561:LDB917561 LMV917561:LMX917561 LWR917561:LWT917561 MGN917561:MGP917561 MQJ917561:MQL917561 NAF917561:NAH917561 NKB917561:NKD917561 NTX917561:NTZ917561 ODT917561:ODV917561 ONP917561:ONR917561 OXL917561:OXN917561 PHH917561:PHJ917561 PRD917561:PRF917561 QAZ917561:QBB917561 QKV917561:QKX917561 QUR917561:QUT917561 REN917561:REP917561 ROJ917561:ROL917561 RYF917561:RYH917561 SIB917561:SID917561 SRX917561:SRZ917561 TBT917561:TBV917561 TLP917561:TLR917561 TVL917561:TVN917561 UFH917561:UFJ917561 UPD917561:UPF917561 UYZ917561:UZB917561 VIV917561:VIX917561 VSR917561:VST917561 WCN917561:WCP917561 WMJ917561:WML917561 WWF917561:WWH917561 U983097:Y983097 JT983097:JV983097 TP983097:TR983097 ADL983097:ADN983097 ANH983097:ANJ983097 AXD983097:AXF983097 BGZ983097:BHB983097 BQV983097:BQX983097 CAR983097:CAT983097 CKN983097:CKP983097 CUJ983097:CUL983097 DEF983097:DEH983097 DOB983097:DOD983097 DXX983097:DXZ983097 EHT983097:EHV983097 ERP983097:ERR983097 FBL983097:FBN983097 FLH983097:FLJ983097 FVD983097:FVF983097 GEZ983097:GFB983097 GOV983097:GOX983097 GYR983097:GYT983097 HIN983097:HIP983097 HSJ983097:HSL983097 ICF983097:ICH983097 IMB983097:IMD983097 IVX983097:IVZ983097 JFT983097:JFV983097 JPP983097:JPR983097 JZL983097:JZN983097 KJH983097:KJJ983097 KTD983097:KTF983097 LCZ983097:LDB983097 LMV983097:LMX983097 LWR983097:LWT983097 MGN983097:MGP983097 MQJ983097:MQL983097 NAF983097:NAH983097 NKB983097:NKD983097 NTX983097:NTZ983097 ODT983097:ODV983097 ONP983097:ONR983097 OXL983097:OXN983097 PHH983097:PHJ983097 PRD983097:PRF983097 QAZ983097:QBB983097 QKV983097:QKX983097 QUR983097:QUT983097 REN983097:REP983097 ROJ983097:ROL983097 RYF983097:RYH983097 SIB983097:SID983097 SRX983097:SRZ983097 TBT983097:TBV983097 TLP983097:TLR983097 TVL983097:TVN983097 UFH983097:UFJ983097 UPD983097:UPF983097 UYZ983097:UZB983097 VIV983097:VIX983097 VSR983097:VST983097 WCN983097:WCP983097 WMJ983097:WML983097 WWF983097:WWH983097">
      <formula1>$AK$8:$AK$13</formula1>
    </dataValidation>
    <dataValidation type="list" allowBlank="1" showInputMessage="1" showErrorMessage="1" sqref="WVX983094:WWA983094 JL9:JO11 TH9:TK11 ADD9:ADG11 AMZ9:ANC11 AWV9:AWY11 BGR9:BGU11 BQN9:BQQ11 CAJ9:CAM11 CKF9:CKI11 CUB9:CUE11 DDX9:DEA11 DNT9:DNW11 DXP9:DXS11 EHL9:EHO11 ERH9:ERK11 FBD9:FBG11 FKZ9:FLC11 FUV9:FUY11 GER9:GEU11 GON9:GOQ11 GYJ9:GYM11 HIF9:HII11 HSB9:HSE11 IBX9:ICA11 ILT9:ILW11 IVP9:IVS11 JFL9:JFO11 JPH9:JPK11 JZD9:JZG11 KIZ9:KJC11 KSV9:KSY11 LCR9:LCU11 LMN9:LMQ11 LWJ9:LWM11 MGF9:MGI11 MQB9:MQE11 MZX9:NAA11 NJT9:NJW11 NTP9:NTS11 ODL9:ODO11 ONH9:ONK11 OXD9:OXG11 PGZ9:PHC11 PQV9:PQY11 QAR9:QAU11 QKN9:QKQ11 QUJ9:QUM11 REF9:REI11 ROB9:ROE11 RXX9:RYA11 SHT9:SHW11 SRP9:SRS11 TBL9:TBO11 TLH9:TLK11 TVD9:TVG11 UEZ9:UFC11 UOV9:UOY11 UYR9:UYU11 VIN9:VIQ11 VSJ9:VSM11 WCF9:WCI11 WMB9:WME11 WVX9:WWA11 J65590:N65590 JL65590:JO65590 TH65590:TK65590 ADD65590:ADG65590 AMZ65590:ANC65590 AWV65590:AWY65590 BGR65590:BGU65590 BQN65590:BQQ65590 CAJ65590:CAM65590 CKF65590:CKI65590 CUB65590:CUE65590 DDX65590:DEA65590 DNT65590:DNW65590 DXP65590:DXS65590 EHL65590:EHO65590 ERH65590:ERK65590 FBD65590:FBG65590 FKZ65590:FLC65590 FUV65590:FUY65590 GER65590:GEU65590 GON65590:GOQ65590 GYJ65590:GYM65590 HIF65590:HII65590 HSB65590:HSE65590 IBX65590:ICA65590 ILT65590:ILW65590 IVP65590:IVS65590 JFL65590:JFO65590 JPH65590:JPK65590 JZD65590:JZG65590 KIZ65590:KJC65590 KSV65590:KSY65590 LCR65590:LCU65590 LMN65590:LMQ65590 LWJ65590:LWM65590 MGF65590:MGI65590 MQB65590:MQE65590 MZX65590:NAA65590 NJT65590:NJW65590 NTP65590:NTS65590 ODL65590:ODO65590 ONH65590:ONK65590 OXD65590:OXG65590 PGZ65590:PHC65590 PQV65590:PQY65590 QAR65590:QAU65590 QKN65590:QKQ65590 QUJ65590:QUM65590 REF65590:REI65590 ROB65590:ROE65590 RXX65590:RYA65590 SHT65590:SHW65590 SRP65590:SRS65590 TBL65590:TBO65590 TLH65590:TLK65590 TVD65590:TVG65590 UEZ65590:UFC65590 UOV65590:UOY65590 UYR65590:UYU65590 VIN65590:VIQ65590 VSJ65590:VSM65590 WCF65590:WCI65590 WMB65590:WME65590 WVX65590:WWA65590 J131126:N131126 JL131126:JO131126 TH131126:TK131126 ADD131126:ADG131126 AMZ131126:ANC131126 AWV131126:AWY131126 BGR131126:BGU131126 BQN131126:BQQ131126 CAJ131126:CAM131126 CKF131126:CKI131126 CUB131126:CUE131126 DDX131126:DEA131126 DNT131126:DNW131126 DXP131126:DXS131126 EHL131126:EHO131126 ERH131126:ERK131126 FBD131126:FBG131126 FKZ131126:FLC131126 FUV131126:FUY131126 GER131126:GEU131126 GON131126:GOQ131126 GYJ131126:GYM131126 HIF131126:HII131126 HSB131126:HSE131126 IBX131126:ICA131126 ILT131126:ILW131126 IVP131126:IVS131126 JFL131126:JFO131126 JPH131126:JPK131126 JZD131126:JZG131126 KIZ131126:KJC131126 KSV131126:KSY131126 LCR131126:LCU131126 LMN131126:LMQ131126 LWJ131126:LWM131126 MGF131126:MGI131126 MQB131126:MQE131126 MZX131126:NAA131126 NJT131126:NJW131126 NTP131126:NTS131126 ODL131126:ODO131126 ONH131126:ONK131126 OXD131126:OXG131126 PGZ131126:PHC131126 PQV131126:PQY131126 QAR131126:QAU131126 QKN131126:QKQ131126 QUJ131126:QUM131126 REF131126:REI131126 ROB131126:ROE131126 RXX131126:RYA131126 SHT131126:SHW131126 SRP131126:SRS131126 TBL131126:TBO131126 TLH131126:TLK131126 TVD131126:TVG131126 UEZ131126:UFC131126 UOV131126:UOY131126 UYR131126:UYU131126 VIN131126:VIQ131126 VSJ131126:VSM131126 WCF131126:WCI131126 WMB131126:WME131126 WVX131126:WWA131126 J196662:N196662 JL196662:JO196662 TH196662:TK196662 ADD196662:ADG196662 AMZ196662:ANC196662 AWV196662:AWY196662 BGR196662:BGU196662 BQN196662:BQQ196662 CAJ196662:CAM196662 CKF196662:CKI196662 CUB196662:CUE196662 DDX196662:DEA196662 DNT196662:DNW196662 DXP196662:DXS196662 EHL196662:EHO196662 ERH196662:ERK196662 FBD196662:FBG196662 FKZ196662:FLC196662 FUV196662:FUY196662 GER196662:GEU196662 GON196662:GOQ196662 GYJ196662:GYM196662 HIF196662:HII196662 HSB196662:HSE196662 IBX196662:ICA196662 ILT196662:ILW196662 IVP196662:IVS196662 JFL196662:JFO196662 JPH196662:JPK196662 JZD196662:JZG196662 KIZ196662:KJC196662 KSV196662:KSY196662 LCR196662:LCU196662 LMN196662:LMQ196662 LWJ196662:LWM196662 MGF196662:MGI196662 MQB196662:MQE196662 MZX196662:NAA196662 NJT196662:NJW196662 NTP196662:NTS196662 ODL196662:ODO196662 ONH196662:ONK196662 OXD196662:OXG196662 PGZ196662:PHC196662 PQV196662:PQY196662 QAR196662:QAU196662 QKN196662:QKQ196662 QUJ196662:QUM196662 REF196662:REI196662 ROB196662:ROE196662 RXX196662:RYA196662 SHT196662:SHW196662 SRP196662:SRS196662 TBL196662:TBO196662 TLH196662:TLK196662 TVD196662:TVG196662 UEZ196662:UFC196662 UOV196662:UOY196662 UYR196662:UYU196662 VIN196662:VIQ196662 VSJ196662:VSM196662 WCF196662:WCI196662 WMB196662:WME196662 WVX196662:WWA196662 J262198:N262198 JL262198:JO262198 TH262198:TK262198 ADD262198:ADG262198 AMZ262198:ANC262198 AWV262198:AWY262198 BGR262198:BGU262198 BQN262198:BQQ262198 CAJ262198:CAM262198 CKF262198:CKI262198 CUB262198:CUE262198 DDX262198:DEA262198 DNT262198:DNW262198 DXP262198:DXS262198 EHL262198:EHO262198 ERH262198:ERK262198 FBD262198:FBG262198 FKZ262198:FLC262198 FUV262198:FUY262198 GER262198:GEU262198 GON262198:GOQ262198 GYJ262198:GYM262198 HIF262198:HII262198 HSB262198:HSE262198 IBX262198:ICA262198 ILT262198:ILW262198 IVP262198:IVS262198 JFL262198:JFO262198 JPH262198:JPK262198 JZD262198:JZG262198 KIZ262198:KJC262198 KSV262198:KSY262198 LCR262198:LCU262198 LMN262198:LMQ262198 LWJ262198:LWM262198 MGF262198:MGI262198 MQB262198:MQE262198 MZX262198:NAA262198 NJT262198:NJW262198 NTP262198:NTS262198 ODL262198:ODO262198 ONH262198:ONK262198 OXD262198:OXG262198 PGZ262198:PHC262198 PQV262198:PQY262198 QAR262198:QAU262198 QKN262198:QKQ262198 QUJ262198:QUM262198 REF262198:REI262198 ROB262198:ROE262198 RXX262198:RYA262198 SHT262198:SHW262198 SRP262198:SRS262198 TBL262198:TBO262198 TLH262198:TLK262198 TVD262198:TVG262198 UEZ262198:UFC262198 UOV262198:UOY262198 UYR262198:UYU262198 VIN262198:VIQ262198 VSJ262198:VSM262198 WCF262198:WCI262198 WMB262198:WME262198 WVX262198:WWA262198 J327734:N327734 JL327734:JO327734 TH327734:TK327734 ADD327734:ADG327734 AMZ327734:ANC327734 AWV327734:AWY327734 BGR327734:BGU327734 BQN327734:BQQ327734 CAJ327734:CAM327734 CKF327734:CKI327734 CUB327734:CUE327734 DDX327734:DEA327734 DNT327734:DNW327734 DXP327734:DXS327734 EHL327734:EHO327734 ERH327734:ERK327734 FBD327734:FBG327734 FKZ327734:FLC327734 FUV327734:FUY327734 GER327734:GEU327734 GON327734:GOQ327734 GYJ327734:GYM327734 HIF327734:HII327734 HSB327734:HSE327734 IBX327734:ICA327734 ILT327734:ILW327734 IVP327734:IVS327734 JFL327734:JFO327734 JPH327734:JPK327734 JZD327734:JZG327734 KIZ327734:KJC327734 KSV327734:KSY327734 LCR327734:LCU327734 LMN327734:LMQ327734 LWJ327734:LWM327734 MGF327734:MGI327734 MQB327734:MQE327734 MZX327734:NAA327734 NJT327734:NJW327734 NTP327734:NTS327734 ODL327734:ODO327734 ONH327734:ONK327734 OXD327734:OXG327734 PGZ327734:PHC327734 PQV327734:PQY327734 QAR327734:QAU327734 QKN327734:QKQ327734 QUJ327734:QUM327734 REF327734:REI327734 ROB327734:ROE327734 RXX327734:RYA327734 SHT327734:SHW327734 SRP327734:SRS327734 TBL327734:TBO327734 TLH327734:TLK327734 TVD327734:TVG327734 UEZ327734:UFC327734 UOV327734:UOY327734 UYR327734:UYU327734 VIN327734:VIQ327734 VSJ327734:VSM327734 WCF327734:WCI327734 WMB327734:WME327734 WVX327734:WWA327734 J393270:N393270 JL393270:JO393270 TH393270:TK393270 ADD393270:ADG393270 AMZ393270:ANC393270 AWV393270:AWY393270 BGR393270:BGU393270 BQN393270:BQQ393270 CAJ393270:CAM393270 CKF393270:CKI393270 CUB393270:CUE393270 DDX393270:DEA393270 DNT393270:DNW393270 DXP393270:DXS393270 EHL393270:EHO393270 ERH393270:ERK393270 FBD393270:FBG393270 FKZ393270:FLC393270 FUV393270:FUY393270 GER393270:GEU393270 GON393270:GOQ393270 GYJ393270:GYM393270 HIF393270:HII393270 HSB393270:HSE393270 IBX393270:ICA393270 ILT393270:ILW393270 IVP393270:IVS393270 JFL393270:JFO393270 JPH393270:JPK393270 JZD393270:JZG393270 KIZ393270:KJC393270 KSV393270:KSY393270 LCR393270:LCU393270 LMN393270:LMQ393270 LWJ393270:LWM393270 MGF393270:MGI393270 MQB393270:MQE393270 MZX393270:NAA393270 NJT393270:NJW393270 NTP393270:NTS393270 ODL393270:ODO393270 ONH393270:ONK393270 OXD393270:OXG393270 PGZ393270:PHC393270 PQV393270:PQY393270 QAR393270:QAU393270 QKN393270:QKQ393270 QUJ393270:QUM393270 REF393270:REI393270 ROB393270:ROE393270 RXX393270:RYA393270 SHT393270:SHW393270 SRP393270:SRS393270 TBL393270:TBO393270 TLH393270:TLK393270 TVD393270:TVG393270 UEZ393270:UFC393270 UOV393270:UOY393270 UYR393270:UYU393270 VIN393270:VIQ393270 VSJ393270:VSM393270 WCF393270:WCI393270 WMB393270:WME393270 WVX393270:WWA393270 J458806:N458806 JL458806:JO458806 TH458806:TK458806 ADD458806:ADG458806 AMZ458806:ANC458806 AWV458806:AWY458806 BGR458806:BGU458806 BQN458806:BQQ458806 CAJ458806:CAM458806 CKF458806:CKI458806 CUB458806:CUE458806 DDX458806:DEA458806 DNT458806:DNW458806 DXP458806:DXS458806 EHL458806:EHO458806 ERH458806:ERK458806 FBD458806:FBG458806 FKZ458806:FLC458806 FUV458806:FUY458806 GER458806:GEU458806 GON458806:GOQ458806 GYJ458806:GYM458806 HIF458806:HII458806 HSB458806:HSE458806 IBX458806:ICA458806 ILT458806:ILW458806 IVP458806:IVS458806 JFL458806:JFO458806 JPH458806:JPK458806 JZD458806:JZG458806 KIZ458806:KJC458806 KSV458806:KSY458806 LCR458806:LCU458806 LMN458806:LMQ458806 LWJ458806:LWM458806 MGF458806:MGI458806 MQB458806:MQE458806 MZX458806:NAA458806 NJT458806:NJW458806 NTP458806:NTS458806 ODL458806:ODO458806 ONH458806:ONK458806 OXD458806:OXG458806 PGZ458806:PHC458806 PQV458806:PQY458806 QAR458806:QAU458806 QKN458806:QKQ458806 QUJ458806:QUM458806 REF458806:REI458806 ROB458806:ROE458806 RXX458806:RYA458806 SHT458806:SHW458806 SRP458806:SRS458806 TBL458806:TBO458806 TLH458806:TLK458806 TVD458806:TVG458806 UEZ458806:UFC458806 UOV458806:UOY458806 UYR458806:UYU458806 VIN458806:VIQ458806 VSJ458806:VSM458806 WCF458806:WCI458806 WMB458806:WME458806 WVX458806:WWA458806 J524342:N524342 JL524342:JO524342 TH524342:TK524342 ADD524342:ADG524342 AMZ524342:ANC524342 AWV524342:AWY524342 BGR524342:BGU524342 BQN524342:BQQ524342 CAJ524342:CAM524342 CKF524342:CKI524342 CUB524342:CUE524342 DDX524342:DEA524342 DNT524342:DNW524342 DXP524342:DXS524342 EHL524342:EHO524342 ERH524342:ERK524342 FBD524342:FBG524342 FKZ524342:FLC524342 FUV524342:FUY524342 GER524342:GEU524342 GON524342:GOQ524342 GYJ524342:GYM524342 HIF524342:HII524342 HSB524342:HSE524342 IBX524342:ICA524342 ILT524342:ILW524342 IVP524342:IVS524342 JFL524342:JFO524342 JPH524342:JPK524342 JZD524342:JZG524342 KIZ524342:KJC524342 KSV524342:KSY524342 LCR524342:LCU524342 LMN524342:LMQ524342 LWJ524342:LWM524342 MGF524342:MGI524342 MQB524342:MQE524342 MZX524342:NAA524342 NJT524342:NJW524342 NTP524342:NTS524342 ODL524342:ODO524342 ONH524342:ONK524342 OXD524342:OXG524342 PGZ524342:PHC524342 PQV524342:PQY524342 QAR524342:QAU524342 QKN524342:QKQ524342 QUJ524342:QUM524342 REF524342:REI524342 ROB524342:ROE524342 RXX524342:RYA524342 SHT524342:SHW524342 SRP524342:SRS524342 TBL524342:TBO524342 TLH524342:TLK524342 TVD524342:TVG524342 UEZ524342:UFC524342 UOV524342:UOY524342 UYR524342:UYU524342 VIN524342:VIQ524342 VSJ524342:VSM524342 WCF524342:WCI524342 WMB524342:WME524342 WVX524342:WWA524342 J589878:N589878 JL589878:JO589878 TH589878:TK589878 ADD589878:ADG589878 AMZ589878:ANC589878 AWV589878:AWY589878 BGR589878:BGU589878 BQN589878:BQQ589878 CAJ589878:CAM589878 CKF589878:CKI589878 CUB589878:CUE589878 DDX589878:DEA589878 DNT589878:DNW589878 DXP589878:DXS589878 EHL589878:EHO589878 ERH589878:ERK589878 FBD589878:FBG589878 FKZ589878:FLC589878 FUV589878:FUY589878 GER589878:GEU589878 GON589878:GOQ589878 GYJ589878:GYM589878 HIF589878:HII589878 HSB589878:HSE589878 IBX589878:ICA589878 ILT589878:ILW589878 IVP589878:IVS589878 JFL589878:JFO589878 JPH589878:JPK589878 JZD589878:JZG589878 KIZ589878:KJC589878 KSV589878:KSY589878 LCR589878:LCU589878 LMN589878:LMQ589878 LWJ589878:LWM589878 MGF589878:MGI589878 MQB589878:MQE589878 MZX589878:NAA589878 NJT589878:NJW589878 NTP589878:NTS589878 ODL589878:ODO589878 ONH589878:ONK589878 OXD589878:OXG589878 PGZ589878:PHC589878 PQV589878:PQY589878 QAR589878:QAU589878 QKN589878:QKQ589878 QUJ589878:QUM589878 REF589878:REI589878 ROB589878:ROE589878 RXX589878:RYA589878 SHT589878:SHW589878 SRP589878:SRS589878 TBL589878:TBO589878 TLH589878:TLK589878 TVD589878:TVG589878 UEZ589878:UFC589878 UOV589878:UOY589878 UYR589878:UYU589878 VIN589878:VIQ589878 VSJ589878:VSM589878 WCF589878:WCI589878 WMB589878:WME589878 WVX589878:WWA589878 J655414:N655414 JL655414:JO655414 TH655414:TK655414 ADD655414:ADG655414 AMZ655414:ANC655414 AWV655414:AWY655414 BGR655414:BGU655414 BQN655414:BQQ655414 CAJ655414:CAM655414 CKF655414:CKI655414 CUB655414:CUE655414 DDX655414:DEA655414 DNT655414:DNW655414 DXP655414:DXS655414 EHL655414:EHO655414 ERH655414:ERK655414 FBD655414:FBG655414 FKZ655414:FLC655414 FUV655414:FUY655414 GER655414:GEU655414 GON655414:GOQ655414 GYJ655414:GYM655414 HIF655414:HII655414 HSB655414:HSE655414 IBX655414:ICA655414 ILT655414:ILW655414 IVP655414:IVS655414 JFL655414:JFO655414 JPH655414:JPK655414 JZD655414:JZG655414 KIZ655414:KJC655414 KSV655414:KSY655414 LCR655414:LCU655414 LMN655414:LMQ655414 LWJ655414:LWM655414 MGF655414:MGI655414 MQB655414:MQE655414 MZX655414:NAA655414 NJT655414:NJW655414 NTP655414:NTS655414 ODL655414:ODO655414 ONH655414:ONK655414 OXD655414:OXG655414 PGZ655414:PHC655414 PQV655414:PQY655414 QAR655414:QAU655414 QKN655414:QKQ655414 QUJ655414:QUM655414 REF655414:REI655414 ROB655414:ROE655414 RXX655414:RYA655414 SHT655414:SHW655414 SRP655414:SRS655414 TBL655414:TBO655414 TLH655414:TLK655414 TVD655414:TVG655414 UEZ655414:UFC655414 UOV655414:UOY655414 UYR655414:UYU655414 VIN655414:VIQ655414 VSJ655414:VSM655414 WCF655414:WCI655414 WMB655414:WME655414 WVX655414:WWA655414 J720950:N720950 JL720950:JO720950 TH720950:TK720950 ADD720950:ADG720950 AMZ720950:ANC720950 AWV720950:AWY720950 BGR720950:BGU720950 BQN720950:BQQ720950 CAJ720950:CAM720950 CKF720950:CKI720950 CUB720950:CUE720950 DDX720950:DEA720950 DNT720950:DNW720950 DXP720950:DXS720950 EHL720950:EHO720950 ERH720950:ERK720950 FBD720950:FBG720950 FKZ720950:FLC720950 FUV720950:FUY720950 GER720950:GEU720950 GON720950:GOQ720950 GYJ720950:GYM720950 HIF720950:HII720950 HSB720950:HSE720950 IBX720950:ICA720950 ILT720950:ILW720950 IVP720950:IVS720950 JFL720950:JFO720950 JPH720950:JPK720950 JZD720950:JZG720950 KIZ720950:KJC720950 KSV720950:KSY720950 LCR720950:LCU720950 LMN720950:LMQ720950 LWJ720950:LWM720950 MGF720950:MGI720950 MQB720950:MQE720950 MZX720950:NAA720950 NJT720950:NJW720950 NTP720950:NTS720950 ODL720950:ODO720950 ONH720950:ONK720950 OXD720950:OXG720950 PGZ720950:PHC720950 PQV720950:PQY720950 QAR720950:QAU720950 QKN720950:QKQ720950 QUJ720950:QUM720950 REF720950:REI720950 ROB720950:ROE720950 RXX720950:RYA720950 SHT720950:SHW720950 SRP720950:SRS720950 TBL720950:TBO720950 TLH720950:TLK720950 TVD720950:TVG720950 UEZ720950:UFC720950 UOV720950:UOY720950 UYR720950:UYU720950 VIN720950:VIQ720950 VSJ720950:VSM720950 WCF720950:WCI720950 WMB720950:WME720950 WVX720950:WWA720950 J786486:N786486 JL786486:JO786486 TH786486:TK786486 ADD786486:ADG786486 AMZ786486:ANC786486 AWV786486:AWY786486 BGR786486:BGU786486 BQN786486:BQQ786486 CAJ786486:CAM786486 CKF786486:CKI786486 CUB786486:CUE786486 DDX786486:DEA786486 DNT786486:DNW786486 DXP786486:DXS786486 EHL786486:EHO786486 ERH786486:ERK786486 FBD786486:FBG786486 FKZ786486:FLC786486 FUV786486:FUY786486 GER786486:GEU786486 GON786486:GOQ786486 GYJ786486:GYM786486 HIF786486:HII786486 HSB786486:HSE786486 IBX786486:ICA786486 ILT786486:ILW786486 IVP786486:IVS786486 JFL786486:JFO786486 JPH786486:JPK786486 JZD786486:JZG786486 KIZ786486:KJC786486 KSV786486:KSY786486 LCR786486:LCU786486 LMN786486:LMQ786486 LWJ786486:LWM786486 MGF786486:MGI786486 MQB786486:MQE786486 MZX786486:NAA786486 NJT786486:NJW786486 NTP786486:NTS786486 ODL786486:ODO786486 ONH786486:ONK786486 OXD786486:OXG786486 PGZ786486:PHC786486 PQV786486:PQY786486 QAR786486:QAU786486 QKN786486:QKQ786486 QUJ786486:QUM786486 REF786486:REI786486 ROB786486:ROE786486 RXX786486:RYA786486 SHT786486:SHW786486 SRP786486:SRS786486 TBL786486:TBO786486 TLH786486:TLK786486 TVD786486:TVG786486 UEZ786486:UFC786486 UOV786486:UOY786486 UYR786486:UYU786486 VIN786486:VIQ786486 VSJ786486:VSM786486 WCF786486:WCI786486 WMB786486:WME786486 WVX786486:WWA786486 J852022:N852022 JL852022:JO852022 TH852022:TK852022 ADD852022:ADG852022 AMZ852022:ANC852022 AWV852022:AWY852022 BGR852022:BGU852022 BQN852022:BQQ852022 CAJ852022:CAM852022 CKF852022:CKI852022 CUB852022:CUE852022 DDX852022:DEA852022 DNT852022:DNW852022 DXP852022:DXS852022 EHL852022:EHO852022 ERH852022:ERK852022 FBD852022:FBG852022 FKZ852022:FLC852022 FUV852022:FUY852022 GER852022:GEU852022 GON852022:GOQ852022 GYJ852022:GYM852022 HIF852022:HII852022 HSB852022:HSE852022 IBX852022:ICA852022 ILT852022:ILW852022 IVP852022:IVS852022 JFL852022:JFO852022 JPH852022:JPK852022 JZD852022:JZG852022 KIZ852022:KJC852022 KSV852022:KSY852022 LCR852022:LCU852022 LMN852022:LMQ852022 LWJ852022:LWM852022 MGF852022:MGI852022 MQB852022:MQE852022 MZX852022:NAA852022 NJT852022:NJW852022 NTP852022:NTS852022 ODL852022:ODO852022 ONH852022:ONK852022 OXD852022:OXG852022 PGZ852022:PHC852022 PQV852022:PQY852022 QAR852022:QAU852022 QKN852022:QKQ852022 QUJ852022:QUM852022 REF852022:REI852022 ROB852022:ROE852022 RXX852022:RYA852022 SHT852022:SHW852022 SRP852022:SRS852022 TBL852022:TBO852022 TLH852022:TLK852022 TVD852022:TVG852022 UEZ852022:UFC852022 UOV852022:UOY852022 UYR852022:UYU852022 VIN852022:VIQ852022 VSJ852022:VSM852022 WCF852022:WCI852022 WMB852022:WME852022 WVX852022:WWA852022 J917558:N917558 JL917558:JO917558 TH917558:TK917558 ADD917558:ADG917558 AMZ917558:ANC917558 AWV917558:AWY917558 BGR917558:BGU917558 BQN917558:BQQ917558 CAJ917558:CAM917558 CKF917558:CKI917558 CUB917558:CUE917558 DDX917558:DEA917558 DNT917558:DNW917558 DXP917558:DXS917558 EHL917558:EHO917558 ERH917558:ERK917558 FBD917558:FBG917558 FKZ917558:FLC917558 FUV917558:FUY917558 GER917558:GEU917558 GON917558:GOQ917558 GYJ917558:GYM917558 HIF917558:HII917558 HSB917558:HSE917558 IBX917558:ICA917558 ILT917558:ILW917558 IVP917558:IVS917558 JFL917558:JFO917558 JPH917558:JPK917558 JZD917558:JZG917558 KIZ917558:KJC917558 KSV917558:KSY917558 LCR917558:LCU917558 LMN917558:LMQ917558 LWJ917558:LWM917558 MGF917558:MGI917558 MQB917558:MQE917558 MZX917558:NAA917558 NJT917558:NJW917558 NTP917558:NTS917558 ODL917558:ODO917558 ONH917558:ONK917558 OXD917558:OXG917558 PGZ917558:PHC917558 PQV917558:PQY917558 QAR917558:QAU917558 QKN917558:QKQ917558 QUJ917558:QUM917558 REF917558:REI917558 ROB917558:ROE917558 RXX917558:RYA917558 SHT917558:SHW917558 SRP917558:SRS917558 TBL917558:TBO917558 TLH917558:TLK917558 TVD917558:TVG917558 UEZ917558:UFC917558 UOV917558:UOY917558 UYR917558:UYU917558 VIN917558:VIQ917558 VSJ917558:VSM917558 WCF917558:WCI917558 WMB917558:WME917558 WVX917558:WWA917558 J983094:N983094 JL983094:JO983094 TH983094:TK983094 ADD983094:ADG983094 AMZ983094:ANC983094 AWV983094:AWY983094 BGR983094:BGU983094 BQN983094:BQQ983094 CAJ983094:CAM983094 CKF983094:CKI983094 CUB983094:CUE983094 DDX983094:DEA983094 DNT983094:DNW983094 DXP983094:DXS983094 EHL983094:EHO983094 ERH983094:ERK983094 FBD983094:FBG983094 FKZ983094:FLC983094 FUV983094:FUY983094 GER983094:GEU983094 GON983094:GOQ983094 GYJ983094:GYM983094 HIF983094:HII983094 HSB983094:HSE983094 IBX983094:ICA983094 ILT983094:ILW983094 IVP983094:IVS983094 JFL983094:JFO983094 JPH983094:JPK983094 JZD983094:JZG983094 KIZ983094:KJC983094 KSV983094:KSY983094 LCR983094:LCU983094 LMN983094:LMQ983094 LWJ983094:LWM983094 MGF983094:MGI983094 MQB983094:MQE983094 MZX983094:NAA983094 NJT983094:NJW983094 NTP983094:NTS983094 ODL983094:ODO983094 ONH983094:ONK983094 OXD983094:OXG983094 PGZ983094:PHC983094 PQV983094:PQY983094 QAR983094:QAU983094 QKN983094:QKQ983094 QUJ983094:QUM983094 REF983094:REI983094 ROB983094:ROE983094 RXX983094:RYA983094 SHT983094:SHW983094 SRP983094:SRS983094 TBL983094:TBO983094 TLH983094:TLK983094 TVD983094:TVG983094 UEZ983094:UFC983094 UOV983094:UOY983094 UYR983094:UYU983094 VIN983094:VIQ983094 VSJ983094:VSM983094 WCF983094:WCI983094 WMB983094:WME983094">
      <formula1>$AL$8:$AL$16</formula1>
    </dataValidation>
    <dataValidation type="list" allowBlank="1" showInputMessage="1" showErrorMessage="1" sqref="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G65598 JI65598 TE65598 ADA65598 AMW65598 AWS65598 BGO65598 BQK65598 CAG65598 CKC65598 CTY65598 DDU65598 DNQ65598 DXM65598 EHI65598 ERE65598 FBA65598 FKW65598 FUS65598 GEO65598 GOK65598 GYG65598 HIC65598 HRY65598 IBU65598 ILQ65598 IVM65598 JFI65598 JPE65598 JZA65598 KIW65598 KSS65598 LCO65598 LMK65598 LWG65598 MGC65598 MPY65598 MZU65598 NJQ65598 NTM65598 ODI65598 ONE65598 OXA65598 PGW65598 PQS65598 QAO65598 QKK65598 QUG65598 REC65598 RNY65598 RXU65598 SHQ65598 SRM65598 TBI65598 TLE65598 TVA65598 UEW65598 UOS65598 UYO65598 VIK65598 VSG65598 WCC65598 WLY65598 WVU65598 G131134 JI131134 TE131134 ADA131134 AMW131134 AWS131134 BGO131134 BQK131134 CAG131134 CKC131134 CTY131134 DDU131134 DNQ131134 DXM131134 EHI131134 ERE131134 FBA131134 FKW131134 FUS131134 GEO131134 GOK131134 GYG131134 HIC131134 HRY131134 IBU131134 ILQ131134 IVM131134 JFI131134 JPE131134 JZA131134 KIW131134 KSS131134 LCO131134 LMK131134 LWG131134 MGC131134 MPY131134 MZU131134 NJQ131134 NTM131134 ODI131134 ONE131134 OXA131134 PGW131134 PQS131134 QAO131134 QKK131134 QUG131134 REC131134 RNY131134 RXU131134 SHQ131134 SRM131134 TBI131134 TLE131134 TVA131134 UEW131134 UOS131134 UYO131134 VIK131134 VSG131134 WCC131134 WLY131134 WVU131134 G196670 JI196670 TE196670 ADA196670 AMW196670 AWS196670 BGO196670 BQK196670 CAG196670 CKC196670 CTY196670 DDU196670 DNQ196670 DXM196670 EHI196670 ERE196670 FBA196670 FKW196670 FUS196670 GEO196670 GOK196670 GYG196670 HIC196670 HRY196670 IBU196670 ILQ196670 IVM196670 JFI196670 JPE196670 JZA196670 KIW196670 KSS196670 LCO196670 LMK196670 LWG196670 MGC196670 MPY196670 MZU196670 NJQ196670 NTM196670 ODI196670 ONE196670 OXA196670 PGW196670 PQS196670 QAO196670 QKK196670 QUG196670 REC196670 RNY196670 RXU196670 SHQ196670 SRM196670 TBI196670 TLE196670 TVA196670 UEW196670 UOS196670 UYO196670 VIK196670 VSG196670 WCC196670 WLY196670 WVU196670 G262206 JI262206 TE262206 ADA262206 AMW262206 AWS262206 BGO262206 BQK262206 CAG262206 CKC262206 CTY262206 DDU262206 DNQ262206 DXM262206 EHI262206 ERE262206 FBA262206 FKW262206 FUS262206 GEO262206 GOK262206 GYG262206 HIC262206 HRY262206 IBU262206 ILQ262206 IVM262206 JFI262206 JPE262206 JZA262206 KIW262206 KSS262206 LCO262206 LMK262206 LWG262206 MGC262206 MPY262206 MZU262206 NJQ262206 NTM262206 ODI262206 ONE262206 OXA262206 PGW262206 PQS262206 QAO262206 QKK262206 QUG262206 REC262206 RNY262206 RXU262206 SHQ262206 SRM262206 TBI262206 TLE262206 TVA262206 UEW262206 UOS262206 UYO262206 VIK262206 VSG262206 WCC262206 WLY262206 WVU262206 G327742 JI327742 TE327742 ADA327742 AMW327742 AWS327742 BGO327742 BQK327742 CAG327742 CKC327742 CTY327742 DDU327742 DNQ327742 DXM327742 EHI327742 ERE327742 FBA327742 FKW327742 FUS327742 GEO327742 GOK327742 GYG327742 HIC327742 HRY327742 IBU327742 ILQ327742 IVM327742 JFI327742 JPE327742 JZA327742 KIW327742 KSS327742 LCO327742 LMK327742 LWG327742 MGC327742 MPY327742 MZU327742 NJQ327742 NTM327742 ODI327742 ONE327742 OXA327742 PGW327742 PQS327742 QAO327742 QKK327742 QUG327742 REC327742 RNY327742 RXU327742 SHQ327742 SRM327742 TBI327742 TLE327742 TVA327742 UEW327742 UOS327742 UYO327742 VIK327742 VSG327742 WCC327742 WLY327742 WVU327742 G393278 JI393278 TE393278 ADA393278 AMW393278 AWS393278 BGO393278 BQK393278 CAG393278 CKC393278 CTY393278 DDU393278 DNQ393278 DXM393278 EHI393278 ERE393278 FBA393278 FKW393278 FUS393278 GEO393278 GOK393278 GYG393278 HIC393278 HRY393278 IBU393278 ILQ393278 IVM393278 JFI393278 JPE393278 JZA393278 KIW393278 KSS393278 LCO393278 LMK393278 LWG393278 MGC393278 MPY393278 MZU393278 NJQ393278 NTM393278 ODI393278 ONE393278 OXA393278 PGW393278 PQS393278 QAO393278 QKK393278 QUG393278 REC393278 RNY393278 RXU393278 SHQ393278 SRM393278 TBI393278 TLE393278 TVA393278 UEW393278 UOS393278 UYO393278 VIK393278 VSG393278 WCC393278 WLY393278 WVU393278 G458814 JI458814 TE458814 ADA458814 AMW458814 AWS458814 BGO458814 BQK458814 CAG458814 CKC458814 CTY458814 DDU458814 DNQ458814 DXM458814 EHI458814 ERE458814 FBA458814 FKW458814 FUS458814 GEO458814 GOK458814 GYG458814 HIC458814 HRY458814 IBU458814 ILQ458814 IVM458814 JFI458814 JPE458814 JZA458814 KIW458814 KSS458814 LCO458814 LMK458814 LWG458814 MGC458814 MPY458814 MZU458814 NJQ458814 NTM458814 ODI458814 ONE458814 OXA458814 PGW458814 PQS458814 QAO458814 QKK458814 QUG458814 REC458814 RNY458814 RXU458814 SHQ458814 SRM458814 TBI458814 TLE458814 TVA458814 UEW458814 UOS458814 UYO458814 VIK458814 VSG458814 WCC458814 WLY458814 WVU458814 G524350 JI524350 TE524350 ADA524350 AMW524350 AWS524350 BGO524350 BQK524350 CAG524350 CKC524350 CTY524350 DDU524350 DNQ524350 DXM524350 EHI524350 ERE524350 FBA524350 FKW524350 FUS524350 GEO524350 GOK524350 GYG524350 HIC524350 HRY524350 IBU524350 ILQ524350 IVM524350 JFI524350 JPE524350 JZA524350 KIW524350 KSS524350 LCO524350 LMK524350 LWG524350 MGC524350 MPY524350 MZU524350 NJQ524350 NTM524350 ODI524350 ONE524350 OXA524350 PGW524350 PQS524350 QAO524350 QKK524350 QUG524350 REC524350 RNY524350 RXU524350 SHQ524350 SRM524350 TBI524350 TLE524350 TVA524350 UEW524350 UOS524350 UYO524350 VIK524350 VSG524350 WCC524350 WLY524350 WVU524350 G589886 JI589886 TE589886 ADA589886 AMW589886 AWS589886 BGO589886 BQK589886 CAG589886 CKC589886 CTY589886 DDU589886 DNQ589886 DXM589886 EHI589886 ERE589886 FBA589886 FKW589886 FUS589886 GEO589886 GOK589886 GYG589886 HIC589886 HRY589886 IBU589886 ILQ589886 IVM589886 JFI589886 JPE589886 JZA589886 KIW589886 KSS589886 LCO589886 LMK589886 LWG589886 MGC589886 MPY589886 MZU589886 NJQ589886 NTM589886 ODI589886 ONE589886 OXA589886 PGW589886 PQS589886 QAO589886 QKK589886 QUG589886 REC589886 RNY589886 RXU589886 SHQ589886 SRM589886 TBI589886 TLE589886 TVA589886 UEW589886 UOS589886 UYO589886 VIK589886 VSG589886 WCC589886 WLY589886 WVU589886 G655422 JI655422 TE655422 ADA655422 AMW655422 AWS655422 BGO655422 BQK655422 CAG655422 CKC655422 CTY655422 DDU655422 DNQ655422 DXM655422 EHI655422 ERE655422 FBA655422 FKW655422 FUS655422 GEO655422 GOK655422 GYG655422 HIC655422 HRY655422 IBU655422 ILQ655422 IVM655422 JFI655422 JPE655422 JZA655422 KIW655422 KSS655422 LCO655422 LMK655422 LWG655422 MGC655422 MPY655422 MZU655422 NJQ655422 NTM655422 ODI655422 ONE655422 OXA655422 PGW655422 PQS655422 QAO655422 QKK655422 QUG655422 REC655422 RNY655422 RXU655422 SHQ655422 SRM655422 TBI655422 TLE655422 TVA655422 UEW655422 UOS655422 UYO655422 VIK655422 VSG655422 WCC655422 WLY655422 WVU655422 G720958 JI720958 TE720958 ADA720958 AMW720958 AWS720958 BGO720958 BQK720958 CAG720958 CKC720958 CTY720958 DDU720958 DNQ720958 DXM720958 EHI720958 ERE720958 FBA720958 FKW720958 FUS720958 GEO720958 GOK720958 GYG720958 HIC720958 HRY720958 IBU720958 ILQ720958 IVM720958 JFI720958 JPE720958 JZA720958 KIW720958 KSS720958 LCO720958 LMK720958 LWG720958 MGC720958 MPY720958 MZU720958 NJQ720958 NTM720958 ODI720958 ONE720958 OXA720958 PGW720958 PQS720958 QAO720958 QKK720958 QUG720958 REC720958 RNY720958 RXU720958 SHQ720958 SRM720958 TBI720958 TLE720958 TVA720958 UEW720958 UOS720958 UYO720958 VIK720958 VSG720958 WCC720958 WLY720958 WVU720958 G786494 JI786494 TE786494 ADA786494 AMW786494 AWS786494 BGO786494 BQK786494 CAG786494 CKC786494 CTY786494 DDU786494 DNQ786494 DXM786494 EHI786494 ERE786494 FBA786494 FKW786494 FUS786494 GEO786494 GOK786494 GYG786494 HIC786494 HRY786494 IBU786494 ILQ786494 IVM786494 JFI786494 JPE786494 JZA786494 KIW786494 KSS786494 LCO786494 LMK786494 LWG786494 MGC786494 MPY786494 MZU786494 NJQ786494 NTM786494 ODI786494 ONE786494 OXA786494 PGW786494 PQS786494 QAO786494 QKK786494 QUG786494 REC786494 RNY786494 RXU786494 SHQ786494 SRM786494 TBI786494 TLE786494 TVA786494 UEW786494 UOS786494 UYO786494 VIK786494 VSG786494 WCC786494 WLY786494 WVU786494 G852030 JI852030 TE852030 ADA852030 AMW852030 AWS852030 BGO852030 BQK852030 CAG852030 CKC852030 CTY852030 DDU852030 DNQ852030 DXM852030 EHI852030 ERE852030 FBA852030 FKW852030 FUS852030 GEO852030 GOK852030 GYG852030 HIC852030 HRY852030 IBU852030 ILQ852030 IVM852030 JFI852030 JPE852030 JZA852030 KIW852030 KSS852030 LCO852030 LMK852030 LWG852030 MGC852030 MPY852030 MZU852030 NJQ852030 NTM852030 ODI852030 ONE852030 OXA852030 PGW852030 PQS852030 QAO852030 QKK852030 QUG852030 REC852030 RNY852030 RXU852030 SHQ852030 SRM852030 TBI852030 TLE852030 TVA852030 UEW852030 UOS852030 UYO852030 VIK852030 VSG852030 WCC852030 WLY852030 WVU852030 G917566 JI917566 TE917566 ADA917566 AMW917566 AWS917566 BGO917566 BQK917566 CAG917566 CKC917566 CTY917566 DDU917566 DNQ917566 DXM917566 EHI917566 ERE917566 FBA917566 FKW917566 FUS917566 GEO917566 GOK917566 GYG917566 HIC917566 HRY917566 IBU917566 ILQ917566 IVM917566 JFI917566 JPE917566 JZA917566 KIW917566 KSS917566 LCO917566 LMK917566 LWG917566 MGC917566 MPY917566 MZU917566 NJQ917566 NTM917566 ODI917566 ONE917566 OXA917566 PGW917566 PQS917566 QAO917566 QKK917566 QUG917566 REC917566 RNY917566 RXU917566 SHQ917566 SRM917566 TBI917566 TLE917566 TVA917566 UEW917566 UOS917566 UYO917566 VIK917566 VSG917566 WCC917566 WLY917566 WVU917566 G983102 JI983102 TE983102 ADA983102 AMW983102 AWS983102 BGO983102 BQK983102 CAG983102 CKC983102 CTY983102 DDU983102 DNQ983102 DXM983102 EHI983102 ERE983102 FBA983102 FKW983102 FUS983102 GEO983102 GOK983102 GYG983102 HIC983102 HRY983102 IBU983102 ILQ983102 IVM983102 JFI983102 JPE983102 JZA983102 KIW983102 KSS983102 LCO983102 LMK983102 LWG983102 MGC983102 MPY983102 MZU983102 NJQ983102 NTM983102 ODI983102 ONE983102 OXA983102 PGW983102 PQS983102 QAO983102 QKK983102 QUG983102 REC983102 RNY983102 RXU983102 SHQ983102 SRM983102 TBI983102 TLE983102 TVA983102 UEW983102 UOS983102 UYO983102 VIK983102 VSG983102 WCC983102 WLY983102 WVU983102">
      <formula1>$AL$20:$AL$22</formula1>
    </dataValidation>
    <dataValidation type="list" allowBlank="1" showInputMessage="1" showErrorMessage="1" sqref="F36">
      <formula1>"初回のみ必要,毎回必要,不要"</formula1>
    </dataValidation>
    <dataValidation type="list" allowBlank="1" showInputMessage="1" showErrorMessage="1" sqref="J14:Y14">
      <formula1>"届出,許可,その他,‐（子ども食堂は開催しない）"</formula1>
    </dataValidation>
    <dataValidation type="list" allowBlank="1" showInputMessage="1" sqref="J15:Y15">
      <formula1>"小規模給食施設、ボランティア給食における食事の提供開始届,食品営業許可証,　　　　　　　,"</formula1>
    </dataValidation>
    <dataValidation type="list" allowBlank="1" showInputMessage="1" sqref="F38:J41">
      <formula1>"ホームページ,LINE,インスタグラム,　　　　　　　　　,"</formula1>
    </dataValidation>
    <dataValidation type="list" allowBlank="1" showInputMessage="1" showErrorMessage="1" sqref="B47:G47">
      <formula1>"可,否"</formula1>
    </dataValidation>
    <dataValidation type="list" allowBlank="1" showInputMessage="1" showErrorMessage="1" sqref="S2">
      <formula1>"01.,02.,03.,04.,05.,06.,07.,08.,09.,10.,11.,12.,13.,14.,15.,16.,17.,18.,19.,20.,21.,22.,23.,24.,25.,26.,27.,28.,29.,30.,31.,32.,33.,34.,35.,36.,37.,38.,39.,40."</formula1>
    </dataValidation>
  </dataValidations>
  <pageMargins left="0.6692913385826772" right="0.39370078740157483" top="0.39370078740157483" bottom="0.39370078740157483" header="0.27559055118110237" footer="0.31496062992125984"/>
  <pageSetup paperSize="9" scale="84" fitToHeight="0" orientation="portrait" r:id="rId1"/>
  <rowBreaks count="1" manualBreakCount="1">
    <brk id="43"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4"/>
  <sheetViews>
    <sheetView showGridLines="0" view="pageBreakPreview" zoomScaleNormal="100" zoomScaleSheetLayoutView="100" workbookViewId="0">
      <selection activeCell="H24" sqref="H24: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415</v>
      </c>
      <c r="Z2" s="1" t="s">
        <v>144</v>
      </c>
      <c r="AC2" s="1" t="s">
        <v>150</v>
      </c>
    </row>
    <row r="3" spans="2:36" ht="18" customHeight="1">
      <c r="AI3" s="1" t="s">
        <v>1</v>
      </c>
      <c r="AJ3" s="1" t="s">
        <v>2</v>
      </c>
    </row>
    <row r="4" spans="2:36" ht="18" customHeight="1">
      <c r="S4" s="70"/>
      <c r="T4" s="763" t="s">
        <v>401</v>
      </c>
      <c r="U4" s="763"/>
      <c r="V4" s="763"/>
      <c r="W4" s="763"/>
      <c r="X4" s="763"/>
      <c r="AC4" s="1" t="s">
        <v>151</v>
      </c>
    </row>
    <row r="5" spans="2:36" ht="18" customHeight="1">
      <c r="S5" s="70"/>
      <c r="T5" s="774" t="s">
        <v>402</v>
      </c>
      <c r="U5" s="774"/>
      <c r="V5" s="774"/>
      <c r="W5" s="774"/>
      <c r="X5" s="774"/>
      <c r="AC5" s="1" t="s">
        <v>152</v>
      </c>
    </row>
    <row r="6" spans="2:36" ht="18" customHeight="1">
      <c r="C6" s="1038">
        <f>'第１号（要領第３条）交付申請書'!L43</f>
        <v>0</v>
      </c>
      <c r="D6" s="1039"/>
      <c r="E6" s="1039"/>
      <c r="F6" s="1039"/>
      <c r="G6" s="1039"/>
      <c r="H6" s="1039"/>
      <c r="I6" s="1039"/>
      <c r="J6" s="1039"/>
      <c r="K6" s="1039"/>
      <c r="Z6" s="1" t="s">
        <v>32</v>
      </c>
      <c r="AI6" s="1" t="s">
        <v>1</v>
      </c>
      <c r="AJ6" s="1" t="s">
        <v>2</v>
      </c>
    </row>
    <row r="7" spans="2:36" ht="18" customHeight="1">
      <c r="C7" s="1038">
        <f>'第１号（要領第３条）交付申請書'!L44</f>
        <v>0</v>
      </c>
      <c r="D7" s="1039"/>
      <c r="E7" s="1039"/>
      <c r="F7" s="1039"/>
      <c r="G7" s="1039"/>
      <c r="H7" s="1039"/>
      <c r="I7" s="1039"/>
      <c r="J7" s="1039"/>
      <c r="K7" s="1039"/>
      <c r="Z7" s="1" t="s">
        <v>98</v>
      </c>
      <c r="AI7" s="1" t="s">
        <v>1</v>
      </c>
      <c r="AJ7" s="1" t="s">
        <v>2</v>
      </c>
    </row>
    <row r="8" spans="2:36" ht="18" customHeight="1">
      <c r="C8" s="759">
        <f>'第１号（要領第３条）交付申請書'!R12</f>
        <v>0</v>
      </c>
      <c r="D8" s="1040"/>
      <c r="E8" s="1040"/>
      <c r="F8" s="1040"/>
      <c r="G8" s="1040"/>
      <c r="H8" s="1040"/>
      <c r="I8" s="1040"/>
      <c r="J8" s="1040"/>
      <c r="K8" s="1040"/>
      <c r="Z8" s="1" t="s">
        <v>143</v>
      </c>
      <c r="AI8" s="1" t="s">
        <v>1</v>
      </c>
      <c r="AJ8" s="1" t="s">
        <v>2</v>
      </c>
    </row>
    <row r="9" spans="2:36" ht="18" customHeight="1">
      <c r="D9" s="1035">
        <f>'第１号（要領第３条）交付申請書'!R14</f>
        <v>0</v>
      </c>
      <c r="E9" s="1036"/>
      <c r="F9" s="1036"/>
      <c r="G9" s="1036"/>
      <c r="H9" s="1036"/>
      <c r="I9" s="1037"/>
      <c r="J9" s="1" t="s">
        <v>140</v>
      </c>
      <c r="AI9" s="1" t="s">
        <v>1</v>
      </c>
      <c r="AJ9" s="1" t="s">
        <v>2</v>
      </c>
    </row>
    <row r="10" spans="2:36" ht="18" customHeight="1"/>
    <row r="11" spans="2:36" ht="18" customHeight="1">
      <c r="Q11" s="1" t="s">
        <v>148</v>
      </c>
    </row>
    <row r="12" spans="2:36" ht="18" customHeight="1"/>
    <row r="13" spans="2:36" ht="18" customHeight="1"/>
    <row r="14" spans="2:36" s="2" customFormat="1" ht="18" customHeight="1">
      <c r="B14" s="320" t="s">
        <v>255</v>
      </c>
      <c r="C14" s="320"/>
      <c r="D14" s="320"/>
      <c r="E14" s="320"/>
      <c r="F14" s="320"/>
      <c r="G14" s="320"/>
      <c r="H14" s="320"/>
      <c r="I14" s="320"/>
      <c r="J14" s="320"/>
      <c r="K14" s="320"/>
      <c r="L14" s="320"/>
      <c r="M14" s="320"/>
      <c r="N14" s="320"/>
      <c r="O14" s="320"/>
      <c r="P14" s="320"/>
      <c r="Q14" s="320"/>
      <c r="R14" s="320"/>
      <c r="S14" s="320"/>
      <c r="T14" s="320"/>
      <c r="U14" s="320"/>
      <c r="V14" s="320"/>
      <c r="W14" s="320"/>
      <c r="X14" s="320"/>
    </row>
    <row r="15" spans="2:36" ht="18" customHeight="1"/>
    <row r="16" spans="2:36" ht="18" customHeight="1"/>
    <row r="17" spans="2:36" ht="18" customHeight="1">
      <c r="B17" s="778" t="s">
        <v>272</v>
      </c>
      <c r="C17" s="779"/>
      <c r="D17" s="779"/>
      <c r="E17" s="779"/>
      <c r="F17" s="779"/>
      <c r="G17" s="779"/>
      <c r="H17" s="779"/>
      <c r="I17" s="779"/>
      <c r="J17" s="779"/>
      <c r="K17" s="779"/>
      <c r="L17" s="779"/>
      <c r="M17" s="779"/>
      <c r="N17" s="779"/>
      <c r="O17" s="779"/>
      <c r="P17" s="779"/>
      <c r="Q17" s="779"/>
      <c r="R17" s="779"/>
      <c r="S17" s="779"/>
      <c r="T17" s="779"/>
      <c r="U17" s="779"/>
      <c r="V17" s="779"/>
      <c r="W17" s="779"/>
      <c r="X17" s="779"/>
    </row>
    <row r="18" spans="2:36" ht="18" customHeight="1">
      <c r="B18" s="779"/>
      <c r="C18" s="779"/>
      <c r="D18" s="779"/>
      <c r="E18" s="779"/>
      <c r="F18" s="779"/>
      <c r="G18" s="779"/>
      <c r="H18" s="779"/>
      <c r="I18" s="779"/>
      <c r="J18" s="779"/>
      <c r="K18" s="779"/>
      <c r="L18" s="779"/>
      <c r="M18" s="779"/>
      <c r="N18" s="779"/>
      <c r="O18" s="779"/>
      <c r="P18" s="779"/>
      <c r="Q18" s="779"/>
      <c r="R18" s="779"/>
      <c r="S18" s="779"/>
      <c r="T18" s="779"/>
      <c r="U18" s="779"/>
      <c r="V18" s="779"/>
      <c r="W18" s="779"/>
      <c r="X18" s="779"/>
    </row>
    <row r="19" spans="2:36" ht="18" customHeight="1">
      <c r="B19" s="779"/>
      <c r="C19" s="779"/>
      <c r="D19" s="779"/>
      <c r="E19" s="779"/>
      <c r="F19" s="779"/>
      <c r="G19" s="779"/>
      <c r="H19" s="779"/>
      <c r="I19" s="779"/>
      <c r="J19" s="779"/>
      <c r="K19" s="779"/>
      <c r="L19" s="779"/>
      <c r="M19" s="779"/>
      <c r="N19" s="779"/>
      <c r="O19" s="779"/>
      <c r="P19" s="779"/>
      <c r="Q19" s="779"/>
      <c r="R19" s="779"/>
      <c r="S19" s="779"/>
      <c r="T19" s="779"/>
      <c r="U19" s="779"/>
      <c r="V19" s="779"/>
      <c r="W19" s="779"/>
      <c r="X19" s="779"/>
    </row>
    <row r="20" spans="2:36" ht="18" customHeight="1">
      <c r="B20" s="779"/>
      <c r="C20" s="779"/>
      <c r="D20" s="779"/>
      <c r="E20" s="779"/>
      <c r="F20" s="779"/>
      <c r="G20" s="779"/>
      <c r="H20" s="779"/>
      <c r="I20" s="779"/>
      <c r="J20" s="779"/>
      <c r="K20" s="779"/>
      <c r="L20" s="779"/>
      <c r="M20" s="779"/>
      <c r="N20" s="779"/>
      <c r="O20" s="779"/>
      <c r="P20" s="779"/>
      <c r="Q20" s="779"/>
      <c r="R20" s="779"/>
      <c r="S20" s="779"/>
      <c r="T20" s="779"/>
      <c r="U20" s="779"/>
      <c r="V20" s="779"/>
      <c r="W20" s="779"/>
      <c r="X20" s="779"/>
    </row>
    <row r="21" spans="2:36" ht="18" customHeight="1"/>
    <row r="22" spans="2:36" ht="18" customHeight="1">
      <c r="B22" s="764" t="s">
        <v>101</v>
      </c>
      <c r="C22" s="764"/>
      <c r="D22" s="764"/>
      <c r="E22" s="764"/>
      <c r="F22" s="764"/>
      <c r="G22" s="764"/>
      <c r="H22" s="764"/>
      <c r="I22" s="764"/>
      <c r="J22" s="764"/>
      <c r="K22" s="764"/>
      <c r="L22" s="764"/>
      <c r="M22" s="764"/>
      <c r="N22" s="764"/>
      <c r="O22" s="764"/>
      <c r="P22" s="764"/>
      <c r="Q22" s="764"/>
      <c r="R22" s="764"/>
      <c r="S22" s="764"/>
      <c r="T22" s="764"/>
      <c r="U22" s="764"/>
      <c r="V22" s="764"/>
      <c r="W22" s="764"/>
      <c r="X22" s="764"/>
    </row>
    <row r="23" spans="2:36" ht="18" customHeight="1">
      <c r="N23" s="25"/>
    </row>
    <row r="24" spans="2:36" ht="24" customHeight="1">
      <c r="B24" s="1279" t="s">
        <v>249</v>
      </c>
      <c r="C24" s="1280"/>
      <c r="D24" s="1280"/>
      <c r="E24" s="1280"/>
      <c r="F24" s="1280"/>
      <c r="G24" s="1281"/>
      <c r="H24" s="1285"/>
      <c r="I24" s="1285"/>
      <c r="J24" s="1285"/>
      <c r="K24" s="1285"/>
      <c r="L24" s="1285"/>
      <c r="M24" s="1285"/>
      <c r="N24" s="1285"/>
      <c r="O24" s="1285"/>
      <c r="P24" s="1285"/>
      <c r="Q24" s="1285"/>
      <c r="R24" s="1285"/>
      <c r="S24" s="1285"/>
      <c r="T24" s="1285"/>
      <c r="U24" s="1285"/>
      <c r="V24" s="1285"/>
      <c r="W24" s="1285"/>
      <c r="X24" s="1285"/>
    </row>
    <row r="25" spans="2:36" ht="24" customHeight="1">
      <c r="B25" s="1282"/>
      <c r="C25" s="1283"/>
      <c r="D25" s="1283"/>
      <c r="E25" s="1283"/>
      <c r="F25" s="1283"/>
      <c r="G25" s="1284"/>
      <c r="H25" s="1285"/>
      <c r="I25" s="1285"/>
      <c r="J25" s="1285"/>
      <c r="K25" s="1285"/>
      <c r="L25" s="1285"/>
      <c r="M25" s="1285"/>
      <c r="N25" s="1285"/>
      <c r="O25" s="1285"/>
      <c r="P25" s="1285"/>
      <c r="Q25" s="1285"/>
      <c r="R25" s="1285"/>
      <c r="S25" s="1285"/>
      <c r="T25" s="1285"/>
      <c r="U25" s="1285"/>
      <c r="V25" s="1285"/>
      <c r="W25" s="1285"/>
      <c r="X25" s="1285"/>
    </row>
    <row r="26" spans="2:36" ht="24" customHeight="1">
      <c r="B26" s="1276" t="s">
        <v>248</v>
      </c>
      <c r="C26" s="1277"/>
      <c r="D26" s="1277"/>
      <c r="E26" s="1277"/>
      <c r="F26" s="1277"/>
      <c r="G26" s="1278"/>
      <c r="H26" s="460"/>
      <c r="I26" s="460"/>
      <c r="J26" s="460"/>
      <c r="K26" s="460"/>
      <c r="L26" s="460"/>
      <c r="M26" s="460"/>
      <c r="N26" s="460"/>
      <c r="O26" s="460"/>
      <c r="P26" s="460"/>
      <c r="Q26" s="460"/>
      <c r="R26" s="460"/>
      <c r="S26" s="460"/>
      <c r="T26" s="460"/>
      <c r="U26" s="460"/>
      <c r="V26" s="460"/>
      <c r="W26" s="460"/>
      <c r="X26" s="460"/>
    </row>
    <row r="27" spans="2:36" ht="24" customHeight="1">
      <c r="B27" s="1276" t="s">
        <v>250</v>
      </c>
      <c r="C27" s="1277"/>
      <c r="D27" s="1277"/>
      <c r="E27" s="1277"/>
      <c r="F27" s="1277"/>
      <c r="G27" s="1278"/>
      <c r="H27" s="1288"/>
      <c r="I27" s="1288"/>
      <c r="J27" s="1288"/>
      <c r="K27" s="1288"/>
      <c r="L27" s="1288"/>
      <c r="M27" s="1288"/>
      <c r="N27" s="1288"/>
      <c r="O27" s="1288"/>
      <c r="P27" s="1288"/>
      <c r="Q27" s="1288"/>
      <c r="R27" s="1288"/>
      <c r="S27" s="1288"/>
      <c r="T27" s="1288"/>
      <c r="U27" s="1288"/>
      <c r="V27" s="1288"/>
      <c r="W27" s="1288"/>
      <c r="X27" s="1288"/>
      <c r="Y27" s="72"/>
    </row>
    <row r="28" spans="2:36" ht="24" customHeight="1">
      <c r="B28" s="1276" t="s">
        <v>256</v>
      </c>
      <c r="C28" s="1277"/>
      <c r="D28" s="1277"/>
      <c r="E28" s="1277"/>
      <c r="F28" s="1277"/>
      <c r="G28" s="1278"/>
      <c r="H28" s="1288"/>
      <c r="I28" s="1288"/>
      <c r="J28" s="1288"/>
      <c r="K28" s="1288"/>
      <c r="L28" s="1288"/>
      <c r="M28" s="1288"/>
      <c r="N28" s="1288"/>
      <c r="O28" s="1288"/>
      <c r="P28" s="1288"/>
      <c r="Q28" s="1288"/>
      <c r="R28" s="1288"/>
      <c r="S28" s="1288"/>
      <c r="T28" s="1288"/>
      <c r="U28" s="1288"/>
      <c r="V28" s="1288"/>
      <c r="W28" s="1288"/>
      <c r="X28" s="1288"/>
      <c r="Y28" s="72"/>
      <c r="AI28" s="1" t="s">
        <v>1</v>
      </c>
      <c r="AJ28" s="1" t="s">
        <v>2</v>
      </c>
    </row>
    <row r="29" spans="2:36" ht="24" customHeight="1">
      <c r="B29" s="1276" t="s">
        <v>252</v>
      </c>
      <c r="C29" s="1277"/>
      <c r="D29" s="1277"/>
      <c r="E29" s="1277"/>
      <c r="F29" s="1277"/>
      <c r="G29" s="1278"/>
      <c r="H29" s="1288">
        <f>SUM(H27-H28)</f>
        <v>0</v>
      </c>
      <c r="I29" s="1288"/>
      <c r="J29" s="1288"/>
      <c r="K29" s="1288"/>
      <c r="L29" s="1288"/>
      <c r="M29" s="1288"/>
      <c r="N29" s="1288"/>
      <c r="O29" s="1288"/>
      <c r="P29" s="1288"/>
      <c r="Q29" s="1288"/>
      <c r="R29" s="1288"/>
      <c r="S29" s="1288"/>
      <c r="T29" s="1288"/>
      <c r="U29" s="1288"/>
      <c r="V29" s="1288"/>
      <c r="W29" s="1288"/>
      <c r="X29" s="1288"/>
    </row>
    <row r="30" spans="2:36" ht="24" customHeight="1">
      <c r="B30" s="1276" t="s">
        <v>253</v>
      </c>
      <c r="C30" s="1277"/>
      <c r="D30" s="1277"/>
      <c r="E30" s="1277"/>
      <c r="F30" s="1277"/>
      <c r="G30" s="1278"/>
      <c r="H30" s="1289"/>
      <c r="I30" s="1289"/>
      <c r="J30" s="1289"/>
      <c r="K30" s="1289"/>
      <c r="L30" s="1289"/>
      <c r="M30" s="1289"/>
      <c r="N30" s="1289"/>
      <c r="O30" s="1289"/>
      <c r="P30" s="1289"/>
      <c r="Q30" s="1289"/>
      <c r="R30" s="1289"/>
      <c r="S30" s="1289"/>
      <c r="T30" s="1289"/>
      <c r="U30" s="1289"/>
      <c r="V30" s="1289"/>
      <c r="W30" s="1289"/>
      <c r="X30" s="1289"/>
      <c r="Z30" s="1286">
        <v>45790</v>
      </c>
      <c r="AA30" s="1286"/>
      <c r="AB30" s="1286"/>
      <c r="AC30" s="1286"/>
      <c r="AD30" s="1286"/>
      <c r="AE30" s="1286"/>
    </row>
    <row r="31" spans="2:36" ht="24" customHeight="1">
      <c r="B31" s="1276" t="s">
        <v>254</v>
      </c>
      <c r="C31" s="1277"/>
      <c r="D31" s="1277"/>
      <c r="E31" s="1277"/>
      <c r="F31" s="1277"/>
      <c r="G31" s="1278"/>
      <c r="H31" s="1287"/>
      <c r="I31" s="1287"/>
      <c r="J31" s="1287"/>
      <c r="K31" s="1287"/>
      <c r="L31" s="1287"/>
      <c r="M31" s="1287"/>
      <c r="N31" s="1287"/>
      <c r="O31" s="1287"/>
      <c r="P31" s="1287"/>
      <c r="Q31" s="1287"/>
      <c r="R31" s="1287"/>
      <c r="S31" s="1287"/>
      <c r="T31" s="1287"/>
      <c r="U31" s="1287"/>
      <c r="V31" s="1287"/>
      <c r="W31" s="1287"/>
      <c r="X31" s="1287"/>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row r="34" spans="2:24" ht="18" customHeight="1"/>
    <row r="35" spans="2:24" ht="18" customHeight="1">
      <c r="B35" s="4"/>
      <c r="C35" s="771" t="s">
        <v>149</v>
      </c>
      <c r="D35" s="772"/>
      <c r="E35" s="772"/>
      <c r="F35" s="772"/>
      <c r="G35" s="772"/>
      <c r="H35" s="772"/>
      <c r="I35" s="772"/>
      <c r="J35" s="772"/>
      <c r="K35" s="772"/>
      <c r="L35" s="772"/>
      <c r="M35" s="772"/>
      <c r="N35" s="772"/>
      <c r="O35" s="772"/>
      <c r="P35" s="772"/>
      <c r="Q35" s="772"/>
      <c r="R35" s="772"/>
      <c r="S35" s="772"/>
      <c r="T35" s="772"/>
      <c r="U35" s="772"/>
      <c r="V35" s="772"/>
      <c r="W35" s="772"/>
      <c r="X35" s="773"/>
    </row>
    <row r="36" spans="2:24" ht="18" customHeight="1">
      <c r="B36" s="4"/>
      <c r="C36" s="772"/>
      <c r="D36" s="772"/>
      <c r="E36" s="772"/>
      <c r="F36" s="772"/>
      <c r="G36" s="772"/>
      <c r="H36" s="772"/>
      <c r="I36" s="772"/>
      <c r="J36" s="772"/>
      <c r="K36" s="772"/>
      <c r="L36" s="772"/>
      <c r="M36" s="772"/>
      <c r="N36" s="772"/>
      <c r="O36" s="772"/>
      <c r="P36" s="772"/>
      <c r="Q36" s="772"/>
      <c r="R36" s="772"/>
      <c r="S36" s="772"/>
      <c r="T36" s="772"/>
      <c r="U36" s="772"/>
      <c r="V36" s="772"/>
      <c r="W36" s="772"/>
      <c r="X36" s="773"/>
    </row>
    <row r="37" spans="2:24" ht="18" customHeight="1">
      <c r="B37" s="4"/>
      <c r="C37" s="772"/>
      <c r="D37" s="772"/>
      <c r="E37" s="772"/>
      <c r="F37" s="772"/>
      <c r="G37" s="772"/>
      <c r="H37" s="772"/>
      <c r="I37" s="772"/>
      <c r="J37" s="772"/>
      <c r="K37" s="772"/>
      <c r="L37" s="772"/>
      <c r="M37" s="772"/>
      <c r="N37" s="772"/>
      <c r="O37" s="772"/>
      <c r="P37" s="772"/>
      <c r="Q37" s="772"/>
      <c r="R37" s="772"/>
      <c r="S37" s="772"/>
      <c r="T37" s="772"/>
      <c r="U37" s="772"/>
      <c r="V37" s="772"/>
      <c r="W37" s="772"/>
      <c r="X37" s="773"/>
    </row>
    <row r="38" spans="2:24" ht="18" customHeight="1">
      <c r="B38" s="4"/>
      <c r="C38" s="772"/>
      <c r="D38" s="772"/>
      <c r="E38" s="772"/>
      <c r="F38" s="772"/>
      <c r="G38" s="772"/>
      <c r="H38" s="772"/>
      <c r="I38" s="772"/>
      <c r="J38" s="772"/>
      <c r="K38" s="772"/>
      <c r="L38" s="772"/>
      <c r="M38" s="772"/>
      <c r="N38" s="772"/>
      <c r="O38" s="772"/>
      <c r="P38" s="772"/>
      <c r="Q38" s="772"/>
      <c r="R38" s="772"/>
      <c r="S38" s="772"/>
      <c r="T38" s="772"/>
      <c r="U38" s="772"/>
      <c r="V38" s="772"/>
      <c r="W38" s="772"/>
      <c r="X38" s="773"/>
    </row>
    <row r="39" spans="2:24" ht="18" customHeight="1">
      <c r="B39" s="4"/>
      <c r="C39" s="772"/>
      <c r="D39" s="772"/>
      <c r="E39" s="772"/>
      <c r="F39" s="772"/>
      <c r="G39" s="772"/>
      <c r="H39" s="772"/>
      <c r="I39" s="772"/>
      <c r="J39" s="772"/>
      <c r="K39" s="772"/>
      <c r="L39" s="772"/>
      <c r="M39" s="772"/>
      <c r="N39" s="772"/>
      <c r="O39" s="772"/>
      <c r="P39" s="772"/>
      <c r="Q39" s="772"/>
      <c r="R39" s="772"/>
      <c r="S39" s="772"/>
      <c r="T39" s="772"/>
      <c r="U39" s="772"/>
      <c r="V39" s="772"/>
      <c r="W39" s="772"/>
      <c r="X39" s="773"/>
    </row>
    <row r="40" spans="2:24" ht="18" customHeight="1">
      <c r="B40" s="4"/>
      <c r="C40" s="772"/>
      <c r="D40" s="772"/>
      <c r="E40" s="772"/>
      <c r="F40" s="772"/>
      <c r="G40" s="772"/>
      <c r="H40" s="772"/>
      <c r="I40" s="772"/>
      <c r="J40" s="772"/>
      <c r="K40" s="772"/>
      <c r="L40" s="772"/>
      <c r="M40" s="772"/>
      <c r="N40" s="772"/>
      <c r="O40" s="772"/>
      <c r="P40" s="772"/>
      <c r="Q40" s="772"/>
      <c r="R40" s="772"/>
      <c r="S40" s="772"/>
      <c r="T40" s="772"/>
      <c r="U40" s="772"/>
      <c r="V40" s="772"/>
      <c r="W40" s="772"/>
      <c r="X40" s="773"/>
    </row>
    <row r="41" spans="2:24" ht="18" customHeight="1">
      <c r="C41" s="772"/>
      <c r="D41" s="772"/>
      <c r="E41" s="772"/>
      <c r="F41" s="772"/>
      <c r="G41" s="772"/>
      <c r="H41" s="772"/>
      <c r="I41" s="772"/>
      <c r="J41" s="772"/>
      <c r="K41" s="772"/>
      <c r="L41" s="772"/>
      <c r="M41" s="772"/>
      <c r="N41" s="772"/>
      <c r="O41" s="772"/>
      <c r="P41" s="772"/>
      <c r="Q41" s="772"/>
      <c r="R41" s="772"/>
      <c r="S41" s="772"/>
      <c r="T41" s="772"/>
      <c r="U41" s="772"/>
      <c r="V41" s="772"/>
      <c r="W41" s="772"/>
      <c r="X41" s="773"/>
    </row>
    <row r="42" spans="2:24" ht="18" customHeight="1">
      <c r="C42" s="772"/>
      <c r="D42" s="772"/>
      <c r="E42" s="772"/>
      <c r="F42" s="772"/>
      <c r="G42" s="772"/>
      <c r="H42" s="772"/>
      <c r="I42" s="772"/>
      <c r="J42" s="772"/>
      <c r="K42" s="772"/>
      <c r="L42" s="772"/>
      <c r="M42" s="772"/>
      <c r="N42" s="772"/>
      <c r="O42" s="772"/>
      <c r="P42" s="772"/>
      <c r="Q42" s="772"/>
      <c r="R42" s="772"/>
      <c r="S42" s="772"/>
      <c r="T42" s="772"/>
      <c r="U42" s="772"/>
      <c r="V42" s="772"/>
      <c r="W42" s="772"/>
      <c r="X42" s="773"/>
    </row>
    <row r="43" spans="2:24" ht="18" customHeight="1">
      <c r="C43" s="772"/>
      <c r="D43" s="772"/>
      <c r="E43" s="772"/>
      <c r="F43" s="772"/>
      <c r="G43" s="772"/>
      <c r="H43" s="772"/>
      <c r="I43" s="772"/>
      <c r="J43" s="772"/>
      <c r="K43" s="772"/>
      <c r="L43" s="772"/>
      <c r="M43" s="772"/>
      <c r="N43" s="772"/>
      <c r="O43" s="772"/>
      <c r="P43" s="772"/>
      <c r="Q43" s="772"/>
      <c r="R43" s="772"/>
      <c r="S43" s="772"/>
      <c r="T43" s="772"/>
      <c r="U43" s="772"/>
      <c r="V43" s="772"/>
      <c r="W43" s="772"/>
      <c r="X43" s="773"/>
    </row>
    <row r="44" spans="2:24" ht="18" customHeight="1">
      <c r="C44" s="772"/>
      <c r="D44" s="772"/>
      <c r="E44" s="772"/>
      <c r="F44" s="772"/>
      <c r="G44" s="772"/>
      <c r="H44" s="772"/>
      <c r="I44" s="772"/>
      <c r="J44" s="772"/>
      <c r="K44" s="772"/>
      <c r="L44" s="772"/>
      <c r="M44" s="772"/>
      <c r="N44" s="772"/>
      <c r="O44" s="772"/>
      <c r="P44" s="772"/>
      <c r="Q44" s="772"/>
      <c r="R44" s="772"/>
      <c r="S44" s="772"/>
      <c r="T44" s="772"/>
      <c r="U44" s="772"/>
      <c r="V44" s="772"/>
      <c r="W44" s="772"/>
      <c r="X44" s="773"/>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5">
    <mergeCell ref="Z30:AE30"/>
    <mergeCell ref="B31:G31"/>
    <mergeCell ref="H31:X31"/>
    <mergeCell ref="C35:X44"/>
    <mergeCell ref="B27:G27"/>
    <mergeCell ref="H27:X27"/>
    <mergeCell ref="B28:G28"/>
    <mergeCell ref="H28:X28"/>
    <mergeCell ref="B29:G29"/>
    <mergeCell ref="H29:X29"/>
    <mergeCell ref="B30:G30"/>
    <mergeCell ref="H30:X30"/>
    <mergeCell ref="B26:G26"/>
    <mergeCell ref="H26:X26"/>
    <mergeCell ref="T4:X4"/>
    <mergeCell ref="T5:X5"/>
    <mergeCell ref="C6:K6"/>
    <mergeCell ref="C7:K7"/>
    <mergeCell ref="C8:K8"/>
    <mergeCell ref="D9:I9"/>
    <mergeCell ref="B14:X14"/>
    <mergeCell ref="B17:X20"/>
    <mergeCell ref="B22:X22"/>
    <mergeCell ref="B24:G25"/>
    <mergeCell ref="H24:X25"/>
  </mergeCells>
  <phoneticPr fontId="4"/>
  <conditionalFormatting sqref="C6:C7 C8:K8">
    <cfRule type="cellIs" dxfId="10" priority="5" operator="equal">
      <formula>""</formula>
    </cfRule>
  </conditionalFormatting>
  <conditionalFormatting sqref="D9:I9">
    <cfRule type="cellIs" dxfId="9" priority="4" operator="equal">
      <formula>""</formula>
    </cfRule>
  </conditionalFormatting>
  <conditionalFormatting sqref="H24">
    <cfRule type="cellIs" dxfId="8" priority="7" operator="equal">
      <formula>""</formula>
    </cfRule>
  </conditionalFormatting>
  <conditionalFormatting sqref="H24:X31">
    <cfRule type="cellIs" dxfId="7" priority="2" operator="equal">
      <formula>""</formula>
    </cfRule>
  </conditionalFormatting>
  <conditionalFormatting sqref="T4:X5">
    <cfRule type="cellIs" dxfId="6" priority="1" operator="equal">
      <formula>""</formula>
    </cfRule>
  </conditionalFormatting>
  <dataValidations count="2">
    <dataValidation type="list" allowBlank="1" showInputMessage="1" showErrorMessage="1" sqref="H31:X31">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3"/>
  <sheetViews>
    <sheetView topLeftCell="A32" workbookViewId="0">
      <selection activeCell="I52" sqref="I52"/>
    </sheetView>
  </sheetViews>
  <sheetFormatPr defaultRowHeight="14.25"/>
  <cols>
    <col min="1" max="1" width="8.5" style="147" customWidth="1"/>
    <col min="2" max="2" width="27.25" style="147" customWidth="1"/>
    <col min="3" max="4" width="28.75" style="147" customWidth="1"/>
    <col min="5" max="5" width="22.5" style="147" customWidth="1"/>
    <col min="6" max="6" width="35.75" style="147" customWidth="1"/>
    <col min="7" max="7" width="18.625" style="147" customWidth="1"/>
    <col min="8" max="8" width="4.5" style="147" customWidth="1"/>
    <col min="9" max="10" width="22.5" style="147" customWidth="1"/>
    <col min="11" max="16384" width="9" style="147"/>
  </cols>
  <sheetData>
    <row r="1" spans="1:21" s="104" customFormat="1" ht="16.5">
      <c r="A1" s="34"/>
      <c r="B1" s="34"/>
      <c r="C1" s="34"/>
      <c r="D1" s="34"/>
      <c r="E1" s="34"/>
      <c r="F1" s="34"/>
      <c r="G1" s="34"/>
      <c r="H1" s="34"/>
      <c r="I1" s="34"/>
      <c r="J1" s="34"/>
      <c r="K1" s="294"/>
      <c r="L1" s="294"/>
      <c r="M1" s="294"/>
      <c r="N1" s="294"/>
      <c r="O1" s="294"/>
      <c r="P1" s="294"/>
      <c r="Q1" s="294"/>
      <c r="R1" s="294"/>
      <c r="S1" s="294"/>
      <c r="T1" s="294"/>
      <c r="U1" s="294"/>
    </row>
    <row r="2" spans="1:21" s="104" customFormat="1" ht="21.75" customHeight="1">
      <c r="A2" s="34"/>
      <c r="B2" s="34"/>
      <c r="C2" s="34"/>
      <c r="D2" s="1250" t="s">
        <v>318</v>
      </c>
      <c r="E2" s="1250"/>
      <c r="F2" s="34"/>
      <c r="G2" s="34"/>
      <c r="H2" s="34"/>
      <c r="I2" s="34"/>
      <c r="J2" s="34"/>
      <c r="K2" s="294"/>
      <c r="L2" s="294"/>
      <c r="M2" s="294"/>
      <c r="N2" s="294"/>
      <c r="O2" s="294"/>
      <c r="P2" s="294"/>
      <c r="Q2" s="294"/>
      <c r="R2" s="294"/>
      <c r="S2" s="294"/>
      <c r="T2" s="294"/>
      <c r="U2" s="294"/>
    </row>
    <row r="3" spans="1:21" s="104" customFormat="1" ht="21.75" customHeight="1">
      <c r="A3" s="34"/>
      <c r="B3" s="34"/>
      <c r="C3" s="34"/>
      <c r="D3" s="34"/>
      <c r="E3" s="34"/>
      <c r="F3" s="168"/>
      <c r="G3" s="168"/>
      <c r="H3" s="168"/>
      <c r="I3" s="168"/>
      <c r="J3" s="34"/>
      <c r="K3" s="294"/>
      <c r="L3" s="294"/>
      <c r="M3" s="294"/>
      <c r="N3" s="294"/>
      <c r="O3" s="294"/>
      <c r="P3" s="294"/>
      <c r="Q3" s="294"/>
      <c r="R3" s="294"/>
      <c r="S3" s="294"/>
      <c r="T3" s="294"/>
      <c r="U3" s="294"/>
    </row>
    <row r="4" spans="1:21" s="104" customFormat="1" ht="21.75" customHeight="1">
      <c r="A4" s="34"/>
      <c r="B4" s="1293">
        <f>('第８号（要領第８条）実績報告書'!H22)</f>
        <v>0</v>
      </c>
      <c r="C4" s="1293"/>
      <c r="D4" s="1293"/>
      <c r="E4" s="186" t="s">
        <v>374</v>
      </c>
      <c r="F4" s="34"/>
      <c r="G4" s="34"/>
      <c r="H4" s="34"/>
      <c r="I4" s="34"/>
      <c r="J4" s="34"/>
      <c r="K4" s="294"/>
      <c r="L4" s="294"/>
      <c r="M4" s="294"/>
      <c r="N4" s="294"/>
      <c r="O4" s="294"/>
      <c r="P4" s="294"/>
      <c r="Q4" s="294"/>
      <c r="R4" s="294"/>
      <c r="S4" s="294"/>
      <c r="T4" s="294"/>
      <c r="U4" s="294"/>
    </row>
    <row r="5" spans="1:21" s="104" customFormat="1" ht="21.75" customHeight="1">
      <c r="A5" s="34"/>
      <c r="B5" s="34"/>
      <c r="C5" s="34"/>
      <c r="D5" s="34"/>
      <c r="E5" s="168"/>
      <c r="F5" s="188"/>
      <c r="G5" s="34"/>
      <c r="H5" s="34"/>
      <c r="I5" s="34"/>
      <c r="J5" s="34"/>
      <c r="K5" s="294"/>
      <c r="L5" s="294"/>
      <c r="M5" s="294"/>
      <c r="N5" s="294"/>
      <c r="O5" s="294"/>
      <c r="P5" s="294"/>
      <c r="Q5" s="294"/>
      <c r="R5" s="294"/>
      <c r="S5" s="294"/>
      <c r="T5" s="294"/>
      <c r="U5" s="294"/>
    </row>
    <row r="6" spans="1:21" s="104" customFormat="1" ht="21.75" customHeight="1">
      <c r="A6" s="34" t="s">
        <v>314</v>
      </c>
      <c r="B6" s="243"/>
      <c r="C6" s="186" t="s">
        <v>315</v>
      </c>
      <c r="D6" s="34"/>
      <c r="E6" s="34"/>
      <c r="F6" s="34"/>
      <c r="G6" s="34"/>
      <c r="H6" s="34"/>
      <c r="I6" s="34"/>
      <c r="J6" s="34"/>
      <c r="K6" s="294"/>
      <c r="L6" s="294"/>
      <c r="M6" s="294"/>
      <c r="N6" s="294"/>
      <c r="O6" s="294"/>
      <c r="P6" s="294"/>
      <c r="Q6" s="294"/>
      <c r="R6" s="294"/>
      <c r="S6" s="294"/>
      <c r="T6" s="294"/>
      <c r="U6" s="294"/>
    </row>
    <row r="7" spans="1:21" s="104" customFormat="1" ht="16.5">
      <c r="A7" s="34"/>
      <c r="B7" s="34"/>
      <c r="C7" s="34"/>
      <c r="D7" s="34"/>
      <c r="E7" s="34"/>
      <c r="F7" s="34"/>
      <c r="G7" s="34"/>
      <c r="H7" s="34"/>
      <c r="I7" s="34"/>
      <c r="J7" s="34"/>
      <c r="K7" s="294"/>
      <c r="L7" s="294"/>
      <c r="M7" s="294"/>
      <c r="N7" s="294"/>
      <c r="O7" s="294"/>
      <c r="P7" s="294"/>
      <c r="Q7" s="294"/>
      <c r="R7" s="294"/>
      <c r="S7" s="294"/>
      <c r="T7" s="294"/>
      <c r="U7" s="294"/>
    </row>
    <row r="8" spans="1:21" s="104" customFormat="1" ht="16.5">
      <c r="A8" s="1294" t="s">
        <v>299</v>
      </c>
      <c r="B8" s="1294" t="s">
        <v>300</v>
      </c>
      <c r="C8" s="1294"/>
      <c r="D8" s="1294"/>
      <c r="E8" s="1294" t="s">
        <v>316</v>
      </c>
      <c r="F8" s="1294"/>
      <c r="G8" s="1294"/>
      <c r="H8" s="1294"/>
      <c r="I8" s="1294"/>
      <c r="J8" s="1294"/>
      <c r="K8" s="294"/>
      <c r="L8" s="294"/>
      <c r="M8" s="294"/>
      <c r="N8" s="294"/>
      <c r="O8" s="294"/>
      <c r="P8" s="294"/>
      <c r="Q8" s="294"/>
      <c r="R8" s="294"/>
      <c r="S8" s="294"/>
      <c r="T8" s="294"/>
      <c r="U8" s="294"/>
    </row>
    <row r="9" spans="1:21" s="104" customFormat="1" ht="16.5">
      <c r="A9" s="1294"/>
      <c r="B9" s="210" t="s">
        <v>301</v>
      </c>
      <c r="C9" s="210" t="s">
        <v>302</v>
      </c>
      <c r="D9" s="210" t="s">
        <v>303</v>
      </c>
      <c r="E9" s="210" t="s">
        <v>304</v>
      </c>
      <c r="F9" s="210" t="s">
        <v>305</v>
      </c>
      <c r="G9" s="1297" t="s">
        <v>306</v>
      </c>
      <c r="H9" s="1298"/>
      <c r="I9" s="210" t="s">
        <v>317</v>
      </c>
      <c r="J9" s="210" t="s">
        <v>307</v>
      </c>
      <c r="K9" s="294"/>
      <c r="L9" s="294"/>
      <c r="M9" s="294"/>
      <c r="N9" s="294"/>
      <c r="O9" s="294"/>
      <c r="P9" s="294"/>
      <c r="Q9" s="294"/>
      <c r="R9" s="294"/>
      <c r="S9" s="294"/>
      <c r="T9" s="294"/>
      <c r="U9" s="294"/>
    </row>
    <row r="10" spans="1:21" ht="30" customHeight="1">
      <c r="A10" s="1320" t="s">
        <v>308</v>
      </c>
      <c r="B10" s="1322">
        <v>45762</v>
      </c>
      <c r="C10" s="1320" t="s">
        <v>309</v>
      </c>
      <c r="D10" s="1320" t="s">
        <v>310</v>
      </c>
      <c r="E10" s="1320" t="s">
        <v>311</v>
      </c>
      <c r="F10" s="1320" t="s">
        <v>312</v>
      </c>
      <c r="G10" s="1318" t="s">
        <v>437</v>
      </c>
      <c r="H10" s="1319"/>
      <c r="I10" s="1314">
        <v>45397</v>
      </c>
      <c r="J10" s="1316" t="s">
        <v>311</v>
      </c>
      <c r="K10" s="295"/>
      <c r="L10" s="295"/>
      <c r="M10" s="295"/>
      <c r="N10" s="295"/>
      <c r="O10" s="295"/>
      <c r="P10" s="295"/>
      <c r="Q10" s="295"/>
      <c r="R10" s="295"/>
      <c r="S10" s="295"/>
      <c r="T10" s="295"/>
      <c r="U10" s="295"/>
    </row>
    <row r="11" spans="1:21" ht="14.25" customHeight="1">
      <c r="A11" s="1321"/>
      <c r="B11" s="1321"/>
      <c r="C11" s="1321"/>
      <c r="D11" s="1321"/>
      <c r="E11" s="1321"/>
      <c r="F11" s="1321"/>
      <c r="G11" s="1295" t="s">
        <v>438</v>
      </c>
      <c r="H11" s="1296"/>
      <c r="I11" s="1315"/>
      <c r="J11" s="1317"/>
      <c r="K11" s="295"/>
      <c r="L11" s="295"/>
      <c r="M11" s="295"/>
      <c r="N11" s="295"/>
      <c r="O11" s="295"/>
      <c r="P11" s="295"/>
      <c r="Q11" s="295"/>
      <c r="R11" s="295"/>
      <c r="S11" s="295"/>
      <c r="T11" s="295"/>
      <c r="U11" s="295"/>
    </row>
    <row r="12" spans="1:21" ht="30" customHeight="1">
      <c r="A12" s="1303">
        <v>1</v>
      </c>
      <c r="B12" s="1305"/>
      <c r="C12" s="1306"/>
      <c r="D12" s="1306"/>
      <c r="E12" s="1306"/>
      <c r="F12" s="1306"/>
      <c r="G12" s="1301"/>
      <c r="H12" s="1302"/>
      <c r="I12" s="1305"/>
      <c r="J12" s="1303"/>
      <c r="K12" s="295"/>
      <c r="L12" s="295"/>
      <c r="M12" s="295"/>
      <c r="N12" s="295"/>
      <c r="O12" s="295"/>
      <c r="P12" s="295"/>
      <c r="Q12" s="295"/>
      <c r="R12" s="295"/>
      <c r="S12" s="295"/>
      <c r="T12" s="295"/>
      <c r="U12" s="295"/>
    </row>
    <row r="13" spans="1:21" ht="14.25" customHeight="1">
      <c r="A13" s="1304"/>
      <c r="B13" s="1304"/>
      <c r="C13" s="1304"/>
      <c r="D13" s="1304"/>
      <c r="E13" s="1304"/>
      <c r="F13" s="1304"/>
      <c r="G13" s="1299"/>
      <c r="H13" s="1300"/>
      <c r="I13" s="1304"/>
      <c r="J13" s="1304"/>
      <c r="K13" s="295"/>
      <c r="L13" s="295"/>
      <c r="M13" s="295"/>
      <c r="N13" s="295"/>
      <c r="O13" s="295"/>
      <c r="P13" s="295"/>
      <c r="Q13" s="295"/>
      <c r="R13" s="295"/>
      <c r="S13" s="295"/>
      <c r="T13" s="295"/>
      <c r="U13" s="295"/>
    </row>
    <row r="14" spans="1:21" ht="30" customHeight="1">
      <c r="A14" s="1307">
        <v>2</v>
      </c>
      <c r="B14" s="1308"/>
      <c r="C14" s="1309"/>
      <c r="D14" s="1309"/>
      <c r="E14" s="1309"/>
      <c r="F14" s="1309"/>
      <c r="G14" s="1310"/>
      <c r="H14" s="1311"/>
      <c r="I14" s="1308"/>
      <c r="J14" s="1307"/>
      <c r="K14" s="295"/>
      <c r="L14" s="295"/>
      <c r="M14" s="295"/>
      <c r="N14" s="295"/>
      <c r="O14" s="295"/>
      <c r="P14" s="295"/>
      <c r="Q14" s="295"/>
      <c r="R14" s="295"/>
      <c r="S14" s="295"/>
      <c r="T14" s="295"/>
      <c r="U14" s="295"/>
    </row>
    <row r="15" spans="1:21" ht="14.25" customHeight="1">
      <c r="A15" s="1304"/>
      <c r="B15" s="1304"/>
      <c r="C15" s="1304"/>
      <c r="D15" s="1304"/>
      <c r="E15" s="1304"/>
      <c r="F15" s="1304"/>
      <c r="G15" s="1312"/>
      <c r="H15" s="1313"/>
      <c r="I15" s="1304"/>
      <c r="J15" s="1304"/>
      <c r="K15" s="295"/>
      <c r="L15" s="295"/>
      <c r="M15" s="295"/>
      <c r="N15" s="295"/>
      <c r="O15" s="295"/>
      <c r="P15" s="295"/>
      <c r="Q15" s="295"/>
      <c r="R15" s="295"/>
      <c r="S15" s="295"/>
      <c r="T15" s="295"/>
      <c r="U15" s="295"/>
    </row>
    <row r="16" spans="1:21" ht="30" customHeight="1">
      <c r="A16" s="1303">
        <v>3</v>
      </c>
      <c r="B16" s="1305"/>
      <c r="C16" s="1306"/>
      <c r="D16" s="1306"/>
      <c r="E16" s="1306"/>
      <c r="F16" s="1306"/>
      <c r="G16" s="1301"/>
      <c r="H16" s="1302"/>
      <c r="I16" s="1305"/>
      <c r="J16" s="1303"/>
      <c r="K16" s="295"/>
      <c r="L16" s="295"/>
      <c r="M16" s="295"/>
      <c r="N16" s="295"/>
      <c r="O16" s="295"/>
      <c r="P16" s="295"/>
      <c r="Q16" s="295"/>
      <c r="R16" s="295"/>
      <c r="S16" s="295"/>
      <c r="T16" s="295"/>
      <c r="U16" s="295"/>
    </row>
    <row r="17" spans="1:21" ht="14.25" customHeight="1">
      <c r="A17" s="1304"/>
      <c r="B17" s="1304"/>
      <c r="C17" s="1304"/>
      <c r="D17" s="1304"/>
      <c r="E17" s="1304"/>
      <c r="F17" s="1304"/>
      <c r="G17" s="1299"/>
      <c r="H17" s="1300"/>
      <c r="I17" s="1304"/>
      <c r="J17" s="1304"/>
      <c r="K17" s="295"/>
      <c r="L17" s="295"/>
      <c r="M17" s="295"/>
      <c r="N17" s="295"/>
      <c r="O17" s="295"/>
      <c r="P17" s="295"/>
      <c r="Q17" s="295"/>
      <c r="R17" s="295"/>
      <c r="S17" s="295"/>
      <c r="T17" s="295"/>
      <c r="U17" s="295"/>
    </row>
    <row r="18" spans="1:21" ht="30" customHeight="1">
      <c r="A18" s="1307">
        <v>4</v>
      </c>
      <c r="B18" s="1308"/>
      <c r="C18" s="1309"/>
      <c r="D18" s="1309"/>
      <c r="E18" s="1309"/>
      <c r="F18" s="1309"/>
      <c r="G18" s="1310"/>
      <c r="H18" s="1311"/>
      <c r="I18" s="1308"/>
      <c r="J18" s="1307"/>
      <c r="K18" s="295"/>
      <c r="L18" s="295"/>
      <c r="M18" s="295"/>
      <c r="N18" s="295"/>
      <c r="O18" s="295"/>
      <c r="P18" s="295"/>
      <c r="Q18" s="295"/>
      <c r="R18" s="295"/>
      <c r="S18" s="295"/>
      <c r="T18" s="295"/>
      <c r="U18" s="295"/>
    </row>
    <row r="19" spans="1:21" ht="14.25" customHeight="1">
      <c r="A19" s="1304"/>
      <c r="B19" s="1304"/>
      <c r="C19" s="1304"/>
      <c r="D19" s="1304"/>
      <c r="E19" s="1304"/>
      <c r="F19" s="1304"/>
      <c r="G19" s="1312"/>
      <c r="H19" s="1313"/>
      <c r="I19" s="1304"/>
      <c r="J19" s="1304"/>
      <c r="K19" s="295"/>
      <c r="L19" s="295"/>
      <c r="M19" s="295"/>
      <c r="N19" s="295"/>
      <c r="O19" s="295"/>
      <c r="P19" s="295"/>
      <c r="Q19" s="295"/>
      <c r="R19" s="295"/>
      <c r="S19" s="295"/>
      <c r="T19" s="295"/>
      <c r="U19" s="295"/>
    </row>
    <row r="20" spans="1:21" ht="30" customHeight="1">
      <c r="A20" s="1303">
        <v>5</v>
      </c>
      <c r="B20" s="1305"/>
      <c r="C20" s="1306"/>
      <c r="D20" s="1306"/>
      <c r="E20" s="1306"/>
      <c r="F20" s="1306"/>
      <c r="G20" s="1301"/>
      <c r="H20" s="1302"/>
      <c r="I20" s="1305"/>
      <c r="J20" s="1303"/>
      <c r="K20" s="295"/>
      <c r="L20" s="295"/>
      <c r="M20" s="295"/>
      <c r="N20" s="295"/>
      <c r="O20" s="295"/>
      <c r="P20" s="295"/>
      <c r="Q20" s="295"/>
      <c r="R20" s="295"/>
      <c r="S20" s="295"/>
      <c r="T20" s="295"/>
      <c r="U20" s="295"/>
    </row>
    <row r="21" spans="1:21" ht="14.25" customHeight="1">
      <c r="A21" s="1304"/>
      <c r="B21" s="1304"/>
      <c r="C21" s="1304"/>
      <c r="D21" s="1304"/>
      <c r="E21" s="1304"/>
      <c r="F21" s="1304"/>
      <c r="G21" s="1299"/>
      <c r="H21" s="1300"/>
      <c r="I21" s="1304"/>
      <c r="J21" s="1304"/>
      <c r="K21" s="295"/>
      <c r="L21" s="295"/>
      <c r="M21" s="295"/>
      <c r="N21" s="295"/>
      <c r="O21" s="295"/>
      <c r="P21" s="295"/>
      <c r="Q21" s="295"/>
      <c r="R21" s="295"/>
      <c r="S21" s="295"/>
      <c r="T21" s="295"/>
      <c r="U21" s="295"/>
    </row>
    <row r="22" spans="1:21" ht="30" customHeight="1">
      <c r="A22" s="1307">
        <v>6</v>
      </c>
      <c r="B22" s="1308"/>
      <c r="C22" s="1309"/>
      <c r="D22" s="1309"/>
      <c r="E22" s="1309"/>
      <c r="F22" s="1309"/>
      <c r="G22" s="1310"/>
      <c r="H22" s="1311"/>
      <c r="I22" s="1308"/>
      <c r="J22" s="1307"/>
      <c r="K22" s="295"/>
      <c r="L22" s="295"/>
      <c r="M22" s="295"/>
      <c r="N22" s="295"/>
      <c r="O22" s="295"/>
      <c r="P22" s="295"/>
      <c r="Q22" s="295"/>
      <c r="R22" s="295"/>
      <c r="S22" s="295"/>
      <c r="T22" s="295"/>
      <c r="U22" s="295"/>
    </row>
    <row r="23" spans="1:21" ht="14.25" customHeight="1">
      <c r="A23" s="1304"/>
      <c r="B23" s="1304"/>
      <c r="C23" s="1304"/>
      <c r="D23" s="1304"/>
      <c r="E23" s="1304"/>
      <c r="F23" s="1304"/>
      <c r="G23" s="1312"/>
      <c r="H23" s="1313"/>
      <c r="I23" s="1304"/>
      <c r="J23" s="1304"/>
      <c r="K23" s="295"/>
      <c r="L23" s="295"/>
      <c r="M23" s="295"/>
      <c r="N23" s="295"/>
      <c r="O23" s="295"/>
      <c r="P23" s="295"/>
      <c r="Q23" s="295"/>
      <c r="R23" s="295"/>
      <c r="S23" s="295"/>
      <c r="T23" s="295"/>
      <c r="U23" s="295"/>
    </row>
    <row r="24" spans="1:21" ht="30" customHeight="1">
      <c r="A24" s="1303">
        <v>7</v>
      </c>
      <c r="B24" s="1305"/>
      <c r="C24" s="1306"/>
      <c r="D24" s="1306"/>
      <c r="E24" s="1306"/>
      <c r="F24" s="1306"/>
      <c r="G24" s="1301"/>
      <c r="H24" s="1302"/>
      <c r="I24" s="1305"/>
      <c r="J24" s="1303"/>
      <c r="K24" s="295"/>
      <c r="L24" s="295"/>
      <c r="M24" s="295"/>
      <c r="N24" s="295"/>
      <c r="O24" s="295"/>
      <c r="P24" s="295"/>
      <c r="Q24" s="295"/>
      <c r="R24" s="295"/>
      <c r="S24" s="295"/>
      <c r="T24" s="295"/>
      <c r="U24" s="295"/>
    </row>
    <row r="25" spans="1:21" ht="14.25" customHeight="1">
      <c r="A25" s="1304"/>
      <c r="B25" s="1304"/>
      <c r="C25" s="1304"/>
      <c r="D25" s="1304"/>
      <c r="E25" s="1304"/>
      <c r="F25" s="1304"/>
      <c r="G25" s="1299"/>
      <c r="H25" s="1300"/>
      <c r="I25" s="1304"/>
      <c r="J25" s="1304"/>
      <c r="K25" s="295"/>
      <c r="L25" s="295"/>
      <c r="M25" s="295"/>
      <c r="N25" s="295"/>
      <c r="O25" s="295"/>
      <c r="P25" s="295"/>
      <c r="Q25" s="295"/>
      <c r="R25" s="295"/>
      <c r="S25" s="295"/>
      <c r="T25" s="295"/>
      <c r="U25" s="295"/>
    </row>
    <row r="26" spans="1:21" ht="30" customHeight="1">
      <c r="A26" s="1307">
        <v>8</v>
      </c>
      <c r="B26" s="1308"/>
      <c r="C26" s="1309"/>
      <c r="D26" s="1309"/>
      <c r="E26" s="1309"/>
      <c r="F26" s="1309"/>
      <c r="G26" s="1310"/>
      <c r="H26" s="1311"/>
      <c r="I26" s="1308"/>
      <c r="J26" s="1307"/>
      <c r="K26" s="295"/>
      <c r="L26" s="295"/>
      <c r="M26" s="295"/>
      <c r="N26" s="295"/>
      <c r="O26" s="295"/>
      <c r="P26" s="295"/>
      <c r="Q26" s="295"/>
      <c r="R26" s="295"/>
      <c r="S26" s="295"/>
      <c r="T26" s="295"/>
      <c r="U26" s="295"/>
    </row>
    <row r="27" spans="1:21" ht="14.25" customHeight="1">
      <c r="A27" s="1304"/>
      <c r="B27" s="1304"/>
      <c r="C27" s="1304"/>
      <c r="D27" s="1304"/>
      <c r="E27" s="1304"/>
      <c r="F27" s="1304"/>
      <c r="G27" s="1312"/>
      <c r="H27" s="1313"/>
      <c r="I27" s="1304"/>
      <c r="J27" s="1304"/>
      <c r="K27" s="295"/>
      <c r="L27" s="295"/>
      <c r="M27" s="295"/>
      <c r="N27" s="295"/>
      <c r="O27" s="295"/>
      <c r="P27" s="295"/>
      <c r="Q27" s="295"/>
      <c r="R27" s="295"/>
      <c r="S27" s="295"/>
      <c r="T27" s="295"/>
      <c r="U27" s="295"/>
    </row>
    <row r="28" spans="1:21" ht="30" customHeight="1">
      <c r="A28" s="1303">
        <v>9</v>
      </c>
      <c r="B28" s="1305"/>
      <c r="C28" s="1306"/>
      <c r="D28" s="1306"/>
      <c r="E28" s="1306"/>
      <c r="F28" s="1306"/>
      <c r="G28" s="1301"/>
      <c r="H28" s="1302"/>
      <c r="I28" s="1305"/>
      <c r="J28" s="1303"/>
      <c r="K28" s="295"/>
      <c r="L28" s="295"/>
      <c r="M28" s="295"/>
      <c r="N28" s="295"/>
      <c r="O28" s="295"/>
      <c r="P28" s="295"/>
      <c r="Q28" s="295"/>
      <c r="R28" s="295"/>
      <c r="S28" s="295"/>
      <c r="T28" s="295"/>
      <c r="U28" s="295"/>
    </row>
    <row r="29" spans="1:21" ht="14.25" customHeight="1">
      <c r="A29" s="1304"/>
      <c r="B29" s="1304"/>
      <c r="C29" s="1304"/>
      <c r="D29" s="1304"/>
      <c r="E29" s="1304"/>
      <c r="F29" s="1304"/>
      <c r="G29" s="1299"/>
      <c r="H29" s="1300"/>
      <c r="I29" s="1304"/>
      <c r="J29" s="1304"/>
      <c r="K29" s="295"/>
      <c r="L29" s="295"/>
      <c r="M29" s="295"/>
      <c r="N29" s="295"/>
      <c r="O29" s="295"/>
      <c r="P29" s="295"/>
      <c r="Q29" s="295"/>
      <c r="R29" s="295"/>
      <c r="S29" s="295"/>
      <c r="T29" s="295"/>
      <c r="U29" s="295"/>
    </row>
    <row r="30" spans="1:21" ht="30" customHeight="1">
      <c r="A30" s="1307">
        <v>10</v>
      </c>
      <c r="B30" s="1308"/>
      <c r="C30" s="1309"/>
      <c r="D30" s="1309"/>
      <c r="E30" s="1309"/>
      <c r="F30" s="1309"/>
      <c r="G30" s="1310"/>
      <c r="H30" s="1311"/>
      <c r="I30" s="1308"/>
      <c r="J30" s="1307"/>
      <c r="K30" s="295"/>
      <c r="L30" s="295"/>
      <c r="M30" s="295"/>
      <c r="N30" s="295"/>
      <c r="O30" s="295"/>
      <c r="P30" s="295"/>
      <c r="Q30" s="295"/>
      <c r="R30" s="295"/>
      <c r="S30" s="295"/>
      <c r="T30" s="295"/>
      <c r="U30" s="295"/>
    </row>
    <row r="31" spans="1:21" ht="14.25" customHeight="1">
      <c r="A31" s="1304"/>
      <c r="B31" s="1304"/>
      <c r="C31" s="1304"/>
      <c r="D31" s="1304"/>
      <c r="E31" s="1304"/>
      <c r="F31" s="1304"/>
      <c r="G31" s="1312"/>
      <c r="H31" s="1313"/>
      <c r="I31" s="1304"/>
      <c r="J31" s="1304"/>
      <c r="K31" s="295"/>
      <c r="L31" s="295"/>
      <c r="M31" s="295"/>
      <c r="N31" s="295"/>
      <c r="O31" s="295"/>
      <c r="P31" s="295"/>
      <c r="Q31" s="295"/>
      <c r="R31" s="295"/>
      <c r="S31" s="295"/>
      <c r="T31" s="295"/>
      <c r="U31" s="295"/>
    </row>
    <row r="32" spans="1:21" ht="30" customHeight="1">
      <c r="A32" s="1303">
        <v>11</v>
      </c>
      <c r="B32" s="1305"/>
      <c r="C32" s="1306"/>
      <c r="D32" s="1306"/>
      <c r="E32" s="1306"/>
      <c r="F32" s="1306"/>
      <c r="G32" s="1301"/>
      <c r="H32" s="1302"/>
      <c r="I32" s="1305"/>
      <c r="J32" s="1303"/>
      <c r="K32" s="295"/>
      <c r="L32" s="295"/>
      <c r="M32" s="295"/>
      <c r="N32" s="295"/>
      <c r="O32" s="295"/>
      <c r="P32" s="295"/>
      <c r="Q32" s="295"/>
      <c r="R32" s="295"/>
      <c r="S32" s="295"/>
      <c r="T32" s="295"/>
      <c r="U32" s="295"/>
    </row>
    <row r="33" spans="1:21" ht="14.25" customHeight="1">
      <c r="A33" s="1304"/>
      <c r="B33" s="1304"/>
      <c r="C33" s="1304"/>
      <c r="D33" s="1304"/>
      <c r="E33" s="1304"/>
      <c r="F33" s="1304"/>
      <c r="G33" s="1299"/>
      <c r="H33" s="1300"/>
      <c r="I33" s="1304"/>
      <c r="J33" s="1304"/>
      <c r="K33" s="295"/>
      <c r="L33" s="295"/>
      <c r="M33" s="295"/>
      <c r="N33" s="295"/>
      <c r="O33" s="295"/>
      <c r="P33" s="295"/>
      <c r="Q33" s="295"/>
      <c r="R33" s="295"/>
      <c r="S33" s="295"/>
      <c r="T33" s="295"/>
      <c r="U33" s="295"/>
    </row>
    <row r="34" spans="1:21" ht="30" customHeight="1">
      <c r="A34" s="1307">
        <v>12</v>
      </c>
      <c r="B34" s="1308"/>
      <c r="C34" s="1309"/>
      <c r="D34" s="1309"/>
      <c r="E34" s="1309"/>
      <c r="F34" s="1309"/>
      <c r="G34" s="1310"/>
      <c r="H34" s="1311"/>
      <c r="I34" s="1308"/>
      <c r="J34" s="1307"/>
      <c r="K34" s="295"/>
      <c r="L34" s="295"/>
      <c r="M34" s="295"/>
      <c r="N34" s="295"/>
      <c r="O34" s="295"/>
      <c r="P34" s="295"/>
      <c r="Q34" s="295"/>
      <c r="R34" s="295"/>
      <c r="S34" s="295"/>
      <c r="T34" s="295"/>
      <c r="U34" s="295"/>
    </row>
    <row r="35" spans="1:21" ht="14.25" customHeight="1">
      <c r="A35" s="1304"/>
      <c r="B35" s="1304"/>
      <c r="C35" s="1304"/>
      <c r="D35" s="1304"/>
      <c r="E35" s="1304"/>
      <c r="F35" s="1304"/>
      <c r="G35" s="1312"/>
      <c r="H35" s="1313"/>
      <c r="I35" s="1304"/>
      <c r="J35" s="1304"/>
      <c r="K35" s="295"/>
      <c r="L35" s="295"/>
      <c r="M35" s="295"/>
      <c r="N35" s="295"/>
      <c r="O35" s="295"/>
      <c r="P35" s="295"/>
      <c r="Q35" s="295"/>
      <c r="R35" s="295"/>
      <c r="S35" s="295"/>
      <c r="T35" s="295"/>
      <c r="U35" s="295"/>
    </row>
    <row r="36" spans="1:21" ht="30" customHeight="1">
      <c r="A36" s="1303">
        <v>13</v>
      </c>
      <c r="B36" s="1305"/>
      <c r="C36" s="1306"/>
      <c r="D36" s="1306"/>
      <c r="E36" s="1306"/>
      <c r="F36" s="1306"/>
      <c r="G36" s="1301"/>
      <c r="H36" s="1302"/>
      <c r="I36" s="1305"/>
      <c r="J36" s="1303"/>
      <c r="K36" s="295"/>
      <c r="L36" s="295"/>
      <c r="M36" s="295"/>
      <c r="N36" s="295"/>
      <c r="O36" s="295"/>
      <c r="P36" s="295"/>
      <c r="Q36" s="295"/>
      <c r="R36" s="295"/>
      <c r="S36" s="295"/>
      <c r="T36" s="295"/>
      <c r="U36" s="295"/>
    </row>
    <row r="37" spans="1:21" ht="14.25" customHeight="1">
      <c r="A37" s="1304"/>
      <c r="B37" s="1304"/>
      <c r="C37" s="1304"/>
      <c r="D37" s="1304"/>
      <c r="E37" s="1304"/>
      <c r="F37" s="1304"/>
      <c r="G37" s="1299"/>
      <c r="H37" s="1300"/>
      <c r="I37" s="1304"/>
      <c r="J37" s="1304"/>
      <c r="K37" s="295"/>
      <c r="L37" s="295"/>
      <c r="M37" s="295"/>
      <c r="N37" s="295"/>
      <c r="O37" s="295"/>
      <c r="P37" s="295"/>
      <c r="Q37" s="295"/>
      <c r="R37" s="295"/>
      <c r="S37" s="295"/>
      <c r="T37" s="295"/>
      <c r="U37" s="295"/>
    </row>
    <row r="38" spans="1:21" ht="30" customHeight="1">
      <c r="A38" s="1307">
        <v>14</v>
      </c>
      <c r="B38" s="1308"/>
      <c r="C38" s="1309"/>
      <c r="D38" s="1309"/>
      <c r="E38" s="1309"/>
      <c r="F38" s="1309"/>
      <c r="G38" s="1310"/>
      <c r="H38" s="1311"/>
      <c r="I38" s="1308"/>
      <c r="J38" s="1307"/>
      <c r="K38" s="295"/>
      <c r="L38" s="295"/>
      <c r="M38" s="295"/>
      <c r="N38" s="295"/>
      <c r="O38" s="295"/>
      <c r="P38" s="295"/>
      <c r="Q38" s="295"/>
      <c r="R38" s="295"/>
      <c r="S38" s="295"/>
      <c r="T38" s="295"/>
      <c r="U38" s="295"/>
    </row>
    <row r="39" spans="1:21" ht="14.25" customHeight="1">
      <c r="A39" s="1304"/>
      <c r="B39" s="1304"/>
      <c r="C39" s="1304"/>
      <c r="D39" s="1304"/>
      <c r="E39" s="1304"/>
      <c r="F39" s="1304"/>
      <c r="G39" s="1312"/>
      <c r="H39" s="1313"/>
      <c r="I39" s="1304"/>
      <c r="J39" s="1304"/>
      <c r="K39" s="295"/>
      <c r="L39" s="295"/>
      <c r="M39" s="295"/>
      <c r="N39" s="295"/>
      <c r="O39" s="295"/>
      <c r="P39" s="295"/>
      <c r="Q39" s="295"/>
      <c r="R39" s="295"/>
      <c r="S39" s="295"/>
      <c r="T39" s="295"/>
      <c r="U39" s="295"/>
    </row>
    <row r="40" spans="1:21" ht="30" customHeight="1">
      <c r="A40" s="1303">
        <v>15</v>
      </c>
      <c r="B40" s="1305"/>
      <c r="C40" s="1306"/>
      <c r="D40" s="1306"/>
      <c r="E40" s="1306"/>
      <c r="F40" s="1306"/>
      <c r="G40" s="1301"/>
      <c r="H40" s="1302"/>
      <c r="I40" s="1305"/>
      <c r="J40" s="1303"/>
      <c r="K40" s="295"/>
      <c r="L40" s="295"/>
      <c r="M40" s="295"/>
      <c r="N40" s="295"/>
      <c r="O40" s="295"/>
      <c r="P40" s="295"/>
      <c r="Q40" s="295"/>
      <c r="R40" s="295"/>
      <c r="S40" s="295"/>
      <c r="T40" s="295"/>
      <c r="U40" s="295"/>
    </row>
    <row r="41" spans="1:21" ht="14.25" customHeight="1">
      <c r="A41" s="1304"/>
      <c r="B41" s="1304"/>
      <c r="C41" s="1304"/>
      <c r="D41" s="1304"/>
      <c r="E41" s="1304"/>
      <c r="F41" s="1304"/>
      <c r="G41" s="1299"/>
      <c r="H41" s="1300"/>
      <c r="I41" s="1304"/>
      <c r="J41" s="1304"/>
      <c r="K41" s="295"/>
      <c r="L41" s="295"/>
      <c r="M41" s="295"/>
      <c r="N41" s="295"/>
      <c r="O41" s="295"/>
      <c r="P41" s="295"/>
      <c r="Q41" s="295"/>
      <c r="R41" s="295"/>
      <c r="S41" s="295"/>
      <c r="T41" s="295"/>
      <c r="U41" s="295"/>
    </row>
    <row r="42" spans="1:21" ht="30" customHeight="1">
      <c r="A42" s="1307">
        <v>16</v>
      </c>
      <c r="B42" s="1308"/>
      <c r="C42" s="1309"/>
      <c r="D42" s="1309"/>
      <c r="E42" s="1309"/>
      <c r="F42" s="1309"/>
      <c r="G42" s="1310"/>
      <c r="H42" s="1311"/>
      <c r="I42" s="1308"/>
      <c r="J42" s="1307"/>
      <c r="K42" s="295"/>
      <c r="L42" s="295"/>
      <c r="M42" s="295"/>
      <c r="N42" s="295"/>
      <c r="O42" s="295"/>
      <c r="P42" s="295"/>
      <c r="Q42" s="295"/>
      <c r="R42" s="295"/>
      <c r="S42" s="295"/>
      <c r="T42" s="295"/>
      <c r="U42" s="295"/>
    </row>
    <row r="43" spans="1:21" ht="14.25" customHeight="1">
      <c r="A43" s="1304"/>
      <c r="B43" s="1304"/>
      <c r="C43" s="1304"/>
      <c r="D43" s="1304"/>
      <c r="E43" s="1304"/>
      <c r="F43" s="1304"/>
      <c r="G43" s="1312"/>
      <c r="H43" s="1313"/>
      <c r="I43" s="1304"/>
      <c r="J43" s="1304"/>
      <c r="K43" s="295"/>
      <c r="L43" s="295"/>
      <c r="M43" s="295"/>
      <c r="N43" s="295"/>
      <c r="O43" s="295"/>
      <c r="P43" s="295"/>
      <c r="Q43" s="295"/>
      <c r="R43" s="295"/>
      <c r="S43" s="295"/>
      <c r="T43" s="295"/>
      <c r="U43" s="295"/>
    </row>
    <row r="44" spans="1:21" ht="30" customHeight="1">
      <c r="A44" s="1303">
        <v>17</v>
      </c>
      <c r="B44" s="1305"/>
      <c r="C44" s="1306"/>
      <c r="D44" s="1306"/>
      <c r="E44" s="1306"/>
      <c r="F44" s="1306"/>
      <c r="G44" s="1301"/>
      <c r="H44" s="1302"/>
      <c r="I44" s="1305"/>
      <c r="J44" s="1303"/>
      <c r="K44" s="295"/>
      <c r="L44" s="295"/>
      <c r="M44" s="295"/>
      <c r="N44" s="295"/>
      <c r="O44" s="295"/>
      <c r="P44" s="295"/>
      <c r="Q44" s="295"/>
      <c r="R44" s="295"/>
      <c r="S44" s="295"/>
      <c r="T44" s="295"/>
      <c r="U44" s="295"/>
    </row>
    <row r="45" spans="1:21" ht="14.25" customHeight="1">
      <c r="A45" s="1304"/>
      <c r="B45" s="1304"/>
      <c r="C45" s="1304"/>
      <c r="D45" s="1304"/>
      <c r="E45" s="1304"/>
      <c r="F45" s="1304"/>
      <c r="G45" s="1299"/>
      <c r="H45" s="1300"/>
      <c r="I45" s="1304"/>
      <c r="J45" s="1304"/>
      <c r="K45" s="295"/>
      <c r="L45" s="295"/>
      <c r="M45" s="295"/>
      <c r="N45" s="295"/>
      <c r="O45" s="295"/>
      <c r="P45" s="295"/>
      <c r="Q45" s="295"/>
      <c r="R45" s="295"/>
      <c r="S45" s="295"/>
      <c r="T45" s="295"/>
      <c r="U45" s="295"/>
    </row>
    <row r="46" spans="1:21" ht="30" customHeight="1">
      <c r="A46" s="1307">
        <v>18</v>
      </c>
      <c r="B46" s="1308"/>
      <c r="C46" s="1309"/>
      <c r="D46" s="1309"/>
      <c r="E46" s="1309"/>
      <c r="F46" s="1309"/>
      <c r="G46" s="1310"/>
      <c r="H46" s="1311"/>
      <c r="I46" s="1308"/>
      <c r="J46" s="1307"/>
      <c r="K46" s="295"/>
      <c r="L46" s="295"/>
      <c r="M46" s="295"/>
      <c r="N46" s="295"/>
      <c r="O46" s="295"/>
      <c r="P46" s="295"/>
      <c r="Q46" s="295"/>
      <c r="R46" s="295"/>
      <c r="S46" s="295"/>
      <c r="T46" s="295"/>
      <c r="U46" s="295"/>
    </row>
    <row r="47" spans="1:21" ht="14.25" customHeight="1">
      <c r="A47" s="1304"/>
      <c r="B47" s="1304"/>
      <c r="C47" s="1304"/>
      <c r="D47" s="1304"/>
      <c r="E47" s="1304"/>
      <c r="F47" s="1304"/>
      <c r="G47" s="1312"/>
      <c r="H47" s="1313"/>
      <c r="I47" s="1304"/>
      <c r="J47" s="1304"/>
      <c r="K47" s="295"/>
      <c r="L47" s="295"/>
      <c r="M47" s="295"/>
      <c r="N47" s="295"/>
      <c r="O47" s="295"/>
      <c r="P47" s="295"/>
      <c r="Q47" s="295"/>
      <c r="R47" s="295"/>
      <c r="S47" s="295"/>
      <c r="T47" s="295"/>
      <c r="U47" s="295"/>
    </row>
    <row r="48" spans="1:21" ht="30" customHeight="1">
      <c r="A48" s="1303">
        <v>19</v>
      </c>
      <c r="B48" s="1305"/>
      <c r="C48" s="1306"/>
      <c r="D48" s="1306"/>
      <c r="E48" s="1306"/>
      <c r="F48" s="1306"/>
      <c r="G48" s="1301"/>
      <c r="H48" s="1302"/>
      <c r="I48" s="1305"/>
      <c r="J48" s="1303"/>
      <c r="K48" s="295"/>
      <c r="L48" s="295"/>
      <c r="M48" s="295"/>
      <c r="N48" s="295"/>
      <c r="O48" s="295"/>
      <c r="P48" s="295"/>
      <c r="Q48" s="295"/>
      <c r="R48" s="295"/>
      <c r="S48" s="295"/>
      <c r="T48" s="295"/>
      <c r="U48" s="295"/>
    </row>
    <row r="49" spans="1:21" ht="14.25" customHeight="1">
      <c r="A49" s="1304"/>
      <c r="B49" s="1304"/>
      <c r="C49" s="1304"/>
      <c r="D49" s="1304"/>
      <c r="E49" s="1304"/>
      <c r="F49" s="1304"/>
      <c r="G49" s="1299"/>
      <c r="H49" s="1300"/>
      <c r="I49" s="1304"/>
      <c r="J49" s="1304"/>
      <c r="K49" s="295"/>
      <c r="L49" s="295"/>
      <c r="M49" s="295"/>
      <c r="N49" s="295"/>
      <c r="O49" s="295"/>
      <c r="P49" s="295"/>
      <c r="Q49" s="295"/>
      <c r="R49" s="295"/>
      <c r="S49" s="295"/>
      <c r="T49" s="295"/>
      <c r="U49" s="295"/>
    </row>
    <row r="50" spans="1:21" ht="30" customHeight="1">
      <c r="A50" s="1307">
        <v>20</v>
      </c>
      <c r="B50" s="1308"/>
      <c r="C50" s="1309"/>
      <c r="D50" s="1309"/>
      <c r="E50" s="1309"/>
      <c r="F50" s="1309"/>
      <c r="G50" s="1310"/>
      <c r="H50" s="1311"/>
      <c r="I50" s="1308"/>
      <c r="J50" s="1307"/>
      <c r="K50" s="295"/>
      <c r="L50" s="295"/>
      <c r="M50" s="295"/>
      <c r="N50" s="295"/>
      <c r="O50" s="295"/>
      <c r="P50" s="295"/>
      <c r="Q50" s="295"/>
      <c r="R50" s="295"/>
      <c r="S50" s="295"/>
      <c r="T50" s="295"/>
      <c r="U50" s="295"/>
    </row>
    <row r="51" spans="1:21" ht="14.25" customHeight="1">
      <c r="A51" s="1304"/>
      <c r="B51" s="1304"/>
      <c r="C51" s="1304"/>
      <c r="D51" s="1304"/>
      <c r="E51" s="1304"/>
      <c r="F51" s="1304"/>
      <c r="G51" s="1312"/>
      <c r="H51" s="1313"/>
      <c r="I51" s="1304"/>
      <c r="J51" s="1304"/>
      <c r="K51" s="295"/>
      <c r="L51" s="295"/>
      <c r="M51" s="295"/>
      <c r="N51" s="295"/>
      <c r="O51" s="295"/>
      <c r="P51" s="295"/>
      <c r="Q51" s="295"/>
      <c r="R51" s="295"/>
      <c r="S51" s="295"/>
      <c r="T51" s="295"/>
      <c r="U51" s="295"/>
    </row>
    <row r="52" spans="1:21" ht="30" customHeight="1">
      <c r="A52" s="1290" t="s">
        <v>313</v>
      </c>
      <c r="B52" s="1291"/>
      <c r="C52" s="1291"/>
      <c r="D52" s="1291"/>
      <c r="E52" s="1291"/>
      <c r="F52" s="1292"/>
      <c r="G52" s="298">
        <f>SUM(G12+G14+G16+G18+G20+G22+G24+G26+G28+G30+G32+G34+G36+G38+G40+G42+G44+G46+G48+G50)</f>
        <v>0</v>
      </c>
      <c r="H52" s="299"/>
      <c r="I52" s="300"/>
      <c r="J52" s="300"/>
      <c r="K52" s="295"/>
      <c r="L52" s="295"/>
      <c r="M52" s="295"/>
      <c r="N52" s="295"/>
      <c r="O52" s="295"/>
      <c r="P52" s="295"/>
      <c r="Q52" s="295"/>
      <c r="R52" s="295"/>
      <c r="S52" s="295"/>
      <c r="T52" s="295"/>
      <c r="U52" s="295"/>
    </row>
    <row r="53" spans="1:21">
      <c r="A53" s="34"/>
      <c r="B53" s="34"/>
      <c r="C53" s="34"/>
      <c r="D53" s="34"/>
      <c r="E53" s="34"/>
      <c r="F53" s="34"/>
      <c r="G53" s="34"/>
      <c r="H53" s="34"/>
      <c r="I53" s="34"/>
      <c r="J53" s="34"/>
    </row>
  </sheetData>
  <mergeCells count="217">
    <mergeCell ref="I10:I11"/>
    <mergeCell ref="J10:J11"/>
    <mergeCell ref="G10:H10"/>
    <mergeCell ref="A10:A11"/>
    <mergeCell ref="B10:B11"/>
    <mergeCell ref="C10:C11"/>
    <mergeCell ref="D10:D11"/>
    <mergeCell ref="E10:E11"/>
    <mergeCell ref="F10:F11"/>
    <mergeCell ref="F50:F51"/>
    <mergeCell ref="G50:H50"/>
    <mergeCell ref="I50:I51"/>
    <mergeCell ref="J50:J51"/>
    <mergeCell ref="G51:H51"/>
    <mergeCell ref="A50:A51"/>
    <mergeCell ref="B50:B51"/>
    <mergeCell ref="C50:C51"/>
    <mergeCell ref="D50:D51"/>
    <mergeCell ref="E50:E51"/>
    <mergeCell ref="F48:F49"/>
    <mergeCell ref="G48:H48"/>
    <mergeCell ref="I48:I49"/>
    <mergeCell ref="J48:J49"/>
    <mergeCell ref="G49:H49"/>
    <mergeCell ref="A48:A49"/>
    <mergeCell ref="B48:B49"/>
    <mergeCell ref="C48:C49"/>
    <mergeCell ref="D48:D49"/>
    <mergeCell ref="E48:E49"/>
    <mergeCell ref="F46:F47"/>
    <mergeCell ref="G46:H46"/>
    <mergeCell ref="I46:I47"/>
    <mergeCell ref="J46:J47"/>
    <mergeCell ref="G47:H47"/>
    <mergeCell ref="A46:A47"/>
    <mergeCell ref="B46:B47"/>
    <mergeCell ref="C46:C47"/>
    <mergeCell ref="D46:D47"/>
    <mergeCell ref="E46:E47"/>
    <mergeCell ref="F44:F45"/>
    <mergeCell ref="G44:H44"/>
    <mergeCell ref="I44:I45"/>
    <mergeCell ref="J44:J45"/>
    <mergeCell ref="G45:H45"/>
    <mergeCell ref="A44:A45"/>
    <mergeCell ref="B44:B45"/>
    <mergeCell ref="C44:C45"/>
    <mergeCell ref="D44:D45"/>
    <mergeCell ref="E44:E45"/>
    <mergeCell ref="F42:F43"/>
    <mergeCell ref="G42:H42"/>
    <mergeCell ref="I42:I43"/>
    <mergeCell ref="J42:J43"/>
    <mergeCell ref="G43:H43"/>
    <mergeCell ref="A42:A43"/>
    <mergeCell ref="B42:B43"/>
    <mergeCell ref="C42:C43"/>
    <mergeCell ref="D42:D43"/>
    <mergeCell ref="E42:E43"/>
    <mergeCell ref="F40:F41"/>
    <mergeCell ref="G40:H40"/>
    <mergeCell ref="I40:I41"/>
    <mergeCell ref="J40:J41"/>
    <mergeCell ref="G41:H41"/>
    <mergeCell ref="A40:A41"/>
    <mergeCell ref="B40:B41"/>
    <mergeCell ref="C40:C41"/>
    <mergeCell ref="D40:D41"/>
    <mergeCell ref="E40:E41"/>
    <mergeCell ref="F38:F39"/>
    <mergeCell ref="G38:H38"/>
    <mergeCell ref="I38:I39"/>
    <mergeCell ref="J38:J39"/>
    <mergeCell ref="G39:H39"/>
    <mergeCell ref="A38:A39"/>
    <mergeCell ref="B38:B39"/>
    <mergeCell ref="C38:C39"/>
    <mergeCell ref="D38:D39"/>
    <mergeCell ref="E38:E39"/>
    <mergeCell ref="F36:F37"/>
    <mergeCell ref="G36:H36"/>
    <mergeCell ref="I36:I37"/>
    <mergeCell ref="J36:J37"/>
    <mergeCell ref="G37:H37"/>
    <mergeCell ref="A36:A37"/>
    <mergeCell ref="B36:B37"/>
    <mergeCell ref="C36:C37"/>
    <mergeCell ref="D36:D37"/>
    <mergeCell ref="E36:E37"/>
    <mergeCell ref="F34:F35"/>
    <mergeCell ref="G34:H34"/>
    <mergeCell ref="I34:I35"/>
    <mergeCell ref="J34:J35"/>
    <mergeCell ref="G35:H35"/>
    <mergeCell ref="A34:A35"/>
    <mergeCell ref="B34:B35"/>
    <mergeCell ref="C34:C35"/>
    <mergeCell ref="D34:D35"/>
    <mergeCell ref="E34:E35"/>
    <mergeCell ref="F32:F33"/>
    <mergeCell ref="G32:H32"/>
    <mergeCell ref="I32:I33"/>
    <mergeCell ref="J32:J33"/>
    <mergeCell ref="G33:H33"/>
    <mergeCell ref="A32:A33"/>
    <mergeCell ref="B32:B33"/>
    <mergeCell ref="C32:C33"/>
    <mergeCell ref="D32:D33"/>
    <mergeCell ref="E32:E33"/>
    <mergeCell ref="F30:F31"/>
    <mergeCell ref="G30:H30"/>
    <mergeCell ref="I30:I31"/>
    <mergeCell ref="J30:J31"/>
    <mergeCell ref="G31:H31"/>
    <mergeCell ref="A30:A31"/>
    <mergeCell ref="B30:B31"/>
    <mergeCell ref="C30:C31"/>
    <mergeCell ref="D30:D31"/>
    <mergeCell ref="E30:E31"/>
    <mergeCell ref="F28:F29"/>
    <mergeCell ref="G28:H28"/>
    <mergeCell ref="I28:I29"/>
    <mergeCell ref="J28:J29"/>
    <mergeCell ref="G29:H29"/>
    <mergeCell ref="A28:A29"/>
    <mergeCell ref="B28:B29"/>
    <mergeCell ref="C28:C29"/>
    <mergeCell ref="D28:D29"/>
    <mergeCell ref="E28:E29"/>
    <mergeCell ref="F26:F27"/>
    <mergeCell ref="G26:H26"/>
    <mergeCell ref="I26:I27"/>
    <mergeCell ref="J26:J27"/>
    <mergeCell ref="G27:H27"/>
    <mergeCell ref="A26:A27"/>
    <mergeCell ref="B26:B27"/>
    <mergeCell ref="C26:C27"/>
    <mergeCell ref="D26:D27"/>
    <mergeCell ref="E26:E27"/>
    <mergeCell ref="F24:F25"/>
    <mergeCell ref="G24:H24"/>
    <mergeCell ref="I24:I25"/>
    <mergeCell ref="J24:J25"/>
    <mergeCell ref="G25:H25"/>
    <mergeCell ref="A24:A25"/>
    <mergeCell ref="B24:B25"/>
    <mergeCell ref="C24:C25"/>
    <mergeCell ref="D24:D25"/>
    <mergeCell ref="E24:E25"/>
    <mergeCell ref="F22:F23"/>
    <mergeCell ref="G22:H22"/>
    <mergeCell ref="I22:I23"/>
    <mergeCell ref="J22:J23"/>
    <mergeCell ref="G23:H23"/>
    <mergeCell ref="A22:A23"/>
    <mergeCell ref="B22:B23"/>
    <mergeCell ref="C22:C23"/>
    <mergeCell ref="D22:D23"/>
    <mergeCell ref="E22:E23"/>
    <mergeCell ref="F20:F21"/>
    <mergeCell ref="G20:H20"/>
    <mergeCell ref="I20:I21"/>
    <mergeCell ref="J20:J21"/>
    <mergeCell ref="G21:H21"/>
    <mergeCell ref="A20:A21"/>
    <mergeCell ref="B20:B21"/>
    <mergeCell ref="C20:C21"/>
    <mergeCell ref="D20:D21"/>
    <mergeCell ref="E20:E21"/>
    <mergeCell ref="A16:A17"/>
    <mergeCell ref="B16:B17"/>
    <mergeCell ref="C16:C17"/>
    <mergeCell ref="D16:D17"/>
    <mergeCell ref="E16:E17"/>
    <mergeCell ref="F18:F19"/>
    <mergeCell ref="G18:H18"/>
    <mergeCell ref="I18:I19"/>
    <mergeCell ref="J18:J19"/>
    <mergeCell ref="G19:H19"/>
    <mergeCell ref="A18:A19"/>
    <mergeCell ref="B18:B19"/>
    <mergeCell ref="C18:C19"/>
    <mergeCell ref="D18:D19"/>
    <mergeCell ref="E18:E19"/>
    <mergeCell ref="G14:H14"/>
    <mergeCell ref="I14:I15"/>
    <mergeCell ref="J14:J15"/>
    <mergeCell ref="G15:H15"/>
    <mergeCell ref="F16:F17"/>
    <mergeCell ref="G16:H16"/>
    <mergeCell ref="I16:I17"/>
    <mergeCell ref="J16:J17"/>
    <mergeCell ref="G17:H17"/>
    <mergeCell ref="A52:F52"/>
    <mergeCell ref="D2:E2"/>
    <mergeCell ref="B4:D4"/>
    <mergeCell ref="A8:A9"/>
    <mergeCell ref="B8:D8"/>
    <mergeCell ref="E8:J8"/>
    <mergeCell ref="G11:H11"/>
    <mergeCell ref="G9:H9"/>
    <mergeCell ref="G13:H13"/>
    <mergeCell ref="G12:H12"/>
    <mergeCell ref="A12:A13"/>
    <mergeCell ref="B12:B13"/>
    <mergeCell ref="C12:C13"/>
    <mergeCell ref="D12:D13"/>
    <mergeCell ref="E12:E13"/>
    <mergeCell ref="F12:F13"/>
    <mergeCell ref="I12:I13"/>
    <mergeCell ref="J12:J13"/>
    <mergeCell ref="A14:A15"/>
    <mergeCell ref="B14:B15"/>
    <mergeCell ref="C14:C15"/>
    <mergeCell ref="D14:D15"/>
    <mergeCell ref="E14:E15"/>
    <mergeCell ref="F14:F15"/>
  </mergeCells>
  <phoneticPr fontId="4"/>
  <conditionalFormatting sqref="B6">
    <cfRule type="cellIs" dxfId="5" priority="2" operator="equal">
      <formula>""</formula>
    </cfRule>
  </conditionalFormatting>
  <dataValidations count="1">
    <dataValidation errorStyle="warning" allowBlank="1" showInputMessage="1" showErrorMessage="1" error="サイン 又は（印）を押印ください" sqref="J12 J14 J16 J18 J20 J22 J24 J26 J28 J30 J32 J34 J36 J38 J40 J42 J44 J46 J48 J50"/>
  </dataValidations>
  <pageMargins left="0.7" right="0.7" top="0.75" bottom="0.75" header="0.3" footer="0.3"/>
  <pageSetup paperSize="9" scale="61"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showGridLines="0" view="pageBreakPreview" topLeftCell="A11" zoomScaleNormal="100" zoomScaleSheetLayoutView="100" workbookViewId="0">
      <selection activeCell="AL22" sqref="AL22"/>
    </sheetView>
  </sheetViews>
  <sheetFormatPr defaultColWidth="9" defaultRowHeight="13.5"/>
  <cols>
    <col min="1" max="36" width="3.625" style="1" customWidth="1"/>
    <col min="37" max="37" width="9" style="1" customWidth="1"/>
    <col min="38" max="39" width="9" style="1"/>
    <col min="40" max="41" width="9" style="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9" style="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9" style="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9" style="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9" style="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9" style="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9" style="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9" style="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9" style="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9" style="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9" style="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9" style="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9" style="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9" style="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9" style="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9" style="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9" style="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9" style="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9" style="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9" style="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9" style="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9" style="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9" style="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9" style="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9" style="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9" style="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9" style="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9" style="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9" style="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9" style="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9" style="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9" style="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9" style="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9" style="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9" style="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9" style="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9" style="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9" style="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9" style="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9" style="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9" style="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9" style="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9" style="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9" style="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9" style="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9" style="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9" style="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9" style="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9" style="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9" style="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9" style="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9" style="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9" style="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9" style="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9" style="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9" style="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9" style="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9" style="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9" style="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9" style="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9" style="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9" style="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9" style="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9" style="1" customWidth="1"/>
    <col min="16170" max="16384" width="9" style="1"/>
  </cols>
  <sheetData>
    <row r="1" spans="1:36" ht="14.25">
      <c r="A1" s="4"/>
      <c r="B1" s="4"/>
      <c r="Z1" s="4"/>
      <c r="AA1" s="282"/>
      <c r="AB1" s="103"/>
      <c r="AC1" s="103"/>
      <c r="AD1" s="103"/>
      <c r="AE1" s="103"/>
      <c r="AF1" s="282"/>
      <c r="AG1" s="103"/>
      <c r="AH1" s="103"/>
      <c r="AI1" s="103"/>
      <c r="AJ1" s="103"/>
    </row>
    <row r="2" spans="1:36" ht="18" customHeight="1">
      <c r="B2" s="1" t="s">
        <v>416</v>
      </c>
      <c r="AA2" s="103"/>
      <c r="AB2" s="103"/>
      <c r="AC2" s="103"/>
      <c r="AD2" s="103"/>
      <c r="AE2" s="103"/>
      <c r="AF2" s="103"/>
      <c r="AG2" s="103"/>
      <c r="AH2" s="103"/>
      <c r="AI2" s="103"/>
      <c r="AJ2" s="103"/>
    </row>
    <row r="3" spans="1:36" ht="14.25">
      <c r="A3" s="4"/>
      <c r="B3" s="4"/>
      <c r="Z3" s="4"/>
      <c r="AA3" s="282"/>
      <c r="AB3" s="103"/>
      <c r="AC3" s="103"/>
      <c r="AD3" s="103"/>
      <c r="AE3" s="103"/>
      <c r="AF3" s="282"/>
      <c r="AG3" s="103"/>
      <c r="AH3" s="103"/>
      <c r="AI3" s="103"/>
      <c r="AJ3" s="103"/>
    </row>
    <row r="4" spans="1:36" ht="14.25">
      <c r="A4" s="4"/>
      <c r="B4" s="4"/>
      <c r="Z4" s="4"/>
      <c r="AA4" s="282"/>
      <c r="AB4" s="103"/>
      <c r="AC4" s="103"/>
      <c r="AD4" s="103"/>
      <c r="AE4" s="103"/>
      <c r="AF4" s="282"/>
      <c r="AG4" s="103"/>
      <c r="AH4" s="103"/>
      <c r="AI4" s="103"/>
      <c r="AJ4" s="103"/>
    </row>
    <row r="5" spans="1:36" ht="18" customHeight="1">
      <c r="AA5" s="103"/>
      <c r="AB5" s="103"/>
      <c r="AC5" s="103"/>
      <c r="AD5" s="103"/>
      <c r="AE5" s="103"/>
      <c r="AF5" s="103"/>
      <c r="AG5" s="103"/>
      <c r="AH5" s="103"/>
      <c r="AI5" s="103"/>
      <c r="AJ5" s="103"/>
    </row>
    <row r="6" spans="1:36" ht="18" customHeight="1">
      <c r="A6" s="2"/>
      <c r="B6" s="1325" t="s">
        <v>417</v>
      </c>
      <c r="C6" s="1325"/>
      <c r="D6" s="1325"/>
      <c r="E6" s="1325"/>
      <c r="F6" s="1325"/>
      <c r="G6" s="1325"/>
      <c r="H6" s="1325"/>
      <c r="I6" s="1325"/>
      <c r="J6" s="1325"/>
      <c r="K6" s="1325"/>
      <c r="L6" s="1325"/>
      <c r="M6" s="1325"/>
      <c r="N6" s="1325"/>
      <c r="O6" s="1325"/>
      <c r="P6" s="1325"/>
      <c r="Q6" s="1325"/>
      <c r="R6" s="1325"/>
      <c r="S6" s="1325"/>
      <c r="T6" s="1325"/>
      <c r="U6" s="1325"/>
      <c r="V6" s="1325"/>
      <c r="W6" s="1325"/>
      <c r="X6" s="1325"/>
      <c r="Y6" s="1325"/>
      <c r="Z6" s="1325"/>
      <c r="AA6" s="267"/>
      <c r="AB6" s="103"/>
      <c r="AC6" s="103"/>
      <c r="AD6" s="103"/>
      <c r="AE6" s="103"/>
      <c r="AF6" s="267"/>
      <c r="AG6" s="103"/>
      <c r="AH6" s="103"/>
      <c r="AI6" s="103"/>
      <c r="AJ6" s="103"/>
    </row>
    <row r="7" spans="1:36" ht="14.25">
      <c r="A7" s="4"/>
      <c r="B7" s="4"/>
      <c r="C7" s="4"/>
      <c r="D7" s="4"/>
      <c r="E7" s="4"/>
      <c r="F7" s="4"/>
      <c r="G7" s="4"/>
      <c r="H7" s="4"/>
      <c r="I7" s="4"/>
      <c r="J7" s="4"/>
      <c r="K7" s="4"/>
      <c r="L7" s="4"/>
      <c r="M7" s="4"/>
      <c r="N7" s="4"/>
      <c r="O7" s="4"/>
      <c r="P7" s="4"/>
      <c r="Q7" s="4"/>
      <c r="R7" s="4"/>
      <c r="S7" s="4"/>
      <c r="T7" s="4"/>
      <c r="U7" s="4"/>
      <c r="V7" s="4"/>
      <c r="W7" s="4"/>
      <c r="X7" s="4"/>
      <c r="Y7" s="4"/>
      <c r="Z7" s="4"/>
      <c r="AA7" s="282"/>
      <c r="AB7" s="103"/>
      <c r="AC7" s="103"/>
      <c r="AD7" s="103"/>
      <c r="AE7" s="103"/>
      <c r="AF7" s="282"/>
      <c r="AG7" s="103"/>
      <c r="AH7" s="103"/>
      <c r="AI7" s="103"/>
      <c r="AJ7" s="103"/>
    </row>
    <row r="8" spans="1:36" ht="18" customHeight="1">
      <c r="R8" s="406" t="s">
        <v>24</v>
      </c>
      <c r="S8" s="406"/>
      <c r="T8" s="79"/>
      <c r="U8" s="25" t="s">
        <v>25</v>
      </c>
      <c r="V8" s="79"/>
      <c r="W8" s="25" t="s">
        <v>96</v>
      </c>
      <c r="X8" s="79"/>
      <c r="Y8" s="25" t="s">
        <v>95</v>
      </c>
      <c r="AA8" s="103"/>
      <c r="AB8" s="103"/>
      <c r="AC8" s="103"/>
      <c r="AD8" s="103"/>
      <c r="AE8" s="103"/>
      <c r="AF8" s="103"/>
      <c r="AG8" s="103"/>
      <c r="AH8" s="103"/>
      <c r="AI8" s="103"/>
      <c r="AJ8" s="103"/>
    </row>
    <row r="9" spans="1:36" ht="18" customHeight="1">
      <c r="D9" s="1" t="s">
        <v>128</v>
      </c>
      <c r="AA9" s="103"/>
      <c r="AB9" s="103"/>
      <c r="AC9" s="103"/>
      <c r="AD9" s="103"/>
      <c r="AE9" s="103"/>
      <c r="AF9" s="103"/>
      <c r="AG9" s="103"/>
      <c r="AH9" s="103"/>
      <c r="AI9" s="103"/>
      <c r="AJ9" s="103"/>
    </row>
    <row r="10" spans="1:36" ht="18" customHeight="1">
      <c r="K10" s="407" t="s">
        <v>97</v>
      </c>
      <c r="L10" s="407"/>
      <c r="M10" s="407"/>
      <c r="N10" s="408" t="s">
        <v>323</v>
      </c>
      <c r="O10" s="408"/>
      <c r="P10" s="408"/>
      <c r="Q10" s="408"/>
      <c r="R10" s="1326">
        <f>'第１号（要領第３条）交付申請書'!R10</f>
        <v>0</v>
      </c>
      <c r="S10" s="1326"/>
      <c r="T10" s="1326"/>
      <c r="U10" s="1326"/>
      <c r="V10" s="1326"/>
      <c r="W10" s="1326"/>
      <c r="X10" s="1326"/>
      <c r="Y10" s="1326"/>
      <c r="Z10" s="1326"/>
      <c r="AA10" s="103"/>
      <c r="AB10" s="103"/>
      <c r="AC10" s="103"/>
      <c r="AD10" s="103"/>
      <c r="AE10" s="103"/>
      <c r="AF10" s="103"/>
      <c r="AG10" s="103"/>
      <c r="AH10" s="103"/>
      <c r="AI10" s="103"/>
      <c r="AJ10" s="103"/>
    </row>
    <row r="11" spans="1:36" ht="18" customHeight="1">
      <c r="K11" s="2"/>
      <c r="L11" s="2"/>
      <c r="M11" s="2"/>
      <c r="N11" s="70" t="s">
        <v>375</v>
      </c>
      <c r="O11" s="70"/>
      <c r="P11" s="70"/>
      <c r="R11" s="1326">
        <f>'第１号（要領第３条）交付申請書'!R11</f>
        <v>0</v>
      </c>
      <c r="S11" s="1326"/>
      <c r="T11" s="1326"/>
      <c r="U11" s="1326"/>
      <c r="V11" s="1326"/>
      <c r="W11" s="1326"/>
      <c r="X11" s="1326"/>
      <c r="Y11" s="1326"/>
      <c r="Z11" s="1326"/>
      <c r="AA11" s="103"/>
      <c r="AB11" s="103"/>
      <c r="AC11" s="103"/>
      <c r="AD11" s="103"/>
      <c r="AE11" s="103"/>
      <c r="AF11" s="103"/>
      <c r="AG11" s="103"/>
      <c r="AH11" s="103"/>
      <c r="AI11" s="103"/>
      <c r="AJ11" s="103"/>
    </row>
    <row r="12" spans="1:36" ht="18" customHeight="1">
      <c r="K12" s="410"/>
      <c r="L12" s="411"/>
      <c r="M12" s="411"/>
      <c r="N12" s="412" t="s">
        <v>177</v>
      </c>
      <c r="O12" s="412"/>
      <c r="P12" s="412"/>
      <c r="Q12" s="412"/>
      <c r="R12" s="1327">
        <f>'第１号（要領第３条）交付申請書'!R12</f>
        <v>0</v>
      </c>
      <c r="S12" s="1327"/>
      <c r="T12" s="1327"/>
      <c r="U12" s="1327"/>
      <c r="V12" s="1327"/>
      <c r="W12" s="1327"/>
      <c r="X12" s="1327"/>
      <c r="Y12" s="1327"/>
      <c r="Z12" s="1327"/>
      <c r="AA12" s="103"/>
      <c r="AB12" s="103"/>
      <c r="AC12" s="103"/>
      <c r="AD12" s="103"/>
      <c r="AE12" s="103"/>
      <c r="AF12" s="103"/>
      <c r="AG12" s="103"/>
      <c r="AH12" s="103"/>
      <c r="AI12" s="103"/>
      <c r="AJ12" s="103"/>
    </row>
    <row r="13" spans="1:36" ht="18" customHeight="1">
      <c r="K13" s="411"/>
      <c r="L13" s="411"/>
      <c r="M13" s="411"/>
      <c r="N13" s="412"/>
      <c r="O13" s="412"/>
      <c r="P13" s="412"/>
      <c r="Q13" s="412"/>
      <c r="R13" s="1327"/>
      <c r="S13" s="1327"/>
      <c r="T13" s="1327"/>
      <c r="U13" s="1327"/>
      <c r="V13" s="1327"/>
      <c r="W13" s="1327"/>
      <c r="X13" s="1327"/>
      <c r="Y13" s="1327"/>
      <c r="Z13" s="1327"/>
      <c r="AA13" s="103"/>
      <c r="AB13" s="103"/>
      <c r="AC13" s="103"/>
      <c r="AD13" s="103"/>
      <c r="AE13" s="103"/>
      <c r="AF13" s="103"/>
      <c r="AG13" s="103"/>
      <c r="AH13" s="103"/>
      <c r="AI13" s="103"/>
      <c r="AJ13" s="103"/>
    </row>
    <row r="14" spans="1:36" s="2" customFormat="1" ht="18" customHeight="1">
      <c r="A14" s="1"/>
      <c r="B14" s="1"/>
      <c r="C14" s="1"/>
      <c r="D14" s="1"/>
      <c r="E14" s="1"/>
      <c r="F14" s="1"/>
      <c r="G14" s="1"/>
      <c r="H14" s="1"/>
      <c r="I14" s="1"/>
      <c r="J14" s="1"/>
      <c r="K14" s="1"/>
      <c r="L14" s="1"/>
      <c r="M14" s="1"/>
      <c r="N14" s="316" t="s">
        <v>129</v>
      </c>
      <c r="O14" s="316"/>
      <c r="P14" s="316"/>
      <c r="Q14" s="316"/>
      <c r="R14" s="1326">
        <f>'第１号（要領第３条）交付申請書'!R14</f>
        <v>0</v>
      </c>
      <c r="S14" s="1326"/>
      <c r="T14" s="1326"/>
      <c r="U14" s="1326"/>
      <c r="V14" s="1326"/>
      <c r="W14" s="1326"/>
      <c r="X14" s="1326"/>
      <c r="Y14" s="1326"/>
      <c r="Z14" s="1326"/>
      <c r="AA14" s="103"/>
      <c r="AB14" s="267"/>
      <c r="AC14" s="267"/>
      <c r="AD14" s="267"/>
      <c r="AE14" s="267"/>
      <c r="AF14" s="103"/>
      <c r="AG14" s="267"/>
      <c r="AH14" s="267"/>
      <c r="AI14" s="267"/>
      <c r="AJ14" s="267"/>
    </row>
    <row r="15" spans="1:36" ht="18" customHeight="1">
      <c r="N15" s="316"/>
      <c r="O15" s="316"/>
      <c r="P15" s="316"/>
      <c r="Q15" s="316"/>
      <c r="R15" s="1326"/>
      <c r="S15" s="1326"/>
      <c r="T15" s="1326"/>
      <c r="U15" s="1326"/>
      <c r="V15" s="1326"/>
      <c r="W15" s="1326"/>
      <c r="X15" s="1326"/>
      <c r="Y15" s="1326"/>
      <c r="Z15" s="1326"/>
      <c r="AA15" s="103"/>
      <c r="AB15" s="103"/>
      <c r="AC15" s="103"/>
      <c r="AD15" s="103"/>
      <c r="AE15" s="103"/>
      <c r="AF15" s="103"/>
      <c r="AG15" s="103"/>
      <c r="AH15" s="103"/>
      <c r="AI15" s="103"/>
      <c r="AJ15" s="103"/>
    </row>
    <row r="16" spans="1:36" ht="18" customHeight="1">
      <c r="AA16" s="103"/>
      <c r="AB16" s="103"/>
      <c r="AC16" s="103"/>
      <c r="AD16" s="103"/>
      <c r="AE16" s="103"/>
      <c r="AF16" s="103"/>
      <c r="AG16" s="103"/>
      <c r="AH16" s="103"/>
      <c r="AI16" s="103"/>
      <c r="AJ16" s="103"/>
    </row>
    <row r="17" spans="2:36" ht="18" customHeight="1">
      <c r="C17" s="1323" t="s">
        <v>423</v>
      </c>
      <c r="D17" s="1323"/>
      <c r="E17" s="1323"/>
      <c r="F17" s="1323"/>
      <c r="G17" s="1323"/>
      <c r="H17" s="1323"/>
      <c r="I17" s="1323"/>
      <c r="J17" s="1323"/>
      <c r="K17" s="1323"/>
      <c r="L17" s="1323"/>
      <c r="M17" s="1323"/>
      <c r="N17" s="1323"/>
      <c r="O17" s="1323"/>
      <c r="P17" s="1323"/>
      <c r="Q17" s="1323"/>
      <c r="R17" s="1323"/>
      <c r="S17" s="1323"/>
      <c r="T17" s="1323"/>
      <c r="U17" s="1323"/>
      <c r="V17" s="1323"/>
      <c r="W17" s="1323"/>
      <c r="X17" s="1323"/>
      <c r="Y17" s="1323"/>
      <c r="AA17" s="103"/>
      <c r="AB17" s="103"/>
      <c r="AC17" s="103"/>
      <c r="AD17" s="103"/>
      <c r="AE17" s="103"/>
      <c r="AF17" s="103"/>
      <c r="AG17" s="103"/>
      <c r="AH17" s="103"/>
      <c r="AI17" s="103"/>
      <c r="AJ17" s="103"/>
    </row>
    <row r="18" spans="2:36" ht="18" customHeight="1">
      <c r="C18" s="1324"/>
      <c r="D18" s="1324"/>
      <c r="E18" s="1324"/>
      <c r="F18" s="1324"/>
      <c r="G18" s="1324"/>
      <c r="H18" s="1324"/>
      <c r="I18" s="1324"/>
      <c r="J18" s="1324"/>
      <c r="K18" s="1324"/>
      <c r="L18" s="1324"/>
      <c r="M18" s="1324"/>
      <c r="N18" s="1324"/>
      <c r="O18" s="1324"/>
      <c r="P18" s="1324"/>
      <c r="Q18" s="1324"/>
      <c r="R18" s="1324"/>
      <c r="S18" s="1324"/>
      <c r="T18" s="1324"/>
      <c r="U18" s="1324"/>
      <c r="V18" s="1324"/>
      <c r="W18" s="1324"/>
      <c r="X18" s="1324"/>
      <c r="Y18" s="1324"/>
      <c r="AA18" s="103"/>
      <c r="AB18" s="103"/>
      <c r="AC18" s="103"/>
      <c r="AD18" s="103"/>
      <c r="AE18" s="103"/>
      <c r="AF18" s="103"/>
      <c r="AG18" s="103"/>
      <c r="AH18" s="103"/>
      <c r="AI18" s="103"/>
      <c r="AJ18" s="103"/>
    </row>
    <row r="19" spans="2:36" ht="18" customHeight="1">
      <c r="C19" s="1324"/>
      <c r="D19" s="1324"/>
      <c r="E19" s="1324"/>
      <c r="F19" s="1324"/>
      <c r="G19" s="1324"/>
      <c r="H19" s="1324"/>
      <c r="I19" s="1324"/>
      <c r="J19" s="1324"/>
      <c r="K19" s="1324"/>
      <c r="L19" s="1324"/>
      <c r="M19" s="1324"/>
      <c r="N19" s="1324"/>
      <c r="O19" s="1324"/>
      <c r="P19" s="1324"/>
      <c r="Q19" s="1324"/>
      <c r="R19" s="1324"/>
      <c r="S19" s="1324"/>
      <c r="T19" s="1324"/>
      <c r="U19" s="1324"/>
      <c r="V19" s="1324"/>
      <c r="W19" s="1324"/>
      <c r="X19" s="1324"/>
      <c r="Y19" s="1324"/>
      <c r="AA19" s="103"/>
      <c r="AB19" s="103"/>
      <c r="AC19" s="103"/>
      <c r="AD19" s="103"/>
      <c r="AE19" s="103"/>
      <c r="AF19" s="103"/>
      <c r="AG19" s="103"/>
      <c r="AH19" s="103"/>
      <c r="AI19" s="103"/>
      <c r="AJ19" s="103"/>
    </row>
    <row r="20" spans="2:36" ht="18" customHeight="1">
      <c r="AA20" s="103"/>
      <c r="AB20" s="103"/>
      <c r="AC20" s="103"/>
      <c r="AD20" s="103"/>
      <c r="AE20" s="103"/>
      <c r="AF20" s="103"/>
      <c r="AG20" s="103"/>
      <c r="AH20" s="103"/>
      <c r="AI20" s="103"/>
      <c r="AJ20" s="103"/>
    </row>
    <row r="21" spans="2:36" ht="18" customHeight="1">
      <c r="C21" s="320" t="s">
        <v>101</v>
      </c>
      <c r="D21" s="320"/>
      <c r="E21" s="320"/>
      <c r="F21" s="320"/>
      <c r="G21" s="320"/>
      <c r="H21" s="320"/>
      <c r="I21" s="320"/>
      <c r="J21" s="320"/>
      <c r="K21" s="320"/>
      <c r="L21" s="320"/>
      <c r="M21" s="320"/>
      <c r="N21" s="320"/>
      <c r="O21" s="320"/>
      <c r="P21" s="320"/>
      <c r="Q21" s="320"/>
      <c r="R21" s="320"/>
      <c r="S21" s="320"/>
      <c r="T21" s="320"/>
      <c r="U21" s="320"/>
      <c r="V21" s="320"/>
      <c r="W21" s="320"/>
      <c r="X21" s="320"/>
      <c r="Y21" s="320"/>
      <c r="AA21" s="103"/>
      <c r="AB21" s="103"/>
      <c r="AC21" s="103"/>
      <c r="AD21" s="103"/>
      <c r="AE21" s="103"/>
      <c r="AF21" s="103"/>
      <c r="AG21" s="103"/>
      <c r="AH21" s="103"/>
      <c r="AI21" s="103"/>
      <c r="AJ21" s="103"/>
    </row>
    <row r="22" spans="2:36" ht="18" customHeight="1">
      <c r="AA22" s="103"/>
      <c r="AB22" s="103"/>
      <c r="AC22" s="103"/>
      <c r="AD22" s="103"/>
      <c r="AE22" s="103"/>
      <c r="AF22" s="103"/>
      <c r="AG22" s="103"/>
      <c r="AH22" s="103"/>
      <c r="AI22" s="103"/>
      <c r="AJ22" s="103"/>
    </row>
    <row r="23" spans="2:36" ht="18" customHeight="1">
      <c r="B23" s="412" t="s">
        <v>424</v>
      </c>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103"/>
      <c r="AB23" s="103"/>
      <c r="AC23" s="103"/>
      <c r="AD23" s="103"/>
      <c r="AE23" s="103"/>
      <c r="AF23" s="103"/>
      <c r="AG23" s="103"/>
      <c r="AH23" s="103"/>
      <c r="AI23" s="103"/>
      <c r="AJ23" s="103"/>
    </row>
    <row r="24" spans="2:36" ht="18" customHeight="1">
      <c r="C24" s="1328"/>
      <c r="D24" s="1328"/>
      <c r="E24" s="1328"/>
      <c r="F24" s="1328"/>
      <c r="G24" s="1328"/>
      <c r="H24" s="1328"/>
      <c r="I24" s="1328"/>
      <c r="J24" s="1328"/>
      <c r="K24" s="1328"/>
      <c r="L24" s="1328"/>
      <c r="M24" s="1328"/>
      <c r="N24" s="1328"/>
      <c r="O24" s="1328"/>
      <c r="P24" s="1328"/>
      <c r="Q24" s="1328"/>
      <c r="R24" s="1328"/>
      <c r="S24" s="1328"/>
      <c r="T24" s="1328"/>
      <c r="U24" s="1328"/>
      <c r="V24" s="1328"/>
      <c r="W24" s="1328"/>
      <c r="X24" s="1328"/>
      <c r="Y24" s="1328"/>
      <c r="Z24" s="1328"/>
      <c r="AA24" s="103"/>
      <c r="AB24" s="103"/>
      <c r="AC24" s="103"/>
      <c r="AD24" s="103"/>
      <c r="AE24" s="103"/>
      <c r="AF24" s="103"/>
      <c r="AG24" s="103"/>
      <c r="AH24" s="103"/>
      <c r="AI24" s="103"/>
      <c r="AJ24" s="103"/>
    </row>
    <row r="25" spans="2:36" ht="18" customHeight="1">
      <c r="C25" s="281"/>
      <c r="D25" s="281"/>
      <c r="E25" s="281"/>
      <c r="F25" s="281"/>
      <c r="G25" s="281"/>
      <c r="H25" s="281"/>
      <c r="I25" s="281"/>
      <c r="J25" s="281"/>
      <c r="K25" s="281"/>
      <c r="L25" s="281"/>
      <c r="M25" s="281"/>
      <c r="N25" s="281"/>
      <c r="O25" s="281"/>
      <c r="P25" s="281"/>
      <c r="Q25" s="281"/>
      <c r="R25" s="281"/>
      <c r="S25" s="281"/>
      <c r="T25" s="281"/>
      <c r="U25" s="281"/>
      <c r="V25" s="281"/>
      <c r="W25" s="281"/>
      <c r="X25" s="70"/>
      <c r="AA25" s="103"/>
      <c r="AB25" s="103"/>
      <c r="AC25" s="103"/>
      <c r="AD25" s="103"/>
      <c r="AE25" s="103"/>
      <c r="AF25" s="103"/>
      <c r="AG25" s="103"/>
      <c r="AH25" s="103"/>
      <c r="AI25" s="103"/>
      <c r="AJ25" s="103"/>
    </row>
    <row r="26" spans="2:36" ht="18" customHeight="1">
      <c r="B26" s="25"/>
      <c r="C26" s="25"/>
      <c r="D26" s="25"/>
      <c r="E26" s="25"/>
      <c r="F26" s="25"/>
      <c r="G26" s="25"/>
      <c r="H26" s="25"/>
      <c r="I26" s="25"/>
      <c r="J26" s="25"/>
      <c r="K26" s="25"/>
      <c r="L26" s="25"/>
      <c r="M26" s="25"/>
      <c r="N26" s="1329"/>
      <c r="O26" s="1330"/>
      <c r="P26" s="1330"/>
      <c r="Q26" s="1330"/>
      <c r="R26" s="1330"/>
      <c r="S26" s="1330"/>
      <c r="T26" s="1330"/>
      <c r="U26" s="1330"/>
      <c r="V26" s="25" t="s">
        <v>127</v>
      </c>
      <c r="W26" s="25"/>
      <c r="X26" s="25"/>
      <c r="Y26" s="25"/>
      <c r="Z26" s="25"/>
      <c r="AA26" s="103"/>
      <c r="AB26" s="103"/>
      <c r="AC26" s="103"/>
      <c r="AD26" s="103"/>
      <c r="AE26" s="103"/>
      <c r="AF26" s="103"/>
      <c r="AG26" s="103"/>
      <c r="AH26" s="103"/>
      <c r="AI26" s="103"/>
      <c r="AJ26" s="103"/>
    </row>
    <row r="27" spans="2:36" ht="18" customHeight="1">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103"/>
      <c r="AB27" s="103"/>
      <c r="AC27" s="103"/>
      <c r="AD27" s="103"/>
      <c r="AE27" s="103"/>
      <c r="AF27" s="103"/>
      <c r="AG27" s="103"/>
      <c r="AH27" s="103"/>
      <c r="AI27" s="103"/>
      <c r="AJ27" s="103"/>
    </row>
    <row r="28" spans="2:36" ht="18" customHeight="1">
      <c r="C28" s="281"/>
      <c r="D28" s="281"/>
      <c r="E28" s="281"/>
      <c r="F28" s="281"/>
      <c r="G28" s="281"/>
      <c r="H28" s="281"/>
      <c r="I28" s="281"/>
      <c r="J28" s="281"/>
      <c r="K28" s="281"/>
      <c r="L28" s="281"/>
      <c r="M28" s="281"/>
      <c r="N28" s="281"/>
      <c r="O28" s="281"/>
      <c r="P28" s="281"/>
      <c r="Q28" s="281"/>
      <c r="R28" s="281"/>
      <c r="S28" s="281"/>
      <c r="T28" s="281"/>
      <c r="U28" s="281"/>
      <c r="V28" s="281"/>
      <c r="W28" s="281"/>
      <c r="X28" s="70"/>
      <c r="AA28" s="103"/>
      <c r="AB28" s="103"/>
      <c r="AC28" s="103"/>
      <c r="AD28" s="103"/>
      <c r="AE28" s="103"/>
      <c r="AF28" s="103"/>
      <c r="AG28" s="103"/>
      <c r="AH28" s="103"/>
      <c r="AI28" s="103"/>
      <c r="AJ28" s="103"/>
    </row>
    <row r="29" spans="2:36" ht="18" customHeight="1">
      <c r="B29" s="412" t="s">
        <v>418</v>
      </c>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103"/>
      <c r="AB29" s="103"/>
      <c r="AC29" s="103"/>
      <c r="AD29" s="103"/>
      <c r="AE29" s="103"/>
      <c r="AF29" s="103"/>
      <c r="AG29" s="103"/>
      <c r="AH29" s="103"/>
      <c r="AI29" s="103"/>
      <c r="AJ29" s="103"/>
    </row>
    <row r="30" spans="2:36" ht="18" customHeight="1">
      <c r="C30" s="1328" t="s">
        <v>419</v>
      </c>
      <c r="D30" s="1328"/>
      <c r="E30" s="1328"/>
      <c r="F30" s="1328"/>
      <c r="G30" s="1328"/>
      <c r="H30" s="1328"/>
      <c r="I30" s="1328"/>
      <c r="J30" s="1328"/>
      <c r="K30" s="1328"/>
      <c r="L30" s="1328"/>
      <c r="M30" s="1328"/>
      <c r="N30" s="1328"/>
      <c r="O30" s="1328"/>
      <c r="P30" s="1328"/>
      <c r="Q30" s="1328"/>
      <c r="R30" s="1328"/>
      <c r="S30" s="1328"/>
      <c r="T30" s="1328"/>
      <c r="U30" s="1328"/>
      <c r="V30" s="1328"/>
      <c r="W30" s="1328"/>
      <c r="X30" s="1328"/>
      <c r="Y30" s="1328"/>
      <c r="Z30" s="1328"/>
      <c r="AA30" s="103"/>
      <c r="AB30" s="103"/>
      <c r="AC30" s="103"/>
      <c r="AD30" s="103"/>
      <c r="AE30" s="103"/>
      <c r="AF30" s="103"/>
      <c r="AG30" s="103"/>
      <c r="AH30" s="103"/>
      <c r="AI30" s="103"/>
      <c r="AJ30" s="103"/>
    </row>
    <row r="31" spans="2:36" ht="18" customHeight="1">
      <c r="C31" s="281"/>
      <c r="D31" s="281"/>
      <c r="E31" s="281"/>
      <c r="F31" s="281"/>
      <c r="G31" s="281"/>
      <c r="H31" s="281"/>
      <c r="I31" s="281"/>
      <c r="J31" s="281"/>
      <c r="K31" s="281"/>
      <c r="L31" s="281"/>
      <c r="M31" s="281"/>
      <c r="N31" s="281"/>
      <c r="O31" s="281"/>
      <c r="P31" s="281"/>
      <c r="Q31" s="281"/>
      <c r="R31" s="281"/>
      <c r="S31" s="281"/>
      <c r="T31" s="281"/>
      <c r="U31" s="281"/>
      <c r="V31" s="281"/>
      <c r="W31" s="281"/>
      <c r="X31" s="70"/>
      <c r="AA31" s="103"/>
      <c r="AB31" s="103"/>
      <c r="AC31" s="103"/>
      <c r="AD31" s="103"/>
      <c r="AE31" s="103"/>
      <c r="AF31" s="103"/>
      <c r="AG31" s="103"/>
      <c r="AH31" s="103"/>
      <c r="AI31" s="103"/>
      <c r="AJ31" s="103"/>
    </row>
    <row r="32" spans="2:36" ht="18" customHeight="1">
      <c r="B32" s="25"/>
      <c r="C32" s="25"/>
      <c r="D32" s="25"/>
      <c r="E32" s="25"/>
      <c r="F32" s="25"/>
      <c r="G32" s="25"/>
      <c r="H32" s="25"/>
      <c r="I32" s="25"/>
      <c r="J32" s="25"/>
      <c r="K32" s="25"/>
      <c r="L32" s="25"/>
      <c r="M32" s="25"/>
      <c r="N32" s="1329"/>
      <c r="O32" s="1330"/>
      <c r="P32" s="1330"/>
      <c r="Q32" s="1330"/>
      <c r="R32" s="1330"/>
      <c r="S32" s="1330"/>
      <c r="T32" s="1330"/>
      <c r="U32" s="1330"/>
      <c r="V32" s="25" t="s">
        <v>127</v>
      </c>
      <c r="W32" s="25"/>
      <c r="X32" s="25"/>
      <c r="Y32" s="25"/>
      <c r="Z32" s="25"/>
      <c r="AA32" s="103"/>
      <c r="AB32" s="103"/>
      <c r="AC32" s="103"/>
      <c r="AD32" s="103"/>
      <c r="AE32" s="103"/>
      <c r="AF32" s="103"/>
      <c r="AG32" s="103"/>
      <c r="AH32" s="103"/>
      <c r="AI32" s="103"/>
      <c r="AJ32" s="103"/>
    </row>
    <row r="33" spans="2:36" ht="18" customHeight="1">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103"/>
      <c r="AB33" s="103"/>
      <c r="AC33" s="103"/>
      <c r="AD33" s="103"/>
      <c r="AE33" s="103"/>
      <c r="AF33" s="103"/>
      <c r="AG33" s="103"/>
      <c r="AH33" s="103"/>
      <c r="AI33" s="103"/>
      <c r="AJ33" s="103"/>
    </row>
    <row r="34" spans="2:36" ht="18" customHeight="1">
      <c r="C34" s="281"/>
      <c r="D34" s="281"/>
      <c r="E34" s="281"/>
      <c r="F34" s="281"/>
      <c r="G34" s="281"/>
      <c r="H34" s="281"/>
      <c r="I34" s="281"/>
      <c r="J34" s="281"/>
      <c r="K34" s="281"/>
      <c r="L34" s="281"/>
      <c r="M34" s="281"/>
      <c r="N34" s="281"/>
      <c r="O34" s="281"/>
      <c r="P34" s="281"/>
      <c r="Q34" s="281"/>
      <c r="R34" s="281"/>
      <c r="S34" s="281"/>
      <c r="T34" s="281"/>
      <c r="U34" s="281"/>
      <c r="V34" s="281"/>
      <c r="W34" s="281"/>
      <c r="X34" s="70"/>
      <c r="AA34" s="103"/>
      <c r="AB34" s="103"/>
      <c r="AC34" s="103"/>
      <c r="AD34" s="103"/>
      <c r="AE34" s="103"/>
      <c r="AF34" s="103"/>
      <c r="AG34" s="103"/>
      <c r="AH34" s="103"/>
      <c r="AI34" s="103"/>
      <c r="AJ34" s="103"/>
    </row>
    <row r="35" spans="2:36" ht="18" customHeight="1">
      <c r="B35" s="412" t="s">
        <v>420</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103"/>
      <c r="AB35" s="103"/>
      <c r="AC35" s="103"/>
      <c r="AD35" s="103"/>
      <c r="AE35" s="103"/>
      <c r="AF35" s="103"/>
      <c r="AG35" s="103"/>
      <c r="AH35" s="103"/>
      <c r="AI35" s="103"/>
      <c r="AJ35" s="103"/>
    </row>
    <row r="36" spans="2:36" ht="18" customHeight="1">
      <c r="C36" s="1328" t="s">
        <v>421</v>
      </c>
      <c r="D36" s="1328"/>
      <c r="E36" s="1328"/>
      <c r="F36" s="1328"/>
      <c r="G36" s="1328"/>
      <c r="H36" s="1328"/>
      <c r="I36" s="1328"/>
      <c r="J36" s="1328"/>
      <c r="K36" s="1328"/>
      <c r="L36" s="1328"/>
      <c r="M36" s="1328"/>
      <c r="N36" s="1328"/>
      <c r="O36" s="1328"/>
      <c r="P36" s="1328"/>
      <c r="Q36" s="1328"/>
      <c r="R36" s="1328"/>
      <c r="S36" s="1328"/>
      <c r="T36" s="1328"/>
      <c r="U36" s="1328"/>
      <c r="V36" s="1328"/>
      <c r="W36" s="1328"/>
      <c r="X36" s="1328"/>
      <c r="Y36" s="1328"/>
      <c r="Z36" s="1328"/>
      <c r="AA36" s="103"/>
      <c r="AB36" s="103"/>
      <c r="AC36" s="103"/>
      <c r="AD36" s="103"/>
      <c r="AE36" s="103"/>
      <c r="AF36" s="103"/>
      <c r="AG36" s="103"/>
      <c r="AH36" s="103"/>
      <c r="AI36" s="103"/>
      <c r="AJ36" s="103"/>
    </row>
    <row r="37" spans="2:36" ht="18" customHeight="1">
      <c r="C37" s="1328" t="s">
        <v>422</v>
      </c>
      <c r="D37" s="1328"/>
      <c r="E37" s="1328"/>
      <c r="F37" s="1328"/>
      <c r="G37" s="1328"/>
      <c r="H37" s="1328"/>
      <c r="I37" s="1328"/>
      <c r="J37" s="1328"/>
      <c r="K37" s="1328"/>
      <c r="L37" s="1328"/>
      <c r="M37" s="1328"/>
      <c r="N37" s="1328"/>
      <c r="O37" s="1328"/>
      <c r="P37" s="1328"/>
      <c r="Q37" s="1328"/>
      <c r="R37" s="1328"/>
      <c r="S37" s="1328"/>
      <c r="T37" s="1328"/>
      <c r="U37" s="1328"/>
      <c r="V37" s="1328"/>
      <c r="W37" s="1328"/>
      <c r="X37" s="1328"/>
      <c r="Y37" s="1328"/>
      <c r="Z37" s="1328"/>
      <c r="AA37" s="103"/>
      <c r="AB37" s="103"/>
      <c r="AC37" s="103"/>
      <c r="AD37" s="103"/>
      <c r="AE37" s="103"/>
      <c r="AF37" s="103"/>
      <c r="AG37" s="103"/>
      <c r="AH37" s="103"/>
      <c r="AI37" s="103"/>
      <c r="AJ37" s="103"/>
    </row>
    <row r="38" spans="2:36" ht="18" customHeight="1">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103"/>
      <c r="AB38" s="103"/>
      <c r="AC38" s="103"/>
      <c r="AD38" s="103"/>
      <c r="AE38" s="103"/>
      <c r="AF38" s="103"/>
      <c r="AG38" s="103"/>
      <c r="AH38" s="103"/>
      <c r="AI38" s="103"/>
      <c r="AJ38" s="103"/>
    </row>
    <row r="39" spans="2:36" ht="18" customHeight="1">
      <c r="C39" s="281"/>
      <c r="D39" s="281"/>
      <c r="E39" s="281"/>
      <c r="F39" s="281"/>
      <c r="G39" s="281"/>
      <c r="H39" s="281"/>
      <c r="I39" s="281"/>
      <c r="J39" s="281"/>
      <c r="K39" s="281"/>
      <c r="L39" s="281"/>
      <c r="M39" s="281"/>
      <c r="N39" s="281"/>
      <c r="O39" s="281"/>
      <c r="P39" s="281"/>
      <c r="Q39" s="281"/>
      <c r="R39" s="281"/>
      <c r="S39" s="281"/>
      <c r="T39" s="281"/>
      <c r="U39" s="281"/>
      <c r="V39" s="281"/>
      <c r="W39" s="281"/>
      <c r="X39" s="70"/>
    </row>
    <row r="40" spans="2:36" ht="18" customHeight="1"/>
    <row r="41" spans="2:36" ht="18" customHeight="1"/>
    <row r="42" spans="2:36" ht="18" customHeight="1"/>
    <row r="43" spans="2:36" ht="18" customHeight="1"/>
    <row r="44" spans="2:36" ht="18" customHeight="1"/>
    <row r="45" spans="2:36" ht="18" customHeight="1"/>
    <row r="46" spans="2:36" ht="18" customHeight="1"/>
  </sheetData>
  <sheetProtection password="CC53" sheet="1" objects="1" scenarios="1"/>
  <mergeCells count="23">
    <mergeCell ref="B35:Z35"/>
    <mergeCell ref="C36:Z36"/>
    <mergeCell ref="C37:Z37"/>
    <mergeCell ref="B38:Z38"/>
    <mergeCell ref="N26:U26"/>
    <mergeCell ref="N32:U32"/>
    <mergeCell ref="C21:Y21"/>
    <mergeCell ref="B23:Z23"/>
    <mergeCell ref="C24:Z24"/>
    <mergeCell ref="B29:Z29"/>
    <mergeCell ref="C30:Z30"/>
    <mergeCell ref="C17:Y19"/>
    <mergeCell ref="B6:Z6"/>
    <mergeCell ref="R8:S8"/>
    <mergeCell ref="K10:M10"/>
    <mergeCell ref="N10:Q10"/>
    <mergeCell ref="R10:Z10"/>
    <mergeCell ref="R11:Z11"/>
    <mergeCell ref="K12:M13"/>
    <mergeCell ref="N12:Q13"/>
    <mergeCell ref="R12:Z13"/>
    <mergeCell ref="N14:Q15"/>
    <mergeCell ref="R14:Z15"/>
  </mergeCells>
  <phoneticPr fontId="4"/>
  <conditionalFormatting sqref="N26:U26">
    <cfRule type="expression" dxfId="4" priority="2">
      <formula>$N$26=""</formula>
    </cfRule>
  </conditionalFormatting>
  <conditionalFormatting sqref="N32:U32">
    <cfRule type="expression" dxfId="3" priority="1">
      <formula>$N$26=""</formula>
    </cfRule>
  </conditionalFormatting>
  <conditionalFormatting sqref="R10:R11">
    <cfRule type="cellIs" dxfId="2" priority="4" operator="equal">
      <formula>""</formula>
    </cfRule>
  </conditionalFormatting>
  <conditionalFormatting sqref="R10:Z15">
    <cfRule type="cellIs" dxfId="1" priority="3" operator="equal">
      <formula>""</formula>
    </cfRule>
  </conditionalFormatting>
  <conditionalFormatting sqref="T8 V8 X8">
    <cfRule type="cellIs" dxfId="0" priority="5" operator="equal">
      <formula>""</formula>
    </cfRule>
  </conditionalFormatting>
  <dataValidations count="1">
    <dataValidation type="list" allowBlank="1" showInputMessage="1" showErrorMessage="1" sqref="WWI983013:WWK983013 WMM983013:WMO983013 WCQ983013:WCS983013 VSU983013:VSW983013 VIY983013:VJA983013 UZC983013:UZE983013 UPG983013:UPI983013 UFK983013:UFM983013 TVO983013:TVQ983013 TLS983013:TLU983013 TBW983013:TBY983013 SSA983013:SSC983013 SIE983013:SIG983013 RYI983013:RYK983013 ROM983013:ROO983013 REQ983013:RES983013 QUU983013:QUW983013 QKY983013:QLA983013 QBC983013:QBE983013 PRG983013:PRI983013 PHK983013:PHM983013 OXO983013:OXQ983013 ONS983013:ONU983013 ODW983013:ODY983013 NUA983013:NUC983013 NKE983013:NKG983013 NAI983013:NAK983013 MQM983013:MQO983013 MGQ983013:MGS983013 LWU983013:LWW983013 LMY983013:LNA983013 LDC983013:LDE983013 KTG983013:KTI983013 KJK983013:KJM983013 JZO983013:JZQ983013 JPS983013:JPU983013 JFW983013:JFY983013 IWA983013:IWC983013 IME983013:IMG983013 ICI983013:ICK983013 HSM983013:HSO983013 HIQ983013:HIS983013 GYU983013:GYW983013 GOY983013:GPA983013 GFC983013:GFE983013 FVG983013:FVI983013 FLK983013:FLM983013 FBO983013:FBQ983013 ERS983013:ERU983013 EHW983013:EHY983013 DYA983013:DYC983013 DOE983013:DOG983013 DEI983013:DEK983013 CUM983013:CUO983013 CKQ983013:CKS983013 CAU983013:CAW983013 BQY983013:BRA983013 BHC983013:BHE983013 AXG983013:AXI983013 ANK983013:ANM983013 ADO983013:ADQ983013 TS983013:TU983013 JW983013:JY983013 X983021 WWI917477:WWK917477 WMM917477:WMO917477 WCQ917477:WCS917477 VSU917477:VSW917477 VIY917477:VJA917477 UZC917477:UZE917477 UPG917477:UPI917477 UFK917477:UFM917477 TVO917477:TVQ917477 TLS917477:TLU917477 TBW917477:TBY917477 SSA917477:SSC917477 SIE917477:SIG917477 RYI917477:RYK917477 ROM917477:ROO917477 REQ917477:RES917477 QUU917477:QUW917477 QKY917477:QLA917477 QBC917477:QBE917477 PRG917477:PRI917477 PHK917477:PHM917477 OXO917477:OXQ917477 ONS917477:ONU917477 ODW917477:ODY917477 NUA917477:NUC917477 NKE917477:NKG917477 NAI917477:NAK917477 MQM917477:MQO917477 MGQ917477:MGS917477 LWU917477:LWW917477 LMY917477:LNA917477 LDC917477:LDE917477 KTG917477:KTI917477 KJK917477:KJM917477 JZO917477:JZQ917477 JPS917477:JPU917477 JFW917477:JFY917477 IWA917477:IWC917477 IME917477:IMG917477 ICI917477:ICK917477 HSM917477:HSO917477 HIQ917477:HIS917477 GYU917477:GYW917477 GOY917477:GPA917477 GFC917477:GFE917477 FVG917477:FVI917477 FLK917477:FLM917477 FBO917477:FBQ917477 ERS917477:ERU917477 EHW917477:EHY917477 DYA917477:DYC917477 DOE917477:DOG917477 DEI917477:DEK917477 CUM917477:CUO917477 CKQ917477:CKS917477 CAU917477:CAW917477 BQY917477:BRA917477 BHC917477:BHE917477 AXG917477:AXI917477 ANK917477:ANM917477 ADO917477:ADQ917477 TS917477:TU917477 JW917477:JY917477 X917485 WWI851941:WWK851941 WMM851941:WMO851941 WCQ851941:WCS851941 VSU851941:VSW851941 VIY851941:VJA851941 UZC851941:UZE851941 UPG851941:UPI851941 UFK851941:UFM851941 TVO851941:TVQ851941 TLS851941:TLU851941 TBW851941:TBY851941 SSA851941:SSC851941 SIE851941:SIG851941 RYI851941:RYK851941 ROM851941:ROO851941 REQ851941:RES851941 QUU851941:QUW851941 QKY851941:QLA851941 QBC851941:QBE851941 PRG851941:PRI851941 PHK851941:PHM851941 OXO851941:OXQ851941 ONS851941:ONU851941 ODW851941:ODY851941 NUA851941:NUC851941 NKE851941:NKG851941 NAI851941:NAK851941 MQM851941:MQO851941 MGQ851941:MGS851941 LWU851941:LWW851941 LMY851941:LNA851941 LDC851941:LDE851941 KTG851941:KTI851941 KJK851941:KJM851941 JZO851941:JZQ851941 JPS851941:JPU851941 JFW851941:JFY851941 IWA851941:IWC851941 IME851941:IMG851941 ICI851941:ICK851941 HSM851941:HSO851941 HIQ851941:HIS851941 GYU851941:GYW851941 GOY851941:GPA851941 GFC851941:GFE851941 FVG851941:FVI851941 FLK851941:FLM851941 FBO851941:FBQ851941 ERS851941:ERU851941 EHW851941:EHY851941 DYA851941:DYC851941 DOE851941:DOG851941 DEI851941:DEK851941 CUM851941:CUO851941 CKQ851941:CKS851941 CAU851941:CAW851941 BQY851941:BRA851941 BHC851941:BHE851941 AXG851941:AXI851941 ANK851941:ANM851941 ADO851941:ADQ851941 TS851941:TU851941 JW851941:JY851941 X851949 WWI786405:WWK786405 WMM786405:WMO786405 WCQ786405:WCS786405 VSU786405:VSW786405 VIY786405:VJA786405 UZC786405:UZE786405 UPG786405:UPI786405 UFK786405:UFM786405 TVO786405:TVQ786405 TLS786405:TLU786405 TBW786405:TBY786405 SSA786405:SSC786405 SIE786405:SIG786405 RYI786405:RYK786405 ROM786405:ROO786405 REQ786405:RES786405 QUU786405:QUW786405 QKY786405:QLA786405 QBC786405:QBE786405 PRG786405:PRI786405 PHK786405:PHM786405 OXO786405:OXQ786405 ONS786405:ONU786405 ODW786405:ODY786405 NUA786405:NUC786405 NKE786405:NKG786405 NAI786405:NAK786405 MQM786405:MQO786405 MGQ786405:MGS786405 LWU786405:LWW786405 LMY786405:LNA786405 LDC786405:LDE786405 KTG786405:KTI786405 KJK786405:KJM786405 JZO786405:JZQ786405 JPS786405:JPU786405 JFW786405:JFY786405 IWA786405:IWC786405 IME786405:IMG786405 ICI786405:ICK786405 HSM786405:HSO786405 HIQ786405:HIS786405 GYU786405:GYW786405 GOY786405:GPA786405 GFC786405:GFE786405 FVG786405:FVI786405 FLK786405:FLM786405 FBO786405:FBQ786405 ERS786405:ERU786405 EHW786405:EHY786405 DYA786405:DYC786405 DOE786405:DOG786405 DEI786405:DEK786405 CUM786405:CUO786405 CKQ786405:CKS786405 CAU786405:CAW786405 BQY786405:BRA786405 BHC786405:BHE786405 AXG786405:AXI786405 ANK786405:ANM786405 ADO786405:ADQ786405 TS786405:TU786405 JW786405:JY786405 X786413 WWI720869:WWK720869 WMM720869:WMO720869 WCQ720869:WCS720869 VSU720869:VSW720869 VIY720869:VJA720869 UZC720869:UZE720869 UPG720869:UPI720869 UFK720869:UFM720869 TVO720869:TVQ720869 TLS720869:TLU720869 TBW720869:TBY720869 SSA720869:SSC720869 SIE720869:SIG720869 RYI720869:RYK720869 ROM720869:ROO720869 REQ720869:RES720869 QUU720869:QUW720869 QKY720869:QLA720869 QBC720869:QBE720869 PRG720869:PRI720869 PHK720869:PHM720869 OXO720869:OXQ720869 ONS720869:ONU720869 ODW720869:ODY720869 NUA720869:NUC720869 NKE720869:NKG720869 NAI720869:NAK720869 MQM720869:MQO720869 MGQ720869:MGS720869 LWU720869:LWW720869 LMY720869:LNA720869 LDC720869:LDE720869 KTG720869:KTI720869 KJK720869:KJM720869 JZO720869:JZQ720869 JPS720869:JPU720869 JFW720869:JFY720869 IWA720869:IWC720869 IME720869:IMG720869 ICI720869:ICK720869 HSM720869:HSO720869 HIQ720869:HIS720869 GYU720869:GYW720869 GOY720869:GPA720869 GFC720869:GFE720869 FVG720869:FVI720869 FLK720869:FLM720869 FBO720869:FBQ720869 ERS720869:ERU720869 EHW720869:EHY720869 DYA720869:DYC720869 DOE720869:DOG720869 DEI720869:DEK720869 CUM720869:CUO720869 CKQ720869:CKS720869 CAU720869:CAW720869 BQY720869:BRA720869 BHC720869:BHE720869 AXG720869:AXI720869 ANK720869:ANM720869 ADO720869:ADQ720869 TS720869:TU720869 JW720869:JY720869 X720877 WWI655333:WWK655333 WMM655333:WMO655333 WCQ655333:WCS655333 VSU655333:VSW655333 VIY655333:VJA655333 UZC655333:UZE655333 UPG655333:UPI655333 UFK655333:UFM655333 TVO655333:TVQ655333 TLS655333:TLU655333 TBW655333:TBY655333 SSA655333:SSC655333 SIE655333:SIG655333 RYI655333:RYK655333 ROM655333:ROO655333 REQ655333:RES655333 QUU655333:QUW655333 QKY655333:QLA655333 QBC655333:QBE655333 PRG655333:PRI655333 PHK655333:PHM655333 OXO655333:OXQ655333 ONS655333:ONU655333 ODW655333:ODY655333 NUA655333:NUC655333 NKE655333:NKG655333 NAI655333:NAK655333 MQM655333:MQO655333 MGQ655333:MGS655333 LWU655333:LWW655333 LMY655333:LNA655333 LDC655333:LDE655333 KTG655333:KTI655333 KJK655333:KJM655333 JZO655333:JZQ655333 JPS655333:JPU655333 JFW655333:JFY655333 IWA655333:IWC655333 IME655333:IMG655333 ICI655333:ICK655333 HSM655333:HSO655333 HIQ655333:HIS655333 GYU655333:GYW655333 GOY655333:GPA655333 GFC655333:GFE655333 FVG655333:FVI655333 FLK655333:FLM655333 FBO655333:FBQ655333 ERS655333:ERU655333 EHW655333:EHY655333 DYA655333:DYC655333 DOE655333:DOG655333 DEI655333:DEK655333 CUM655333:CUO655333 CKQ655333:CKS655333 CAU655333:CAW655333 BQY655333:BRA655333 BHC655333:BHE655333 AXG655333:AXI655333 ANK655333:ANM655333 ADO655333:ADQ655333 TS655333:TU655333 JW655333:JY655333 X655341 WWI589797:WWK589797 WMM589797:WMO589797 WCQ589797:WCS589797 VSU589797:VSW589797 VIY589797:VJA589797 UZC589797:UZE589797 UPG589797:UPI589797 UFK589797:UFM589797 TVO589797:TVQ589797 TLS589797:TLU589797 TBW589797:TBY589797 SSA589797:SSC589797 SIE589797:SIG589797 RYI589797:RYK589797 ROM589797:ROO589797 REQ589797:RES589797 QUU589797:QUW589797 QKY589797:QLA589797 QBC589797:QBE589797 PRG589797:PRI589797 PHK589797:PHM589797 OXO589797:OXQ589797 ONS589797:ONU589797 ODW589797:ODY589797 NUA589797:NUC589797 NKE589797:NKG589797 NAI589797:NAK589797 MQM589797:MQO589797 MGQ589797:MGS589797 LWU589797:LWW589797 LMY589797:LNA589797 LDC589797:LDE589797 KTG589797:KTI589797 KJK589797:KJM589797 JZO589797:JZQ589797 JPS589797:JPU589797 JFW589797:JFY589797 IWA589797:IWC589797 IME589797:IMG589797 ICI589797:ICK589797 HSM589797:HSO589797 HIQ589797:HIS589797 GYU589797:GYW589797 GOY589797:GPA589797 GFC589797:GFE589797 FVG589797:FVI589797 FLK589797:FLM589797 FBO589797:FBQ589797 ERS589797:ERU589797 EHW589797:EHY589797 DYA589797:DYC589797 DOE589797:DOG589797 DEI589797:DEK589797 CUM589797:CUO589797 CKQ589797:CKS589797 CAU589797:CAW589797 BQY589797:BRA589797 BHC589797:BHE589797 AXG589797:AXI589797 ANK589797:ANM589797 ADO589797:ADQ589797 TS589797:TU589797 JW589797:JY589797 X589805 WWI524261:WWK524261 WMM524261:WMO524261 WCQ524261:WCS524261 VSU524261:VSW524261 VIY524261:VJA524261 UZC524261:UZE524261 UPG524261:UPI524261 UFK524261:UFM524261 TVO524261:TVQ524261 TLS524261:TLU524261 TBW524261:TBY524261 SSA524261:SSC524261 SIE524261:SIG524261 RYI524261:RYK524261 ROM524261:ROO524261 REQ524261:RES524261 QUU524261:QUW524261 QKY524261:QLA524261 QBC524261:QBE524261 PRG524261:PRI524261 PHK524261:PHM524261 OXO524261:OXQ524261 ONS524261:ONU524261 ODW524261:ODY524261 NUA524261:NUC524261 NKE524261:NKG524261 NAI524261:NAK524261 MQM524261:MQO524261 MGQ524261:MGS524261 LWU524261:LWW524261 LMY524261:LNA524261 LDC524261:LDE524261 KTG524261:KTI524261 KJK524261:KJM524261 JZO524261:JZQ524261 JPS524261:JPU524261 JFW524261:JFY524261 IWA524261:IWC524261 IME524261:IMG524261 ICI524261:ICK524261 HSM524261:HSO524261 HIQ524261:HIS524261 GYU524261:GYW524261 GOY524261:GPA524261 GFC524261:GFE524261 FVG524261:FVI524261 FLK524261:FLM524261 FBO524261:FBQ524261 ERS524261:ERU524261 EHW524261:EHY524261 DYA524261:DYC524261 DOE524261:DOG524261 DEI524261:DEK524261 CUM524261:CUO524261 CKQ524261:CKS524261 CAU524261:CAW524261 BQY524261:BRA524261 BHC524261:BHE524261 AXG524261:AXI524261 ANK524261:ANM524261 ADO524261:ADQ524261 TS524261:TU524261 JW524261:JY524261 X524269 WWI458725:WWK458725 WMM458725:WMO458725 WCQ458725:WCS458725 VSU458725:VSW458725 VIY458725:VJA458725 UZC458725:UZE458725 UPG458725:UPI458725 UFK458725:UFM458725 TVO458725:TVQ458725 TLS458725:TLU458725 TBW458725:TBY458725 SSA458725:SSC458725 SIE458725:SIG458725 RYI458725:RYK458725 ROM458725:ROO458725 REQ458725:RES458725 QUU458725:QUW458725 QKY458725:QLA458725 QBC458725:QBE458725 PRG458725:PRI458725 PHK458725:PHM458725 OXO458725:OXQ458725 ONS458725:ONU458725 ODW458725:ODY458725 NUA458725:NUC458725 NKE458725:NKG458725 NAI458725:NAK458725 MQM458725:MQO458725 MGQ458725:MGS458725 LWU458725:LWW458725 LMY458725:LNA458725 LDC458725:LDE458725 KTG458725:KTI458725 KJK458725:KJM458725 JZO458725:JZQ458725 JPS458725:JPU458725 JFW458725:JFY458725 IWA458725:IWC458725 IME458725:IMG458725 ICI458725:ICK458725 HSM458725:HSO458725 HIQ458725:HIS458725 GYU458725:GYW458725 GOY458725:GPA458725 GFC458725:GFE458725 FVG458725:FVI458725 FLK458725:FLM458725 FBO458725:FBQ458725 ERS458725:ERU458725 EHW458725:EHY458725 DYA458725:DYC458725 DOE458725:DOG458725 DEI458725:DEK458725 CUM458725:CUO458725 CKQ458725:CKS458725 CAU458725:CAW458725 BQY458725:BRA458725 BHC458725:BHE458725 AXG458725:AXI458725 ANK458725:ANM458725 ADO458725:ADQ458725 TS458725:TU458725 JW458725:JY458725 X458733 WWI393189:WWK393189 WMM393189:WMO393189 WCQ393189:WCS393189 VSU393189:VSW393189 VIY393189:VJA393189 UZC393189:UZE393189 UPG393189:UPI393189 UFK393189:UFM393189 TVO393189:TVQ393189 TLS393189:TLU393189 TBW393189:TBY393189 SSA393189:SSC393189 SIE393189:SIG393189 RYI393189:RYK393189 ROM393189:ROO393189 REQ393189:RES393189 QUU393189:QUW393189 QKY393189:QLA393189 QBC393189:QBE393189 PRG393189:PRI393189 PHK393189:PHM393189 OXO393189:OXQ393189 ONS393189:ONU393189 ODW393189:ODY393189 NUA393189:NUC393189 NKE393189:NKG393189 NAI393189:NAK393189 MQM393189:MQO393189 MGQ393189:MGS393189 LWU393189:LWW393189 LMY393189:LNA393189 LDC393189:LDE393189 KTG393189:KTI393189 KJK393189:KJM393189 JZO393189:JZQ393189 JPS393189:JPU393189 JFW393189:JFY393189 IWA393189:IWC393189 IME393189:IMG393189 ICI393189:ICK393189 HSM393189:HSO393189 HIQ393189:HIS393189 GYU393189:GYW393189 GOY393189:GPA393189 GFC393189:GFE393189 FVG393189:FVI393189 FLK393189:FLM393189 FBO393189:FBQ393189 ERS393189:ERU393189 EHW393189:EHY393189 DYA393189:DYC393189 DOE393189:DOG393189 DEI393189:DEK393189 CUM393189:CUO393189 CKQ393189:CKS393189 CAU393189:CAW393189 BQY393189:BRA393189 BHC393189:BHE393189 AXG393189:AXI393189 ANK393189:ANM393189 ADO393189:ADQ393189 TS393189:TU393189 JW393189:JY393189 X393197 WWI327653:WWK327653 WMM327653:WMO327653 WCQ327653:WCS327653 VSU327653:VSW327653 VIY327653:VJA327653 UZC327653:UZE327653 UPG327653:UPI327653 UFK327653:UFM327653 TVO327653:TVQ327653 TLS327653:TLU327653 TBW327653:TBY327653 SSA327653:SSC327653 SIE327653:SIG327653 RYI327653:RYK327653 ROM327653:ROO327653 REQ327653:RES327653 QUU327653:QUW327653 QKY327653:QLA327653 QBC327653:QBE327653 PRG327653:PRI327653 PHK327653:PHM327653 OXO327653:OXQ327653 ONS327653:ONU327653 ODW327653:ODY327653 NUA327653:NUC327653 NKE327653:NKG327653 NAI327653:NAK327653 MQM327653:MQO327653 MGQ327653:MGS327653 LWU327653:LWW327653 LMY327653:LNA327653 LDC327653:LDE327653 KTG327653:KTI327653 KJK327653:KJM327653 JZO327653:JZQ327653 JPS327653:JPU327653 JFW327653:JFY327653 IWA327653:IWC327653 IME327653:IMG327653 ICI327653:ICK327653 HSM327653:HSO327653 HIQ327653:HIS327653 GYU327653:GYW327653 GOY327653:GPA327653 GFC327653:GFE327653 FVG327653:FVI327653 FLK327653:FLM327653 FBO327653:FBQ327653 ERS327653:ERU327653 EHW327653:EHY327653 DYA327653:DYC327653 DOE327653:DOG327653 DEI327653:DEK327653 CUM327653:CUO327653 CKQ327653:CKS327653 CAU327653:CAW327653 BQY327653:BRA327653 BHC327653:BHE327653 AXG327653:AXI327653 ANK327653:ANM327653 ADO327653:ADQ327653 TS327653:TU327653 JW327653:JY327653 X327661 WWI262117:WWK262117 WMM262117:WMO262117 WCQ262117:WCS262117 VSU262117:VSW262117 VIY262117:VJA262117 UZC262117:UZE262117 UPG262117:UPI262117 UFK262117:UFM262117 TVO262117:TVQ262117 TLS262117:TLU262117 TBW262117:TBY262117 SSA262117:SSC262117 SIE262117:SIG262117 RYI262117:RYK262117 ROM262117:ROO262117 REQ262117:RES262117 QUU262117:QUW262117 QKY262117:QLA262117 QBC262117:QBE262117 PRG262117:PRI262117 PHK262117:PHM262117 OXO262117:OXQ262117 ONS262117:ONU262117 ODW262117:ODY262117 NUA262117:NUC262117 NKE262117:NKG262117 NAI262117:NAK262117 MQM262117:MQO262117 MGQ262117:MGS262117 LWU262117:LWW262117 LMY262117:LNA262117 LDC262117:LDE262117 KTG262117:KTI262117 KJK262117:KJM262117 JZO262117:JZQ262117 JPS262117:JPU262117 JFW262117:JFY262117 IWA262117:IWC262117 IME262117:IMG262117 ICI262117:ICK262117 HSM262117:HSO262117 HIQ262117:HIS262117 GYU262117:GYW262117 GOY262117:GPA262117 GFC262117:GFE262117 FVG262117:FVI262117 FLK262117:FLM262117 FBO262117:FBQ262117 ERS262117:ERU262117 EHW262117:EHY262117 DYA262117:DYC262117 DOE262117:DOG262117 DEI262117:DEK262117 CUM262117:CUO262117 CKQ262117:CKS262117 CAU262117:CAW262117 BQY262117:BRA262117 BHC262117:BHE262117 AXG262117:AXI262117 ANK262117:ANM262117 ADO262117:ADQ262117 TS262117:TU262117 JW262117:JY262117 X262125 WWI196581:WWK196581 WMM196581:WMO196581 WCQ196581:WCS196581 VSU196581:VSW196581 VIY196581:VJA196581 UZC196581:UZE196581 UPG196581:UPI196581 UFK196581:UFM196581 TVO196581:TVQ196581 TLS196581:TLU196581 TBW196581:TBY196581 SSA196581:SSC196581 SIE196581:SIG196581 RYI196581:RYK196581 ROM196581:ROO196581 REQ196581:RES196581 QUU196581:QUW196581 QKY196581:QLA196581 QBC196581:QBE196581 PRG196581:PRI196581 PHK196581:PHM196581 OXO196581:OXQ196581 ONS196581:ONU196581 ODW196581:ODY196581 NUA196581:NUC196581 NKE196581:NKG196581 NAI196581:NAK196581 MQM196581:MQO196581 MGQ196581:MGS196581 LWU196581:LWW196581 LMY196581:LNA196581 LDC196581:LDE196581 KTG196581:KTI196581 KJK196581:KJM196581 JZO196581:JZQ196581 JPS196581:JPU196581 JFW196581:JFY196581 IWA196581:IWC196581 IME196581:IMG196581 ICI196581:ICK196581 HSM196581:HSO196581 HIQ196581:HIS196581 GYU196581:GYW196581 GOY196581:GPA196581 GFC196581:GFE196581 FVG196581:FVI196581 FLK196581:FLM196581 FBO196581:FBQ196581 ERS196581:ERU196581 EHW196581:EHY196581 DYA196581:DYC196581 DOE196581:DOG196581 DEI196581:DEK196581 CUM196581:CUO196581 CKQ196581:CKS196581 CAU196581:CAW196581 BQY196581:BRA196581 BHC196581:BHE196581 AXG196581:AXI196581 ANK196581:ANM196581 ADO196581:ADQ196581 TS196581:TU196581 JW196581:JY196581 X196589 WWI131045:WWK131045 WMM131045:WMO131045 WCQ131045:WCS131045 VSU131045:VSW131045 VIY131045:VJA131045 UZC131045:UZE131045 UPG131045:UPI131045 UFK131045:UFM131045 TVO131045:TVQ131045 TLS131045:TLU131045 TBW131045:TBY131045 SSA131045:SSC131045 SIE131045:SIG131045 RYI131045:RYK131045 ROM131045:ROO131045 REQ131045:RES131045 QUU131045:QUW131045 QKY131045:QLA131045 QBC131045:QBE131045 PRG131045:PRI131045 PHK131045:PHM131045 OXO131045:OXQ131045 ONS131045:ONU131045 ODW131045:ODY131045 NUA131045:NUC131045 NKE131045:NKG131045 NAI131045:NAK131045 MQM131045:MQO131045 MGQ131045:MGS131045 LWU131045:LWW131045 LMY131045:LNA131045 LDC131045:LDE131045 KTG131045:KTI131045 KJK131045:KJM131045 JZO131045:JZQ131045 JPS131045:JPU131045 JFW131045:JFY131045 IWA131045:IWC131045 IME131045:IMG131045 ICI131045:ICK131045 HSM131045:HSO131045 HIQ131045:HIS131045 GYU131045:GYW131045 GOY131045:GPA131045 GFC131045:GFE131045 FVG131045:FVI131045 FLK131045:FLM131045 FBO131045:FBQ131045 ERS131045:ERU131045 EHW131045:EHY131045 DYA131045:DYC131045 DOE131045:DOG131045 DEI131045:DEK131045 CUM131045:CUO131045 CKQ131045:CKS131045 CAU131045:CAW131045 BQY131045:BRA131045 BHC131045:BHE131045 AXG131045:AXI131045 ANK131045:ANM131045 ADO131045:ADQ131045 TS131045:TU131045 JW131045:JY131045 X131053 WWI65509:WWK65509 WMM65509:WMO65509 WCQ65509:WCS65509 VSU65509:VSW65509 VIY65509:VJA65509 UZC65509:UZE65509 UPG65509:UPI65509 UFK65509:UFM65509 TVO65509:TVQ65509 TLS65509:TLU65509 TBW65509:TBY65509 SSA65509:SSC65509 SIE65509:SIG65509 RYI65509:RYK65509 ROM65509:ROO65509 REQ65509:RES65509 QUU65509:QUW65509 QKY65509:QLA65509 QBC65509:QBE65509 PRG65509:PRI65509 PHK65509:PHM65509 OXO65509:OXQ65509 ONS65509:ONU65509 ODW65509:ODY65509 NUA65509:NUC65509 NKE65509:NKG65509 NAI65509:NAK65509 MQM65509:MQO65509 MGQ65509:MGS65509 LWU65509:LWW65509 LMY65509:LNA65509 LDC65509:LDE65509 KTG65509:KTI65509 KJK65509:KJM65509 JZO65509:JZQ65509 JPS65509:JPU65509 JFW65509:JFY65509 IWA65509:IWC65509 IME65509:IMG65509 ICI65509:ICK65509 HSM65509:HSO65509 HIQ65509:HIS65509 GYU65509:GYW65509 GOY65509:GPA65509 GFC65509:GFE65509 FVG65509:FVI65509 FLK65509:FLM65509 FBO65509:FBQ65509 ERS65509:ERU65509 EHW65509:EHY65509 DYA65509:DYC65509 DOE65509:DOG65509 DEI65509:DEK65509 CUM65509:CUO65509 CKQ65509:CKS65509 CAU65509:CAW65509 BQY65509:BRA65509 BHC65509:BHE65509 AXG65509:AXI65509 ANK65509:ANM65509 ADO65509:ADQ65509 TS65509:TU65509 JW65509:JY65509 X65517 G65522 WVX983018 WMB983018 WCF983018 VSJ983018 VIN983018 UYR983018 UOV983018 UEZ983018 TVD983018 TLH983018 TBL983018 SRP983018 SHT983018 RXX983018 ROB983018 REF983018 QUJ983018 QKN983018 QAR983018 PQV983018 PGZ983018 OXD983018 ONH983018 ODL983018 NTP983018 NJT983018 MZX983018 MQB983018 MGF983018 LWJ983018 LMN983018 LCR983018 KSV983018 KIZ983018 JZD983018 JPH983018 JFL983018 IVP983018 ILT983018 IBX983018 HSB983018 HIF983018 GYJ983018 GON983018 GER983018 FUV983018 FKZ983018 FBD983018 ERH983018 EHL983018 DXP983018 DNT983018 DDX983018 CUB983018 CKF983018 CAJ983018 BQN983018 BGR983018 AWV983018 AMZ983018 ADD983018 TH983018 JL983018 G983026 WVX917482 WMB917482 WCF917482 VSJ917482 VIN917482 UYR917482 UOV917482 UEZ917482 TVD917482 TLH917482 TBL917482 SRP917482 SHT917482 RXX917482 ROB917482 REF917482 QUJ917482 QKN917482 QAR917482 PQV917482 PGZ917482 OXD917482 ONH917482 ODL917482 NTP917482 NJT917482 MZX917482 MQB917482 MGF917482 LWJ917482 LMN917482 LCR917482 KSV917482 KIZ917482 JZD917482 JPH917482 JFL917482 IVP917482 ILT917482 IBX917482 HSB917482 HIF917482 GYJ917482 GON917482 GER917482 FUV917482 FKZ917482 FBD917482 ERH917482 EHL917482 DXP917482 DNT917482 DDX917482 CUB917482 CKF917482 CAJ917482 BQN917482 BGR917482 AWV917482 AMZ917482 ADD917482 TH917482 JL917482 G917490 WVX851946 WMB851946 WCF851946 VSJ851946 VIN851946 UYR851946 UOV851946 UEZ851946 TVD851946 TLH851946 TBL851946 SRP851946 SHT851946 RXX851946 ROB851946 REF851946 QUJ851946 QKN851946 QAR851946 PQV851946 PGZ851946 OXD851946 ONH851946 ODL851946 NTP851946 NJT851946 MZX851946 MQB851946 MGF851946 LWJ851946 LMN851946 LCR851946 KSV851946 KIZ851946 JZD851946 JPH851946 JFL851946 IVP851946 ILT851946 IBX851946 HSB851946 HIF851946 GYJ851946 GON851946 GER851946 FUV851946 FKZ851946 FBD851946 ERH851946 EHL851946 DXP851946 DNT851946 DDX851946 CUB851946 CKF851946 CAJ851946 BQN851946 BGR851946 AWV851946 AMZ851946 ADD851946 TH851946 JL851946 G851954 WVX786410 WMB786410 WCF786410 VSJ786410 VIN786410 UYR786410 UOV786410 UEZ786410 TVD786410 TLH786410 TBL786410 SRP786410 SHT786410 RXX786410 ROB786410 REF786410 QUJ786410 QKN786410 QAR786410 PQV786410 PGZ786410 OXD786410 ONH786410 ODL786410 NTP786410 NJT786410 MZX786410 MQB786410 MGF786410 LWJ786410 LMN786410 LCR786410 KSV786410 KIZ786410 JZD786410 JPH786410 JFL786410 IVP786410 ILT786410 IBX786410 HSB786410 HIF786410 GYJ786410 GON786410 GER786410 FUV786410 FKZ786410 FBD786410 ERH786410 EHL786410 DXP786410 DNT786410 DDX786410 CUB786410 CKF786410 CAJ786410 BQN786410 BGR786410 AWV786410 AMZ786410 ADD786410 TH786410 JL786410 G786418 WVX720874 WMB720874 WCF720874 VSJ720874 VIN720874 UYR720874 UOV720874 UEZ720874 TVD720874 TLH720874 TBL720874 SRP720874 SHT720874 RXX720874 ROB720874 REF720874 QUJ720874 QKN720874 QAR720874 PQV720874 PGZ720874 OXD720874 ONH720874 ODL720874 NTP720874 NJT720874 MZX720874 MQB720874 MGF720874 LWJ720874 LMN720874 LCR720874 KSV720874 KIZ720874 JZD720874 JPH720874 JFL720874 IVP720874 ILT720874 IBX720874 HSB720874 HIF720874 GYJ720874 GON720874 GER720874 FUV720874 FKZ720874 FBD720874 ERH720874 EHL720874 DXP720874 DNT720874 DDX720874 CUB720874 CKF720874 CAJ720874 BQN720874 BGR720874 AWV720874 AMZ720874 ADD720874 TH720874 JL720874 G720882 WVX655338 WMB655338 WCF655338 VSJ655338 VIN655338 UYR655338 UOV655338 UEZ655338 TVD655338 TLH655338 TBL655338 SRP655338 SHT655338 RXX655338 ROB655338 REF655338 QUJ655338 QKN655338 QAR655338 PQV655338 PGZ655338 OXD655338 ONH655338 ODL655338 NTP655338 NJT655338 MZX655338 MQB655338 MGF655338 LWJ655338 LMN655338 LCR655338 KSV655338 KIZ655338 JZD655338 JPH655338 JFL655338 IVP655338 ILT655338 IBX655338 HSB655338 HIF655338 GYJ655338 GON655338 GER655338 FUV655338 FKZ655338 FBD655338 ERH655338 EHL655338 DXP655338 DNT655338 DDX655338 CUB655338 CKF655338 CAJ655338 BQN655338 BGR655338 AWV655338 AMZ655338 ADD655338 TH655338 JL655338 G655346 WVX589802 WMB589802 WCF589802 VSJ589802 VIN589802 UYR589802 UOV589802 UEZ589802 TVD589802 TLH589802 TBL589802 SRP589802 SHT589802 RXX589802 ROB589802 REF589802 QUJ589802 QKN589802 QAR589802 PQV589802 PGZ589802 OXD589802 ONH589802 ODL589802 NTP589802 NJT589802 MZX589802 MQB589802 MGF589802 LWJ589802 LMN589802 LCR589802 KSV589802 KIZ589802 JZD589802 JPH589802 JFL589802 IVP589802 ILT589802 IBX589802 HSB589802 HIF589802 GYJ589802 GON589802 GER589802 FUV589802 FKZ589802 FBD589802 ERH589802 EHL589802 DXP589802 DNT589802 DDX589802 CUB589802 CKF589802 CAJ589802 BQN589802 BGR589802 AWV589802 AMZ589802 ADD589802 TH589802 JL589802 G589810 WVX524266 WMB524266 WCF524266 VSJ524266 VIN524266 UYR524266 UOV524266 UEZ524266 TVD524266 TLH524266 TBL524266 SRP524266 SHT524266 RXX524266 ROB524266 REF524266 QUJ524266 QKN524266 QAR524266 PQV524266 PGZ524266 OXD524266 ONH524266 ODL524266 NTP524266 NJT524266 MZX524266 MQB524266 MGF524266 LWJ524266 LMN524266 LCR524266 KSV524266 KIZ524266 JZD524266 JPH524266 JFL524266 IVP524266 ILT524266 IBX524266 HSB524266 HIF524266 GYJ524266 GON524266 GER524266 FUV524266 FKZ524266 FBD524266 ERH524266 EHL524266 DXP524266 DNT524266 DDX524266 CUB524266 CKF524266 CAJ524266 BQN524266 BGR524266 AWV524266 AMZ524266 ADD524266 TH524266 JL524266 G524274 WVX458730 WMB458730 WCF458730 VSJ458730 VIN458730 UYR458730 UOV458730 UEZ458730 TVD458730 TLH458730 TBL458730 SRP458730 SHT458730 RXX458730 ROB458730 REF458730 QUJ458730 QKN458730 QAR458730 PQV458730 PGZ458730 OXD458730 ONH458730 ODL458730 NTP458730 NJT458730 MZX458730 MQB458730 MGF458730 LWJ458730 LMN458730 LCR458730 KSV458730 KIZ458730 JZD458730 JPH458730 JFL458730 IVP458730 ILT458730 IBX458730 HSB458730 HIF458730 GYJ458730 GON458730 GER458730 FUV458730 FKZ458730 FBD458730 ERH458730 EHL458730 DXP458730 DNT458730 DDX458730 CUB458730 CKF458730 CAJ458730 BQN458730 BGR458730 AWV458730 AMZ458730 ADD458730 TH458730 JL458730 G458738 WVX393194 WMB393194 WCF393194 VSJ393194 VIN393194 UYR393194 UOV393194 UEZ393194 TVD393194 TLH393194 TBL393194 SRP393194 SHT393194 RXX393194 ROB393194 REF393194 QUJ393194 QKN393194 QAR393194 PQV393194 PGZ393194 OXD393194 ONH393194 ODL393194 NTP393194 NJT393194 MZX393194 MQB393194 MGF393194 LWJ393194 LMN393194 LCR393194 KSV393194 KIZ393194 JZD393194 JPH393194 JFL393194 IVP393194 ILT393194 IBX393194 HSB393194 HIF393194 GYJ393194 GON393194 GER393194 FUV393194 FKZ393194 FBD393194 ERH393194 EHL393194 DXP393194 DNT393194 DDX393194 CUB393194 CKF393194 CAJ393194 BQN393194 BGR393194 AWV393194 AMZ393194 ADD393194 TH393194 JL393194 G393202 WVX327658 WMB327658 WCF327658 VSJ327658 VIN327658 UYR327658 UOV327658 UEZ327658 TVD327658 TLH327658 TBL327658 SRP327658 SHT327658 RXX327658 ROB327658 REF327658 QUJ327658 QKN327658 QAR327658 PQV327658 PGZ327658 OXD327658 ONH327658 ODL327658 NTP327658 NJT327658 MZX327658 MQB327658 MGF327658 LWJ327658 LMN327658 LCR327658 KSV327658 KIZ327658 JZD327658 JPH327658 JFL327658 IVP327658 ILT327658 IBX327658 HSB327658 HIF327658 GYJ327658 GON327658 GER327658 FUV327658 FKZ327658 FBD327658 ERH327658 EHL327658 DXP327658 DNT327658 DDX327658 CUB327658 CKF327658 CAJ327658 BQN327658 BGR327658 AWV327658 AMZ327658 ADD327658 TH327658 JL327658 G327666 WVX262122 WMB262122 WCF262122 VSJ262122 VIN262122 UYR262122 UOV262122 UEZ262122 TVD262122 TLH262122 TBL262122 SRP262122 SHT262122 RXX262122 ROB262122 REF262122 QUJ262122 QKN262122 QAR262122 PQV262122 PGZ262122 OXD262122 ONH262122 ODL262122 NTP262122 NJT262122 MZX262122 MQB262122 MGF262122 LWJ262122 LMN262122 LCR262122 KSV262122 KIZ262122 JZD262122 JPH262122 JFL262122 IVP262122 ILT262122 IBX262122 HSB262122 HIF262122 GYJ262122 GON262122 GER262122 FUV262122 FKZ262122 FBD262122 ERH262122 EHL262122 DXP262122 DNT262122 DDX262122 CUB262122 CKF262122 CAJ262122 BQN262122 BGR262122 AWV262122 AMZ262122 ADD262122 TH262122 JL262122 G262130 WVX196586 WMB196586 WCF196586 VSJ196586 VIN196586 UYR196586 UOV196586 UEZ196586 TVD196586 TLH196586 TBL196586 SRP196586 SHT196586 RXX196586 ROB196586 REF196586 QUJ196586 QKN196586 QAR196586 PQV196586 PGZ196586 OXD196586 ONH196586 ODL196586 NTP196586 NJT196586 MZX196586 MQB196586 MGF196586 LWJ196586 LMN196586 LCR196586 KSV196586 KIZ196586 JZD196586 JPH196586 JFL196586 IVP196586 ILT196586 IBX196586 HSB196586 HIF196586 GYJ196586 GON196586 GER196586 FUV196586 FKZ196586 FBD196586 ERH196586 EHL196586 DXP196586 DNT196586 DDX196586 CUB196586 CKF196586 CAJ196586 BQN196586 BGR196586 AWV196586 AMZ196586 ADD196586 TH196586 JL196586 G196594 WVX131050 WMB131050 WCF131050 VSJ131050 VIN131050 UYR131050 UOV131050 UEZ131050 TVD131050 TLH131050 TBL131050 SRP131050 SHT131050 RXX131050 ROB131050 REF131050 QUJ131050 QKN131050 QAR131050 PQV131050 PGZ131050 OXD131050 ONH131050 ODL131050 NTP131050 NJT131050 MZX131050 MQB131050 MGF131050 LWJ131050 LMN131050 LCR131050 KSV131050 KIZ131050 JZD131050 JPH131050 JFL131050 IVP131050 ILT131050 IBX131050 HSB131050 HIF131050 GYJ131050 GON131050 GER131050 FUV131050 FKZ131050 FBD131050 ERH131050 EHL131050 DXP131050 DNT131050 DDX131050 CUB131050 CKF131050 CAJ131050 BQN131050 BGR131050 AWV131050 AMZ131050 ADD131050 TH131050 JL131050 G131058 WVX65514 WMB65514 WCF65514 VSJ65514 VIN65514 UYR65514 UOV65514 UEZ65514 TVD65514 TLH65514 TBL65514 SRP65514 SHT65514 RXX65514 ROB65514 REF65514 QUJ65514 QKN65514 QAR65514 PQV65514 PGZ65514 OXD65514 ONH65514 ODL65514 NTP65514 NJT65514 MZX65514 MQB65514 MGF65514 LWJ65514 LMN65514 LCR65514 KSV65514 KIZ65514 JZD65514 JPH65514 JFL65514 IVP65514 ILT65514 IBX65514 HSB65514 HIF65514 GYJ65514 GON65514 GER65514 FUV65514 FKZ65514 FBD65514 ERH65514 EHL65514 DXP65514 DNT65514 DDX65514 CUB65514 CKF65514 CAJ65514 BQN65514 BGR65514 AWV65514 AMZ65514 ADD65514 TH65514 JL65514 WWA983010:WWD983010 JO3:JR5 WWA3:WWD5 JO1:JR1 TK1:TN1 TK3:TN5 ADG1:ADJ1 ADG3:ADJ5 ANC1:ANF1 ANC3:ANF5 AWY1:AXB1 AWY3:AXB5 BGU1:BGX1 BGU3:BGX5 BQQ1:BQT1 BQQ3:BQT5 CAM1:CAP1 CAM3:CAP5 CKI1:CKL1 CKI3:CKL5 CUE1:CUH1 CUE3:CUH5 DEA1:DED1 DEA3:DED5 DNW1:DNZ1 DNW3:DNZ5 DXS1:DXV1 DXS3:DXV5 EHO1:EHR1 EHO3:EHR5 ERK1:ERN1 ERK3:ERN5 FBG1:FBJ1 FBG3:FBJ5 FLC1:FLF1 FLC3:FLF5 FUY1:FVB1 FUY3:FVB5 GEU1:GEX1 GEU3:GEX5 GOQ1:GOT1 GOQ3:GOT5 GYM1:GYP1 GYM3:GYP5 HII1:HIL1 HII3:HIL5 HSE1:HSH1 HSE3:HSH5 ICA1:ICD1 ICA3:ICD5 ILW1:ILZ1 ILW3:ILZ5 IVS1:IVV1 IVS3:IVV5 JFO1:JFR1 JFO3:JFR5 JPK1:JPN1 JPK3:JPN5 JZG1:JZJ1 JZG3:JZJ5 KJC1:KJF1 KJC3:KJF5 KSY1:KTB1 KSY3:KTB5 LCU1:LCX1 LCU3:LCX5 LMQ1:LMT1 LMQ3:LMT5 LWM1:LWP1 LWM3:LWP5 MGI1:MGL1 MGI3:MGL5 MQE1:MQH1 MQE3:MQH5 NAA1:NAD1 NAA3:NAD5 NJW1:NJZ1 NJW3:NJZ5 NTS1:NTV1 NTS3:NTV5 ODO1:ODR1 ODO3:ODR5 ONK1:ONN1 ONK3:ONN5 OXG1:OXJ1 OXG3:OXJ5 PHC1:PHF1 PHC3:PHF5 PQY1:PRB1 PQY3:PRB5 QAU1:QAX1 QAU3:QAX5 QKQ1:QKT1 QKQ3:QKT5 QUM1:QUP1 QUM3:QUP5 REI1:REL1 REI3:REL5 ROE1:ROH1 ROE3:ROH5 RYA1:RYD1 RYA3:RYD5 SHW1:SHZ1 SHW3:SHZ5 SRS1:SRV1 SRS3:SRV5 TBO1:TBR1 TBO3:TBR5 TLK1:TLN1 TLK3:TLN5 TVG1:TVJ1 TVG3:TVJ5 UFC1:UFF1 UFC3:UFF5 UOY1:UPB1 UOY3:UPB5 UYU1:UYX1 UYU3:UYX5 VIQ1:VIT1 VIQ3:VIT5 VSM1:VSP1 VSM3:VSP5 WCI1:WCL1 WCI3:WCL5 WME1:WMH1 WME3:WMH5 WWA1:WWD1 R65514:S65514 J65514:N65514 J131050:N131050 J196586:N196586 J262122:N262122 J327658:N327658 J393194:N393194 J458730:N458730 J524266:N524266 J589802:N589802 J655338:N655338 J720874:N720874 J786410:N786410 J851946:N851946 J917482:N917482 J983018:N983018 WCI983010:WCL983010 VSM983010:VSP983010 VIQ983010:VIT983010 UYU983010:UYX983010 UOY983010:UPB983010 UFC983010:UFF983010 TVG983010:TVJ983010 TLK983010:TLN983010 TBO983010:TBR983010 SRS983010:SRV983010 SHW983010:SHZ983010 RYA983010:RYD983010 ROE983010:ROH983010 REI983010:REL983010 QUM983010:QUP983010 QKQ983010:QKT983010 QAU983010:QAX983010 PQY983010:PRB983010 PHC983010:PHF983010 OXG983010:OXJ983010 ONK983010:ONN983010 ODO983010:ODR983010 NTS983010:NTV983010 NJW983010:NJZ983010 NAA983010:NAD983010 MQE983010:MQH983010 MGI983010:MGL983010 LWM983010:LWP983010 LMQ983010:LMT983010 LCU983010:LCX983010 KSY983010:KTB983010 KJC983010:KJF983010 JZG983010:JZJ983010 JPK983010:JPN983010 JFO983010:JFR983010 IVS983010:IVV983010 ILW983010:ILZ983010 ICA983010:ICD983010 HSE983010:HSH983010 HII983010:HIL983010 GYM983010:GYP983010 GOQ983010:GOT983010 GEU983010:GEX983010 FUY983010:FVB983010 FLC983010:FLF983010 FBG983010:FBJ983010 ERK983010:ERN983010 EHO983010:EHR983010 DXS983010:DXV983010 DNW983010:DNZ983010 DEA983010:DED983010 CUE983010:CUH983010 CKI983010:CKL983010 CAM983010:CAP983010 BQQ983010:BQT983010 BGU983010:BGX983010 AWY983010:AXB983010 ANC983010:ANF983010 ADG983010:ADJ983010 TK983010:TN983010 JO983010:JR983010 WME983010:WMH983010 WWA917474:WWD917474 WME917474:WMH917474 WCI917474:WCL917474 VSM917474:VSP917474 VIQ917474:VIT917474 UYU917474:UYX917474 UOY917474:UPB917474 UFC917474:UFF917474 TVG917474:TVJ917474 TLK917474:TLN917474 TBO917474:TBR917474 SRS917474:SRV917474 SHW917474:SHZ917474 RYA917474:RYD917474 ROE917474:ROH917474 REI917474:REL917474 QUM917474:QUP917474 QKQ917474:QKT917474 QAU917474:QAX917474 PQY917474:PRB917474 PHC917474:PHF917474 OXG917474:OXJ917474 ONK917474:ONN917474 ODO917474:ODR917474 NTS917474:NTV917474 NJW917474:NJZ917474 NAA917474:NAD917474 MQE917474:MQH917474 MGI917474:MGL917474 LWM917474:LWP917474 LMQ917474:LMT917474 LCU917474:LCX917474 KSY917474:KTB917474 KJC917474:KJF917474 JZG917474:JZJ917474 JPK917474:JPN917474 JFO917474:JFR917474 IVS917474:IVV917474 ILW917474:ILZ917474 ICA917474:ICD917474 HSE917474:HSH917474 HII917474:HIL917474 GYM917474:GYP917474 GOQ917474:GOT917474 GEU917474:GEX917474 FUY917474:FVB917474 FLC917474:FLF917474 FBG917474:FBJ917474 ERK917474:ERN917474 EHO917474:EHR917474 DXS917474:DXV917474 DNW917474:DNZ917474 DEA917474:DED917474 CUE917474:CUH917474 CKI917474:CKL917474 CAM917474:CAP917474 BQQ917474:BQT917474 BGU917474:BGX917474 AWY917474:AXB917474 ANC917474:ANF917474 ADG917474:ADJ917474 TK917474:TN917474 JO917474:JR917474 R983018:S983018 WWA851938:WWD851938 WME851938:WMH851938 WCI851938:WCL851938 VSM851938:VSP851938 VIQ851938:VIT851938 UYU851938:UYX851938 UOY851938:UPB851938 UFC851938:UFF851938 TVG851938:TVJ851938 TLK851938:TLN851938 TBO851938:TBR851938 SRS851938:SRV851938 SHW851938:SHZ851938 RYA851938:RYD851938 ROE851938:ROH851938 REI851938:REL851938 QUM851938:QUP851938 QKQ851938:QKT851938 QAU851938:QAX851938 PQY851938:PRB851938 PHC851938:PHF851938 OXG851938:OXJ851938 ONK851938:ONN851938 ODO851938:ODR851938 NTS851938:NTV851938 NJW851938:NJZ851938 NAA851938:NAD851938 MQE851938:MQH851938 MGI851938:MGL851938 LWM851938:LWP851938 LMQ851938:LMT851938 LCU851938:LCX851938 KSY851938:KTB851938 KJC851938:KJF851938 JZG851938:JZJ851938 JPK851938:JPN851938 JFO851938:JFR851938 IVS851938:IVV851938 ILW851938:ILZ851938 ICA851938:ICD851938 HSE851938:HSH851938 HII851938:HIL851938 GYM851938:GYP851938 GOQ851938:GOT851938 GEU851938:GEX851938 FUY851938:FVB851938 FLC851938:FLF851938 FBG851938:FBJ851938 ERK851938:ERN851938 EHO851938:EHR851938 DXS851938:DXV851938 DNW851938:DNZ851938 DEA851938:DED851938 CUE851938:CUH851938 CKI851938:CKL851938 CAM851938:CAP851938 BQQ851938:BQT851938 BGU851938:BGX851938 AWY851938:AXB851938 ANC851938:ANF851938 ADG851938:ADJ851938 TK851938:TN851938 JO851938:JR851938 R917482:S917482 WWA786402:WWD786402 WME786402:WMH786402 WCI786402:WCL786402 VSM786402:VSP786402 VIQ786402:VIT786402 UYU786402:UYX786402 UOY786402:UPB786402 UFC786402:UFF786402 TVG786402:TVJ786402 TLK786402:TLN786402 TBO786402:TBR786402 SRS786402:SRV786402 SHW786402:SHZ786402 RYA786402:RYD786402 ROE786402:ROH786402 REI786402:REL786402 QUM786402:QUP786402 QKQ786402:QKT786402 QAU786402:QAX786402 PQY786402:PRB786402 PHC786402:PHF786402 OXG786402:OXJ786402 ONK786402:ONN786402 ODO786402:ODR786402 NTS786402:NTV786402 NJW786402:NJZ786402 NAA786402:NAD786402 MQE786402:MQH786402 MGI786402:MGL786402 LWM786402:LWP786402 LMQ786402:LMT786402 LCU786402:LCX786402 KSY786402:KTB786402 KJC786402:KJF786402 JZG786402:JZJ786402 JPK786402:JPN786402 JFO786402:JFR786402 IVS786402:IVV786402 ILW786402:ILZ786402 ICA786402:ICD786402 HSE786402:HSH786402 HII786402:HIL786402 GYM786402:GYP786402 GOQ786402:GOT786402 GEU786402:GEX786402 FUY786402:FVB786402 FLC786402:FLF786402 FBG786402:FBJ786402 ERK786402:ERN786402 EHO786402:EHR786402 DXS786402:DXV786402 DNW786402:DNZ786402 DEA786402:DED786402 CUE786402:CUH786402 CKI786402:CKL786402 CAM786402:CAP786402 BQQ786402:BQT786402 BGU786402:BGX786402 AWY786402:AXB786402 ANC786402:ANF786402 ADG786402:ADJ786402 TK786402:TN786402 JO786402:JR786402 R851946:S851946 WWA720866:WWD720866 WME720866:WMH720866 WCI720866:WCL720866 VSM720866:VSP720866 VIQ720866:VIT720866 UYU720866:UYX720866 UOY720866:UPB720866 UFC720866:UFF720866 TVG720866:TVJ720866 TLK720866:TLN720866 TBO720866:TBR720866 SRS720866:SRV720866 SHW720866:SHZ720866 RYA720866:RYD720866 ROE720866:ROH720866 REI720866:REL720866 QUM720866:QUP720866 QKQ720866:QKT720866 QAU720866:QAX720866 PQY720866:PRB720866 PHC720866:PHF720866 OXG720866:OXJ720866 ONK720866:ONN720866 ODO720866:ODR720866 NTS720866:NTV720866 NJW720866:NJZ720866 NAA720866:NAD720866 MQE720866:MQH720866 MGI720866:MGL720866 LWM720866:LWP720866 LMQ720866:LMT720866 LCU720866:LCX720866 KSY720866:KTB720866 KJC720866:KJF720866 JZG720866:JZJ720866 JPK720866:JPN720866 JFO720866:JFR720866 IVS720866:IVV720866 ILW720866:ILZ720866 ICA720866:ICD720866 HSE720866:HSH720866 HII720866:HIL720866 GYM720866:GYP720866 GOQ720866:GOT720866 GEU720866:GEX720866 FUY720866:FVB720866 FLC720866:FLF720866 FBG720866:FBJ720866 ERK720866:ERN720866 EHO720866:EHR720866 DXS720866:DXV720866 DNW720866:DNZ720866 DEA720866:DED720866 CUE720866:CUH720866 CKI720866:CKL720866 CAM720866:CAP720866 BQQ720866:BQT720866 BGU720866:BGX720866 AWY720866:AXB720866 ANC720866:ANF720866 ADG720866:ADJ720866 TK720866:TN720866 JO720866:JR720866 R786410:S786410 WWA655330:WWD655330 WME655330:WMH655330 WCI655330:WCL655330 VSM655330:VSP655330 VIQ655330:VIT655330 UYU655330:UYX655330 UOY655330:UPB655330 UFC655330:UFF655330 TVG655330:TVJ655330 TLK655330:TLN655330 TBO655330:TBR655330 SRS655330:SRV655330 SHW655330:SHZ655330 RYA655330:RYD655330 ROE655330:ROH655330 REI655330:REL655330 QUM655330:QUP655330 QKQ655330:QKT655330 QAU655330:QAX655330 PQY655330:PRB655330 PHC655330:PHF655330 OXG655330:OXJ655330 ONK655330:ONN655330 ODO655330:ODR655330 NTS655330:NTV655330 NJW655330:NJZ655330 NAA655330:NAD655330 MQE655330:MQH655330 MGI655330:MGL655330 LWM655330:LWP655330 LMQ655330:LMT655330 LCU655330:LCX655330 KSY655330:KTB655330 KJC655330:KJF655330 JZG655330:JZJ655330 JPK655330:JPN655330 JFO655330:JFR655330 IVS655330:IVV655330 ILW655330:ILZ655330 ICA655330:ICD655330 HSE655330:HSH655330 HII655330:HIL655330 GYM655330:GYP655330 GOQ655330:GOT655330 GEU655330:GEX655330 FUY655330:FVB655330 FLC655330:FLF655330 FBG655330:FBJ655330 ERK655330:ERN655330 EHO655330:EHR655330 DXS655330:DXV655330 DNW655330:DNZ655330 DEA655330:DED655330 CUE655330:CUH655330 CKI655330:CKL655330 CAM655330:CAP655330 BQQ655330:BQT655330 BGU655330:BGX655330 AWY655330:AXB655330 ANC655330:ANF655330 ADG655330:ADJ655330 TK655330:TN655330 JO655330:JR655330 R720874:S720874 WWA589794:WWD589794 WME589794:WMH589794 WCI589794:WCL589794 VSM589794:VSP589794 VIQ589794:VIT589794 UYU589794:UYX589794 UOY589794:UPB589794 UFC589794:UFF589794 TVG589794:TVJ589794 TLK589794:TLN589794 TBO589794:TBR589794 SRS589794:SRV589794 SHW589794:SHZ589794 RYA589794:RYD589794 ROE589794:ROH589794 REI589794:REL589794 QUM589794:QUP589794 QKQ589794:QKT589794 QAU589794:QAX589794 PQY589794:PRB589794 PHC589794:PHF589794 OXG589794:OXJ589794 ONK589794:ONN589794 ODO589794:ODR589794 NTS589794:NTV589794 NJW589794:NJZ589794 NAA589794:NAD589794 MQE589794:MQH589794 MGI589794:MGL589794 LWM589794:LWP589794 LMQ589794:LMT589794 LCU589794:LCX589794 KSY589794:KTB589794 KJC589794:KJF589794 JZG589794:JZJ589794 JPK589794:JPN589794 JFO589794:JFR589794 IVS589794:IVV589794 ILW589794:ILZ589794 ICA589794:ICD589794 HSE589794:HSH589794 HII589794:HIL589794 GYM589794:GYP589794 GOQ589794:GOT589794 GEU589794:GEX589794 FUY589794:FVB589794 FLC589794:FLF589794 FBG589794:FBJ589794 ERK589794:ERN589794 EHO589794:EHR589794 DXS589794:DXV589794 DNW589794:DNZ589794 DEA589794:DED589794 CUE589794:CUH589794 CKI589794:CKL589794 CAM589794:CAP589794 BQQ589794:BQT589794 BGU589794:BGX589794 AWY589794:AXB589794 ANC589794:ANF589794 ADG589794:ADJ589794 TK589794:TN589794 JO589794:JR589794 R655338:S655338 WWA524258:WWD524258 WME524258:WMH524258 WCI524258:WCL524258 VSM524258:VSP524258 VIQ524258:VIT524258 UYU524258:UYX524258 UOY524258:UPB524258 UFC524258:UFF524258 TVG524258:TVJ524258 TLK524258:TLN524258 TBO524258:TBR524258 SRS524258:SRV524258 SHW524258:SHZ524258 RYA524258:RYD524258 ROE524258:ROH524258 REI524258:REL524258 QUM524258:QUP524258 QKQ524258:QKT524258 QAU524258:QAX524258 PQY524258:PRB524258 PHC524258:PHF524258 OXG524258:OXJ524258 ONK524258:ONN524258 ODO524258:ODR524258 NTS524258:NTV524258 NJW524258:NJZ524258 NAA524258:NAD524258 MQE524258:MQH524258 MGI524258:MGL524258 LWM524258:LWP524258 LMQ524258:LMT524258 LCU524258:LCX524258 KSY524258:KTB524258 KJC524258:KJF524258 JZG524258:JZJ524258 JPK524258:JPN524258 JFO524258:JFR524258 IVS524258:IVV524258 ILW524258:ILZ524258 ICA524258:ICD524258 HSE524258:HSH524258 HII524258:HIL524258 GYM524258:GYP524258 GOQ524258:GOT524258 GEU524258:GEX524258 FUY524258:FVB524258 FLC524258:FLF524258 FBG524258:FBJ524258 ERK524258:ERN524258 EHO524258:EHR524258 DXS524258:DXV524258 DNW524258:DNZ524258 DEA524258:DED524258 CUE524258:CUH524258 CKI524258:CKL524258 CAM524258:CAP524258 BQQ524258:BQT524258 BGU524258:BGX524258 AWY524258:AXB524258 ANC524258:ANF524258 ADG524258:ADJ524258 TK524258:TN524258 JO524258:JR524258 R589802:S589802 WWA458722:WWD458722 WME458722:WMH458722 WCI458722:WCL458722 VSM458722:VSP458722 VIQ458722:VIT458722 UYU458722:UYX458722 UOY458722:UPB458722 UFC458722:UFF458722 TVG458722:TVJ458722 TLK458722:TLN458722 TBO458722:TBR458722 SRS458722:SRV458722 SHW458722:SHZ458722 RYA458722:RYD458722 ROE458722:ROH458722 REI458722:REL458722 QUM458722:QUP458722 QKQ458722:QKT458722 QAU458722:QAX458722 PQY458722:PRB458722 PHC458722:PHF458722 OXG458722:OXJ458722 ONK458722:ONN458722 ODO458722:ODR458722 NTS458722:NTV458722 NJW458722:NJZ458722 NAA458722:NAD458722 MQE458722:MQH458722 MGI458722:MGL458722 LWM458722:LWP458722 LMQ458722:LMT458722 LCU458722:LCX458722 KSY458722:KTB458722 KJC458722:KJF458722 JZG458722:JZJ458722 JPK458722:JPN458722 JFO458722:JFR458722 IVS458722:IVV458722 ILW458722:ILZ458722 ICA458722:ICD458722 HSE458722:HSH458722 HII458722:HIL458722 GYM458722:GYP458722 GOQ458722:GOT458722 GEU458722:GEX458722 FUY458722:FVB458722 FLC458722:FLF458722 FBG458722:FBJ458722 ERK458722:ERN458722 EHO458722:EHR458722 DXS458722:DXV458722 DNW458722:DNZ458722 DEA458722:DED458722 CUE458722:CUH458722 CKI458722:CKL458722 CAM458722:CAP458722 BQQ458722:BQT458722 BGU458722:BGX458722 AWY458722:AXB458722 ANC458722:ANF458722 ADG458722:ADJ458722 TK458722:TN458722 JO458722:JR458722 R524266:S524266 WWA393186:WWD393186 WME393186:WMH393186 WCI393186:WCL393186 VSM393186:VSP393186 VIQ393186:VIT393186 UYU393186:UYX393186 UOY393186:UPB393186 UFC393186:UFF393186 TVG393186:TVJ393186 TLK393186:TLN393186 TBO393186:TBR393186 SRS393186:SRV393186 SHW393186:SHZ393186 RYA393186:RYD393186 ROE393186:ROH393186 REI393186:REL393186 QUM393186:QUP393186 QKQ393186:QKT393186 QAU393186:QAX393186 PQY393186:PRB393186 PHC393186:PHF393186 OXG393186:OXJ393186 ONK393186:ONN393186 ODO393186:ODR393186 NTS393186:NTV393186 NJW393186:NJZ393186 NAA393186:NAD393186 MQE393186:MQH393186 MGI393186:MGL393186 LWM393186:LWP393186 LMQ393186:LMT393186 LCU393186:LCX393186 KSY393186:KTB393186 KJC393186:KJF393186 JZG393186:JZJ393186 JPK393186:JPN393186 JFO393186:JFR393186 IVS393186:IVV393186 ILW393186:ILZ393186 ICA393186:ICD393186 HSE393186:HSH393186 HII393186:HIL393186 GYM393186:GYP393186 GOQ393186:GOT393186 GEU393186:GEX393186 FUY393186:FVB393186 FLC393186:FLF393186 FBG393186:FBJ393186 ERK393186:ERN393186 EHO393186:EHR393186 DXS393186:DXV393186 DNW393186:DNZ393186 DEA393186:DED393186 CUE393186:CUH393186 CKI393186:CKL393186 CAM393186:CAP393186 BQQ393186:BQT393186 BGU393186:BGX393186 AWY393186:AXB393186 ANC393186:ANF393186 ADG393186:ADJ393186 TK393186:TN393186 JO393186:JR393186 R458730:S458730 WWA327650:WWD327650 WME327650:WMH327650 WCI327650:WCL327650 VSM327650:VSP327650 VIQ327650:VIT327650 UYU327650:UYX327650 UOY327650:UPB327650 UFC327650:UFF327650 TVG327650:TVJ327650 TLK327650:TLN327650 TBO327650:TBR327650 SRS327650:SRV327650 SHW327650:SHZ327650 RYA327650:RYD327650 ROE327650:ROH327650 REI327650:REL327650 QUM327650:QUP327650 QKQ327650:QKT327650 QAU327650:QAX327650 PQY327650:PRB327650 PHC327650:PHF327650 OXG327650:OXJ327650 ONK327650:ONN327650 ODO327650:ODR327650 NTS327650:NTV327650 NJW327650:NJZ327650 NAA327650:NAD327650 MQE327650:MQH327650 MGI327650:MGL327650 LWM327650:LWP327650 LMQ327650:LMT327650 LCU327650:LCX327650 KSY327650:KTB327650 KJC327650:KJF327650 JZG327650:JZJ327650 JPK327650:JPN327650 JFO327650:JFR327650 IVS327650:IVV327650 ILW327650:ILZ327650 ICA327650:ICD327650 HSE327650:HSH327650 HII327650:HIL327650 GYM327650:GYP327650 GOQ327650:GOT327650 GEU327650:GEX327650 FUY327650:FVB327650 FLC327650:FLF327650 FBG327650:FBJ327650 ERK327650:ERN327650 EHO327650:EHR327650 DXS327650:DXV327650 DNW327650:DNZ327650 DEA327650:DED327650 CUE327650:CUH327650 CKI327650:CKL327650 CAM327650:CAP327650 BQQ327650:BQT327650 BGU327650:BGX327650 AWY327650:AXB327650 ANC327650:ANF327650 ADG327650:ADJ327650 TK327650:TN327650 JO327650:JR327650 R393194:S393194 WWA262114:WWD262114 WME262114:WMH262114 WCI262114:WCL262114 VSM262114:VSP262114 VIQ262114:VIT262114 UYU262114:UYX262114 UOY262114:UPB262114 UFC262114:UFF262114 TVG262114:TVJ262114 TLK262114:TLN262114 TBO262114:TBR262114 SRS262114:SRV262114 SHW262114:SHZ262114 RYA262114:RYD262114 ROE262114:ROH262114 REI262114:REL262114 QUM262114:QUP262114 QKQ262114:QKT262114 QAU262114:QAX262114 PQY262114:PRB262114 PHC262114:PHF262114 OXG262114:OXJ262114 ONK262114:ONN262114 ODO262114:ODR262114 NTS262114:NTV262114 NJW262114:NJZ262114 NAA262114:NAD262114 MQE262114:MQH262114 MGI262114:MGL262114 LWM262114:LWP262114 LMQ262114:LMT262114 LCU262114:LCX262114 KSY262114:KTB262114 KJC262114:KJF262114 JZG262114:JZJ262114 JPK262114:JPN262114 JFO262114:JFR262114 IVS262114:IVV262114 ILW262114:ILZ262114 ICA262114:ICD262114 HSE262114:HSH262114 HII262114:HIL262114 GYM262114:GYP262114 GOQ262114:GOT262114 GEU262114:GEX262114 FUY262114:FVB262114 FLC262114:FLF262114 FBG262114:FBJ262114 ERK262114:ERN262114 EHO262114:EHR262114 DXS262114:DXV262114 DNW262114:DNZ262114 DEA262114:DED262114 CUE262114:CUH262114 CKI262114:CKL262114 CAM262114:CAP262114 BQQ262114:BQT262114 BGU262114:BGX262114 AWY262114:AXB262114 ANC262114:ANF262114 ADG262114:ADJ262114 TK262114:TN262114 JO262114:JR262114 R327658:S327658 WWA196578:WWD196578 WME196578:WMH196578 WCI196578:WCL196578 VSM196578:VSP196578 VIQ196578:VIT196578 UYU196578:UYX196578 UOY196578:UPB196578 UFC196578:UFF196578 TVG196578:TVJ196578 TLK196578:TLN196578 TBO196578:TBR196578 SRS196578:SRV196578 SHW196578:SHZ196578 RYA196578:RYD196578 ROE196578:ROH196578 REI196578:REL196578 QUM196578:QUP196578 QKQ196578:QKT196578 QAU196578:QAX196578 PQY196578:PRB196578 PHC196578:PHF196578 OXG196578:OXJ196578 ONK196578:ONN196578 ODO196578:ODR196578 NTS196578:NTV196578 NJW196578:NJZ196578 NAA196578:NAD196578 MQE196578:MQH196578 MGI196578:MGL196578 LWM196578:LWP196578 LMQ196578:LMT196578 LCU196578:LCX196578 KSY196578:KTB196578 KJC196578:KJF196578 JZG196578:JZJ196578 JPK196578:JPN196578 JFO196578:JFR196578 IVS196578:IVV196578 ILW196578:ILZ196578 ICA196578:ICD196578 HSE196578:HSH196578 HII196578:HIL196578 GYM196578:GYP196578 GOQ196578:GOT196578 GEU196578:GEX196578 FUY196578:FVB196578 FLC196578:FLF196578 FBG196578:FBJ196578 ERK196578:ERN196578 EHO196578:EHR196578 DXS196578:DXV196578 DNW196578:DNZ196578 DEA196578:DED196578 CUE196578:CUH196578 CKI196578:CKL196578 CAM196578:CAP196578 BQQ196578:BQT196578 BGU196578:BGX196578 AWY196578:AXB196578 ANC196578:ANF196578 ADG196578:ADJ196578 TK196578:TN196578 JO196578:JR196578 R262122:S262122 WWA131042:WWD131042 WME131042:WMH131042 WCI131042:WCL131042 VSM131042:VSP131042 VIQ131042:VIT131042 UYU131042:UYX131042 UOY131042:UPB131042 UFC131042:UFF131042 TVG131042:TVJ131042 TLK131042:TLN131042 TBO131042:TBR131042 SRS131042:SRV131042 SHW131042:SHZ131042 RYA131042:RYD131042 ROE131042:ROH131042 REI131042:REL131042 QUM131042:QUP131042 QKQ131042:QKT131042 QAU131042:QAX131042 PQY131042:PRB131042 PHC131042:PHF131042 OXG131042:OXJ131042 ONK131042:ONN131042 ODO131042:ODR131042 NTS131042:NTV131042 NJW131042:NJZ131042 NAA131042:NAD131042 MQE131042:MQH131042 MGI131042:MGL131042 LWM131042:LWP131042 LMQ131042:LMT131042 LCU131042:LCX131042 KSY131042:KTB131042 KJC131042:KJF131042 JZG131042:JZJ131042 JPK131042:JPN131042 JFO131042:JFR131042 IVS131042:IVV131042 ILW131042:ILZ131042 ICA131042:ICD131042 HSE131042:HSH131042 HII131042:HIL131042 GYM131042:GYP131042 GOQ131042:GOT131042 GEU131042:GEX131042 FUY131042:FVB131042 FLC131042:FLF131042 FBG131042:FBJ131042 ERK131042:ERN131042 EHO131042:EHR131042 DXS131042:DXV131042 DNW131042:DNZ131042 DEA131042:DED131042 CUE131042:CUH131042 CKI131042:CKL131042 CAM131042:CAP131042 BQQ131042:BQT131042 BGU131042:BGX131042 AWY131042:AXB131042 ANC131042:ANF131042 ADG131042:ADJ131042 TK131042:TN131042 JO131042:JR131042 R196586:S196586 WWA65506:WWD65506 WME65506:WMH65506 WCI65506:WCL65506 VSM65506:VSP65506 VIQ65506:VIT65506 UYU65506:UYX65506 UOY65506:UPB65506 UFC65506:UFF65506 TVG65506:TVJ65506 TLK65506:TLN65506 TBO65506:TBR65506 SRS65506:SRV65506 SHW65506:SHZ65506 RYA65506:RYD65506 ROE65506:ROH65506 REI65506:REL65506 QUM65506:QUP65506 QKQ65506:QKT65506 QAU65506:QAX65506 PQY65506:PRB65506 PHC65506:PHF65506 OXG65506:OXJ65506 ONK65506:ONN65506 ODO65506:ODR65506 NTS65506:NTV65506 NJW65506:NJZ65506 NAA65506:NAD65506 MQE65506:MQH65506 MGI65506:MGL65506 LWM65506:LWP65506 LMQ65506:LMT65506 LCU65506:LCX65506 KSY65506:KTB65506 KJC65506:KJF65506 JZG65506:JZJ65506 JPK65506:JPN65506 JFO65506:JFR65506 IVS65506:IVV65506 ILW65506:ILZ65506 ICA65506:ICD65506 HSE65506:HSH65506 HII65506:HIL65506 GYM65506:GYP65506 GOQ65506:GOT65506 GEU65506:GEX65506 FUY65506:FVB65506 FLC65506:FLF65506 FBG65506:FBJ65506 ERK65506:ERN65506 EHO65506:EHR65506 DXS65506:DXV65506 DNW65506:DNZ65506 DEA65506:DED65506 CUE65506:CUH65506 CKI65506:CKL65506 CAM65506:CAP65506 BQQ65506:BQT65506 BGU65506:BGX65506 AWY65506:AXB65506 ANC65506:ANF65506 ADG65506:ADJ65506 TK65506:TN65506 JO65506:JR65506 R131050:S131050">
      <formula1>#REF!</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view="pageBreakPreview" topLeftCell="C1" zoomScaleNormal="100" zoomScaleSheetLayoutView="100" workbookViewId="0">
      <selection activeCell="I12" sqref="I12"/>
    </sheetView>
  </sheetViews>
  <sheetFormatPr defaultRowHeight="13.5"/>
  <cols>
    <col min="1" max="1" width="3" style="77" customWidth="1"/>
    <col min="2" max="2" width="4" style="77" customWidth="1"/>
    <col min="3" max="3" width="15" style="77" customWidth="1"/>
    <col min="4" max="4" width="46.5" style="77" customWidth="1"/>
    <col min="5" max="5" width="11.5" style="77" customWidth="1"/>
    <col min="6" max="6" width="10.375" style="77" customWidth="1"/>
    <col min="7" max="7" width="4.125" style="77" customWidth="1"/>
    <col min="8" max="8" width="15.125" style="77" customWidth="1"/>
    <col min="9" max="18" width="4.625" style="77" customWidth="1"/>
    <col min="19" max="16384" width="9" style="77"/>
  </cols>
  <sheetData>
    <row r="1" spans="2:19" ht="18" customHeight="1">
      <c r="B1" s="710" t="s">
        <v>61</v>
      </c>
      <c r="C1" s="710"/>
      <c r="D1" s="710"/>
      <c r="E1" s="710"/>
      <c r="F1" s="710"/>
      <c r="G1" s="76"/>
      <c r="H1" s="710"/>
      <c r="I1" s="103" t="s">
        <v>393</v>
      </c>
      <c r="J1" s="271"/>
      <c r="K1" s="271"/>
      <c r="L1" s="271"/>
      <c r="M1" s="271"/>
      <c r="N1" s="271"/>
      <c r="O1" s="271"/>
      <c r="P1" s="271"/>
      <c r="Q1" s="271"/>
      <c r="R1" s="271"/>
    </row>
    <row r="2" spans="2:19" ht="18" customHeight="1">
      <c r="B2" s="710" t="s">
        <v>257</v>
      </c>
      <c r="C2" s="710"/>
      <c r="D2" s="710"/>
      <c r="E2" s="710"/>
      <c r="F2" s="710"/>
      <c r="G2" s="710"/>
      <c r="H2" s="711"/>
      <c r="I2" s="103" t="s">
        <v>394</v>
      </c>
      <c r="J2" s="271"/>
      <c r="K2" s="271"/>
      <c r="L2" s="271"/>
      <c r="M2" s="271"/>
      <c r="N2" s="271"/>
      <c r="O2" s="271"/>
      <c r="P2" s="271"/>
      <c r="Q2" s="271"/>
      <c r="R2" s="271"/>
    </row>
    <row r="3" spans="2:19" ht="18" customHeight="1">
      <c r="B3" s="39" t="s">
        <v>91</v>
      </c>
      <c r="C3" s="76"/>
      <c r="D3" s="76"/>
      <c r="E3" s="76"/>
      <c r="F3" s="76"/>
      <c r="G3" s="76"/>
      <c r="H3" s="40"/>
      <c r="I3" s="271"/>
      <c r="J3" s="271"/>
      <c r="K3" s="271"/>
      <c r="L3" s="271"/>
      <c r="M3" s="271"/>
      <c r="N3" s="271"/>
      <c r="O3" s="271"/>
      <c r="P3" s="271"/>
      <c r="Q3" s="271"/>
      <c r="R3" s="271"/>
    </row>
    <row r="4" spans="2:19" ht="18" customHeight="1" thickBot="1">
      <c r="B4" s="741" t="s">
        <v>92</v>
      </c>
      <c r="C4" s="742"/>
      <c r="D4" s="41" t="s">
        <v>439</v>
      </c>
      <c r="E4" s="76"/>
      <c r="F4" s="76"/>
      <c r="G4" s="76"/>
      <c r="H4" s="76"/>
      <c r="I4" s="271"/>
      <c r="J4" s="271"/>
      <c r="K4" s="271"/>
      <c r="L4" s="271"/>
      <c r="M4" s="271"/>
      <c r="N4" s="271"/>
      <c r="O4" s="271"/>
      <c r="P4" s="271"/>
      <c r="Q4" s="271"/>
      <c r="R4" s="271"/>
    </row>
    <row r="5" spans="2:19" s="43" customFormat="1" ht="21.75" customHeight="1">
      <c r="B5" s="712" t="s">
        <v>62</v>
      </c>
      <c r="C5" s="713"/>
      <c r="D5" s="714" t="s">
        <v>63</v>
      </c>
      <c r="E5" s="715"/>
      <c r="F5" s="715"/>
      <c r="G5" s="716"/>
      <c r="H5" s="42" t="s">
        <v>64</v>
      </c>
      <c r="I5" s="272"/>
      <c r="J5" s="272"/>
      <c r="K5" s="272"/>
      <c r="L5" s="272"/>
      <c r="M5" s="272"/>
      <c r="N5" s="272"/>
      <c r="O5" s="272"/>
      <c r="P5" s="272"/>
      <c r="Q5" s="272"/>
      <c r="R5" s="272"/>
    </row>
    <row r="6" spans="2:19" s="78" customFormat="1" ht="16.5" customHeight="1">
      <c r="B6" s="117" t="s">
        <v>65</v>
      </c>
      <c r="C6" s="118"/>
      <c r="D6" s="723"/>
      <c r="E6" s="724"/>
      <c r="F6" s="724"/>
      <c r="G6" s="725"/>
      <c r="H6" s="260"/>
      <c r="I6" s="102"/>
      <c r="J6" s="102"/>
      <c r="K6" s="102"/>
      <c r="L6" s="102"/>
      <c r="M6" s="102"/>
      <c r="N6" s="102"/>
      <c r="O6" s="102"/>
      <c r="P6" s="102"/>
      <c r="Q6" s="102"/>
      <c r="R6" s="102"/>
    </row>
    <row r="7" spans="2:19" s="78" customFormat="1" ht="16.5" customHeight="1">
      <c r="B7" s="119" t="s">
        <v>281</v>
      </c>
      <c r="C7" s="120"/>
      <c r="D7" s="723"/>
      <c r="E7" s="724"/>
      <c r="F7" s="724"/>
      <c r="G7" s="725"/>
      <c r="H7" s="261"/>
      <c r="I7" s="102"/>
      <c r="J7" s="102"/>
      <c r="K7" s="102"/>
      <c r="L7" s="102"/>
      <c r="M7" s="102"/>
      <c r="N7" s="102"/>
      <c r="O7" s="102"/>
      <c r="P7" s="102"/>
      <c r="Q7" s="102"/>
      <c r="R7" s="102"/>
    </row>
    <row r="8" spans="2:19" s="78" customFormat="1" ht="16.5" customHeight="1">
      <c r="B8" s="112" t="s">
        <v>282</v>
      </c>
      <c r="C8" s="113"/>
      <c r="D8" s="723"/>
      <c r="E8" s="724"/>
      <c r="F8" s="724"/>
      <c r="G8" s="725"/>
      <c r="H8" s="262"/>
      <c r="I8" s="102"/>
      <c r="J8" s="102"/>
      <c r="K8" s="102"/>
      <c r="L8" s="102"/>
      <c r="M8" s="102"/>
      <c r="N8" s="102"/>
      <c r="O8" s="102"/>
      <c r="P8" s="102"/>
      <c r="Q8" s="102"/>
      <c r="R8" s="102"/>
    </row>
    <row r="9" spans="2:19" s="78" customFormat="1" ht="16.5" customHeight="1">
      <c r="B9" s="706" t="s">
        <v>283</v>
      </c>
      <c r="C9" s="707"/>
      <c r="D9" s="150"/>
      <c r="E9" s="717" t="s">
        <v>279</v>
      </c>
      <c r="F9" s="719"/>
      <c r="G9" s="720"/>
      <c r="H9" s="261"/>
      <c r="I9" s="102"/>
      <c r="J9" s="102"/>
      <c r="K9" s="102"/>
      <c r="L9" s="102"/>
      <c r="M9" s="102"/>
      <c r="N9" s="102"/>
      <c r="O9" s="102"/>
      <c r="P9" s="102"/>
      <c r="Q9" s="102"/>
      <c r="R9" s="102"/>
    </row>
    <row r="10" spans="2:19" s="78" customFormat="1" ht="16.5" customHeight="1">
      <c r="B10" s="708"/>
      <c r="C10" s="709"/>
      <c r="D10" s="122"/>
      <c r="E10" s="718"/>
      <c r="F10" s="721"/>
      <c r="G10" s="722"/>
      <c r="H10" s="262"/>
      <c r="I10" s="102"/>
      <c r="J10" s="102"/>
      <c r="K10" s="102"/>
      <c r="L10" s="102"/>
      <c r="M10" s="102"/>
      <c r="N10" s="102"/>
      <c r="O10" s="102"/>
      <c r="P10" s="102"/>
      <c r="Q10" s="102"/>
      <c r="R10" s="102"/>
    </row>
    <row r="11" spans="2:19" s="78" customFormat="1" ht="16.5" customHeight="1">
      <c r="B11" s="753" t="s">
        <v>280</v>
      </c>
      <c r="C11" s="754"/>
      <c r="D11" s="114" t="s">
        <v>66</v>
      </c>
      <c r="E11" s="115"/>
      <c r="F11" s="115"/>
      <c r="G11" s="116"/>
      <c r="H11" s="263">
        <f>IF(
OR(
AND(ISNUMBER(H9),NOT(ISNUMBER(F9))),
AND(ISNUMBER(H10),NOT(ISNUMBER(F10)))
),
"入力不足箇所あり",
FLOOR(
MIN(
IF(D4="子ども食堂（月1）",540000,
IF(D4="子ども食堂（月2）",960000,
IF(D4="子ども食堂（月3）",1380000,
IF(D4="子ども食堂（週1）",1800000,
IF(D4="学習支援（月1）",300000,
IF(D4="学習支援（月2）",400000,
IF(D4="学習支援（月3）",500000,
IF(D4="学習支援（週1）",600000,
IF(D4="就労支援（月1）",300000,
IF(D4="就労支援（月2）",400000,
IF(D4="就労支援（月3）",500000,
IF(D4="就労支援（週1）",600000,
IF(D4="その他支援（月1）",100000,
IF(D4="その他支援（月2）",130000,
IF(D4="その他支援（月3）",160000,
IF(D4="その他支援（週1）",200000,
IF(D4="長期休暇対応強化",720000,
IF(D4="体験活動",300000,
IF(D4="イベント",600000,
IF(D4="立上げ（子ども食堂）",500000,
IF(D4="立上げ（学習・就労）",200000,
IF(D4="設備整備",300000,
IF(D4="子ども食堂マップ",300000,0)
)))))))))))))))))))))),
(H53-H6-H7-H8
-IF(AND(ISNUMBER(F9),ISNUMBER(H9),H9&lt;&gt;0),H9/F9,0)
-IF(AND(ISNUMBER(F10),ISNUMBER(H10),H10&lt;&gt;0),H10/F10,0)
)*(2/3),(H46
)*(2/3)),
1000
))</f>
        <v>0</v>
      </c>
      <c r="I11" s="102"/>
      <c r="J11" s="102"/>
      <c r="K11" s="102"/>
      <c r="L11" s="102"/>
      <c r="M11" s="102"/>
      <c r="N11" s="102"/>
      <c r="O11" s="102"/>
      <c r="P11" s="102"/>
      <c r="Q11" s="102"/>
      <c r="R11" s="102"/>
    </row>
    <row r="12" spans="2:19" s="78" customFormat="1" ht="16.5" customHeight="1">
      <c r="B12" s="755" t="s">
        <v>67</v>
      </c>
      <c r="C12" s="756"/>
      <c r="D12" s="45"/>
      <c r="E12" s="46"/>
      <c r="F12" s="46"/>
      <c r="G12" s="47"/>
      <c r="H12" s="264">
        <f>H53-H6-H7-H9-H8-H10-H11</f>
        <v>0</v>
      </c>
      <c r="I12" s="102"/>
      <c r="J12" s="102"/>
      <c r="K12" s="102"/>
      <c r="L12" s="102"/>
      <c r="M12" s="102"/>
      <c r="N12" s="102"/>
      <c r="O12" s="102"/>
      <c r="P12" s="102"/>
      <c r="Q12" s="102"/>
      <c r="R12" s="102"/>
    </row>
    <row r="13" spans="2:19" s="78" customFormat="1" ht="27" customHeight="1" thickBot="1">
      <c r="B13" s="726" t="s">
        <v>68</v>
      </c>
      <c r="C13" s="727"/>
      <c r="D13" s="727"/>
      <c r="E13" s="727"/>
      <c r="F13" s="727"/>
      <c r="G13" s="728"/>
      <c r="H13" s="48">
        <f>SUM(H6:H12)</f>
        <v>0</v>
      </c>
      <c r="I13" s="102"/>
      <c r="J13" s="102"/>
      <c r="K13" s="102"/>
      <c r="L13" s="102"/>
      <c r="M13" s="102"/>
      <c r="N13" s="102"/>
      <c r="O13" s="102"/>
      <c r="P13" s="102"/>
      <c r="Q13" s="102"/>
      <c r="R13" s="102"/>
    </row>
    <row r="14" spans="2:19" s="43" customFormat="1" ht="21.75" customHeight="1">
      <c r="B14" s="712" t="s">
        <v>69</v>
      </c>
      <c r="C14" s="713"/>
      <c r="D14" s="127" t="s">
        <v>70</v>
      </c>
      <c r="E14" s="49" t="s">
        <v>71</v>
      </c>
      <c r="F14" s="729" t="s">
        <v>369</v>
      </c>
      <c r="G14" s="730"/>
      <c r="H14" s="42" t="s">
        <v>64</v>
      </c>
      <c r="I14" s="272"/>
      <c r="J14" s="272"/>
      <c r="K14" s="272"/>
      <c r="L14" s="272"/>
      <c r="M14" s="272"/>
      <c r="N14" s="272"/>
      <c r="O14" s="272"/>
      <c r="P14" s="272"/>
      <c r="Q14" s="272"/>
      <c r="R14" s="272"/>
      <c r="S14" s="166" t="s">
        <v>370</v>
      </c>
    </row>
    <row r="15" spans="2:19" ht="19.5" customHeight="1">
      <c r="B15" s="731" t="s">
        <v>72</v>
      </c>
      <c r="C15" s="735" t="s">
        <v>73</v>
      </c>
      <c r="D15" s="50"/>
      <c r="E15" s="51"/>
      <c r="F15" s="52"/>
      <c r="G15" s="53"/>
      <c r="H15" s="100">
        <f t="shared" ref="H15:H16" si="0">PRODUCT(E15,F15)</f>
        <v>0</v>
      </c>
      <c r="I15" s="271"/>
      <c r="J15" s="271"/>
      <c r="K15" s="271"/>
      <c r="L15" s="271"/>
      <c r="M15" s="271"/>
      <c r="N15" s="271"/>
      <c r="O15" s="271"/>
      <c r="P15" s="271"/>
      <c r="Q15" s="271"/>
      <c r="R15" s="271"/>
      <c r="S15" s="167" t="s">
        <v>371</v>
      </c>
    </row>
    <row r="16" spans="2:19" ht="19.5" customHeight="1">
      <c r="B16" s="732"/>
      <c r="C16" s="736"/>
      <c r="D16" s="54"/>
      <c r="E16" s="51"/>
      <c r="F16" s="52"/>
      <c r="G16" s="53"/>
      <c r="H16" s="100">
        <f t="shared" si="0"/>
        <v>0</v>
      </c>
      <c r="I16" s="271"/>
      <c r="J16" s="271"/>
      <c r="K16" s="271"/>
      <c r="L16" s="271"/>
      <c r="M16" s="271"/>
      <c r="N16" s="271"/>
      <c r="O16" s="271"/>
      <c r="P16" s="271"/>
      <c r="Q16" s="271"/>
      <c r="R16" s="271"/>
      <c r="S16" s="167" t="s">
        <v>136</v>
      </c>
    </row>
    <row r="17" spans="2:19" ht="19.5" customHeight="1">
      <c r="B17" s="732"/>
      <c r="C17" s="737"/>
      <c r="D17" s="54"/>
      <c r="E17" s="51"/>
      <c r="F17" s="52"/>
      <c r="G17" s="53"/>
      <c r="H17" s="100">
        <f t="shared" ref="H17:H44" si="1">PRODUCT(E17,F17)</f>
        <v>0</v>
      </c>
      <c r="I17" s="271"/>
      <c r="J17" s="271"/>
      <c r="K17" s="271"/>
      <c r="L17" s="271"/>
      <c r="M17" s="271"/>
      <c r="N17" s="271"/>
      <c r="O17" s="271"/>
      <c r="P17" s="271"/>
      <c r="Q17" s="271"/>
      <c r="R17" s="271"/>
      <c r="S17" s="167" t="s">
        <v>96</v>
      </c>
    </row>
    <row r="18" spans="2:19" ht="19.5" customHeight="1">
      <c r="B18" s="732"/>
      <c r="C18" s="737"/>
      <c r="D18" s="54"/>
      <c r="E18" s="51"/>
      <c r="F18" s="52"/>
      <c r="G18" s="53"/>
      <c r="H18" s="100">
        <f t="shared" ref="H18" si="2">PRODUCT(E18,F18)</f>
        <v>0</v>
      </c>
      <c r="I18" s="271"/>
      <c r="J18" s="271"/>
      <c r="K18" s="271"/>
      <c r="L18" s="271"/>
      <c r="M18" s="271"/>
      <c r="N18" s="271"/>
      <c r="O18" s="271"/>
      <c r="P18" s="271"/>
      <c r="Q18" s="271"/>
      <c r="R18" s="271"/>
      <c r="S18" s="167" t="s">
        <v>372</v>
      </c>
    </row>
    <row r="19" spans="2:19" ht="19.5" customHeight="1">
      <c r="B19" s="732"/>
      <c r="C19" s="737"/>
      <c r="D19" s="54"/>
      <c r="E19" s="51"/>
      <c r="F19" s="52"/>
      <c r="G19" s="66"/>
      <c r="H19" s="100">
        <f t="shared" si="1"/>
        <v>0</v>
      </c>
      <c r="I19" s="271"/>
      <c r="J19" s="271"/>
      <c r="K19" s="271"/>
      <c r="L19" s="271"/>
      <c r="M19" s="271"/>
      <c r="N19" s="271"/>
      <c r="O19" s="271"/>
      <c r="P19" s="271"/>
      <c r="Q19" s="271"/>
      <c r="R19" s="271"/>
      <c r="S19" s="165" t="s">
        <v>373</v>
      </c>
    </row>
    <row r="20" spans="2:19" ht="19.5" customHeight="1">
      <c r="B20" s="732"/>
      <c r="C20" s="735" t="s">
        <v>74</v>
      </c>
      <c r="D20" s="129"/>
      <c r="E20" s="55"/>
      <c r="F20" s="56"/>
      <c r="G20" s="53"/>
      <c r="H20" s="131">
        <f t="shared" si="1"/>
        <v>0</v>
      </c>
      <c r="I20" s="271"/>
      <c r="J20" s="271"/>
      <c r="K20" s="271"/>
      <c r="L20" s="271"/>
      <c r="M20" s="271"/>
      <c r="N20" s="271"/>
      <c r="O20" s="271"/>
      <c r="P20" s="271"/>
      <c r="Q20" s="271"/>
      <c r="R20" s="271"/>
      <c r="S20" s="165" t="s">
        <v>380</v>
      </c>
    </row>
    <row r="21" spans="2:19" ht="19.5" customHeight="1">
      <c r="B21" s="732"/>
      <c r="C21" s="736"/>
      <c r="D21" s="54"/>
      <c r="E21" s="51"/>
      <c r="F21" s="52"/>
      <c r="G21" s="53"/>
      <c r="H21" s="100">
        <f t="shared" ref="H21" si="3">PRODUCT(E21,F21)</f>
        <v>0</v>
      </c>
      <c r="I21" s="271"/>
      <c r="J21" s="271"/>
      <c r="K21" s="271"/>
      <c r="L21" s="271"/>
      <c r="M21" s="271"/>
      <c r="N21" s="271"/>
      <c r="O21" s="271"/>
      <c r="P21" s="271"/>
      <c r="Q21" s="271"/>
      <c r="R21" s="271"/>
      <c r="S21" s="165"/>
    </row>
    <row r="22" spans="2:19" ht="19.5" customHeight="1">
      <c r="B22" s="732"/>
      <c r="C22" s="736"/>
      <c r="D22" s="54"/>
      <c r="E22" s="51"/>
      <c r="F22" s="52"/>
      <c r="G22" s="53"/>
      <c r="H22" s="100">
        <f t="shared" si="1"/>
        <v>0</v>
      </c>
      <c r="I22" s="271"/>
      <c r="J22" s="271"/>
      <c r="K22" s="271"/>
      <c r="L22" s="271"/>
      <c r="M22" s="271"/>
      <c r="N22" s="271"/>
      <c r="O22" s="271"/>
      <c r="P22" s="271"/>
      <c r="Q22" s="271"/>
      <c r="R22" s="271"/>
    </row>
    <row r="23" spans="2:19" ht="19.5" customHeight="1">
      <c r="B23" s="732"/>
      <c r="C23" s="736"/>
      <c r="D23" s="54"/>
      <c r="E23" s="51"/>
      <c r="F23" s="52"/>
      <c r="G23" s="53"/>
      <c r="H23" s="100">
        <f t="shared" ref="H23" si="4">PRODUCT(E23,F23)</f>
        <v>0</v>
      </c>
      <c r="I23" s="271"/>
      <c r="J23" s="271"/>
      <c r="K23" s="271"/>
      <c r="L23" s="271"/>
      <c r="M23" s="271"/>
      <c r="N23" s="271"/>
      <c r="O23" s="271"/>
      <c r="P23" s="271"/>
      <c r="Q23" s="271"/>
      <c r="R23" s="271"/>
    </row>
    <row r="24" spans="2:19" ht="19.5" customHeight="1">
      <c r="B24" s="732"/>
      <c r="C24" s="737"/>
      <c r="D24" s="54"/>
      <c r="E24" s="51"/>
      <c r="F24" s="52"/>
      <c r="G24" s="53"/>
      <c r="H24" s="100">
        <f t="shared" si="1"/>
        <v>0</v>
      </c>
      <c r="I24" s="271"/>
      <c r="J24" s="271"/>
      <c r="K24" s="271"/>
      <c r="L24" s="271"/>
      <c r="M24" s="271"/>
      <c r="N24" s="271"/>
      <c r="O24" s="271"/>
      <c r="P24" s="271"/>
      <c r="Q24" s="271"/>
      <c r="R24" s="271"/>
    </row>
    <row r="25" spans="2:19" ht="19.5" customHeight="1">
      <c r="B25" s="732"/>
      <c r="C25" s="737"/>
      <c r="D25" s="54"/>
      <c r="E25" s="51"/>
      <c r="F25" s="52"/>
      <c r="G25" s="66"/>
      <c r="H25" s="100">
        <f t="shared" si="1"/>
        <v>0</v>
      </c>
      <c r="I25" s="271"/>
      <c r="J25" s="271"/>
      <c r="K25" s="271"/>
      <c r="L25" s="271"/>
      <c r="M25" s="271"/>
      <c r="N25" s="271"/>
      <c r="O25" s="271"/>
      <c r="P25" s="271"/>
      <c r="Q25" s="271"/>
      <c r="R25" s="271"/>
    </row>
    <row r="26" spans="2:19" ht="19.5" customHeight="1">
      <c r="B26" s="732"/>
      <c r="C26" s="738" t="s">
        <v>75</v>
      </c>
      <c r="D26" s="129"/>
      <c r="E26" s="55"/>
      <c r="F26" s="56"/>
      <c r="G26" s="53"/>
      <c r="H26" s="131">
        <f t="shared" si="1"/>
        <v>0</v>
      </c>
      <c r="I26" s="271"/>
      <c r="J26" s="271"/>
      <c r="K26" s="271"/>
      <c r="L26" s="271"/>
      <c r="M26" s="271"/>
      <c r="N26" s="271"/>
      <c r="O26" s="271"/>
      <c r="P26" s="271"/>
      <c r="Q26" s="271"/>
      <c r="R26" s="271"/>
    </row>
    <row r="27" spans="2:19" ht="19.5" customHeight="1">
      <c r="B27" s="732"/>
      <c r="C27" s="737"/>
      <c r="D27" s="54"/>
      <c r="E27" s="51"/>
      <c r="F27" s="52"/>
      <c r="G27" s="53"/>
      <c r="H27" s="100">
        <f t="shared" ref="H27" si="5">PRODUCT(E27,F27)</f>
        <v>0</v>
      </c>
      <c r="I27" s="271"/>
      <c r="J27" s="271"/>
      <c r="K27" s="271"/>
      <c r="L27" s="271"/>
      <c r="M27" s="271"/>
      <c r="N27" s="271"/>
      <c r="O27" s="271"/>
      <c r="P27" s="271"/>
      <c r="Q27" s="271"/>
      <c r="R27" s="271"/>
    </row>
    <row r="28" spans="2:19" ht="19.5" customHeight="1">
      <c r="B28" s="732"/>
      <c r="C28" s="737"/>
      <c r="D28" s="54"/>
      <c r="E28" s="51"/>
      <c r="F28" s="52"/>
      <c r="G28" s="53"/>
      <c r="H28" s="100">
        <f t="shared" ref="H28" si="6">PRODUCT(E28,F28)</f>
        <v>0</v>
      </c>
      <c r="I28" s="271"/>
      <c r="J28" s="271"/>
      <c r="K28" s="271"/>
      <c r="L28" s="271"/>
      <c r="M28" s="271"/>
      <c r="N28" s="271"/>
      <c r="O28" s="271"/>
      <c r="P28" s="271"/>
      <c r="Q28" s="271"/>
      <c r="R28" s="271"/>
    </row>
    <row r="29" spans="2:19" ht="19.5" customHeight="1">
      <c r="B29" s="732"/>
      <c r="C29" s="737"/>
      <c r="D29" s="54"/>
      <c r="E29" s="51"/>
      <c r="F29" s="52"/>
      <c r="G29" s="53"/>
      <c r="H29" s="100">
        <f t="shared" si="1"/>
        <v>0</v>
      </c>
      <c r="I29" s="271"/>
      <c r="J29" s="271"/>
      <c r="K29" s="271"/>
      <c r="L29" s="271"/>
      <c r="M29" s="271"/>
      <c r="N29" s="271"/>
      <c r="O29" s="271"/>
      <c r="P29" s="271"/>
      <c r="Q29" s="271"/>
      <c r="R29" s="271"/>
    </row>
    <row r="30" spans="2:19" ht="19.5" customHeight="1">
      <c r="B30" s="732"/>
      <c r="C30" s="739"/>
      <c r="D30" s="130"/>
      <c r="E30" s="57"/>
      <c r="F30" s="58"/>
      <c r="G30" s="66"/>
      <c r="H30" s="101">
        <f t="shared" si="1"/>
        <v>0</v>
      </c>
      <c r="I30" s="271"/>
      <c r="J30" s="271"/>
      <c r="K30" s="271"/>
      <c r="L30" s="271"/>
      <c r="M30" s="271"/>
      <c r="N30" s="271"/>
      <c r="O30" s="271"/>
      <c r="P30" s="271"/>
      <c r="Q30" s="271"/>
      <c r="R30" s="271"/>
    </row>
    <row r="31" spans="2:19" ht="19.5" customHeight="1">
      <c r="B31" s="732"/>
      <c r="C31" s="735" t="s">
        <v>76</v>
      </c>
      <c r="D31" s="129"/>
      <c r="E31" s="55"/>
      <c r="F31" s="56"/>
      <c r="G31" s="53"/>
      <c r="H31" s="131">
        <f t="shared" si="1"/>
        <v>0</v>
      </c>
      <c r="I31" s="271"/>
      <c r="J31" s="271"/>
      <c r="K31" s="271"/>
      <c r="L31" s="271"/>
      <c r="M31" s="271"/>
      <c r="N31" s="271"/>
      <c r="O31" s="271"/>
      <c r="P31" s="271"/>
      <c r="Q31" s="271"/>
      <c r="R31" s="271"/>
    </row>
    <row r="32" spans="2:19" ht="19.5" customHeight="1">
      <c r="B32" s="732"/>
      <c r="C32" s="736"/>
      <c r="D32" s="54"/>
      <c r="E32" s="51"/>
      <c r="F32" s="52"/>
      <c r="G32" s="53"/>
      <c r="H32" s="100">
        <f t="shared" si="1"/>
        <v>0</v>
      </c>
      <c r="I32" s="271"/>
      <c r="J32" s="271"/>
      <c r="K32" s="271"/>
      <c r="L32" s="271"/>
      <c r="M32" s="271"/>
      <c r="N32" s="271"/>
      <c r="O32" s="271"/>
      <c r="P32" s="271"/>
      <c r="Q32" s="271"/>
      <c r="R32" s="271"/>
    </row>
    <row r="33" spans="2:18" ht="19.5" customHeight="1">
      <c r="B33" s="732"/>
      <c r="C33" s="736"/>
      <c r="D33" s="54"/>
      <c r="E33" s="51"/>
      <c r="F33" s="52"/>
      <c r="G33" s="53"/>
      <c r="H33" s="100">
        <f t="shared" ref="H33" si="7">PRODUCT(E33,F33)</f>
        <v>0</v>
      </c>
      <c r="I33" s="271"/>
      <c r="J33" s="271"/>
      <c r="K33" s="271"/>
      <c r="L33" s="271"/>
      <c r="M33" s="271"/>
      <c r="N33" s="271"/>
      <c r="O33" s="271"/>
      <c r="P33" s="271"/>
      <c r="Q33" s="271"/>
      <c r="R33" s="271"/>
    </row>
    <row r="34" spans="2:18" ht="19.5" customHeight="1">
      <c r="B34" s="732"/>
      <c r="C34" s="737"/>
      <c r="D34" s="54"/>
      <c r="E34" s="51"/>
      <c r="F34" s="52"/>
      <c r="G34" s="53"/>
      <c r="H34" s="100">
        <f t="shared" si="1"/>
        <v>0</v>
      </c>
      <c r="I34" s="271"/>
      <c r="J34" s="271"/>
      <c r="K34" s="271"/>
      <c r="L34" s="271"/>
      <c r="M34" s="271"/>
      <c r="N34" s="271"/>
      <c r="O34" s="271"/>
      <c r="P34" s="271"/>
      <c r="Q34" s="271"/>
      <c r="R34" s="271"/>
    </row>
    <row r="35" spans="2:18" ht="19.5" customHeight="1">
      <c r="B35" s="732"/>
      <c r="C35" s="739"/>
      <c r="D35" s="130"/>
      <c r="E35" s="57"/>
      <c r="F35" s="58"/>
      <c r="G35" s="66"/>
      <c r="H35" s="101">
        <f t="shared" si="1"/>
        <v>0</v>
      </c>
      <c r="I35" s="271"/>
      <c r="J35" s="271"/>
      <c r="K35" s="271"/>
      <c r="L35" s="271"/>
      <c r="M35" s="271"/>
      <c r="N35" s="271"/>
      <c r="O35" s="271"/>
      <c r="P35" s="271"/>
      <c r="Q35" s="271"/>
      <c r="R35" s="271"/>
    </row>
    <row r="36" spans="2:18" ht="19.5" customHeight="1">
      <c r="B36" s="732"/>
      <c r="C36" s="738" t="s">
        <v>77</v>
      </c>
      <c r="D36" s="129"/>
      <c r="E36" s="55"/>
      <c r="F36" s="56"/>
      <c r="G36" s="53"/>
      <c r="H36" s="100">
        <f t="shared" si="1"/>
        <v>0</v>
      </c>
      <c r="I36" s="271"/>
      <c r="J36" s="271"/>
      <c r="K36" s="271"/>
      <c r="L36" s="271"/>
      <c r="M36" s="271"/>
      <c r="N36" s="271"/>
      <c r="O36" s="271"/>
      <c r="P36" s="271"/>
      <c r="Q36" s="271"/>
      <c r="R36" s="271"/>
    </row>
    <row r="37" spans="2:18" ht="19.5" customHeight="1">
      <c r="B37" s="732"/>
      <c r="C37" s="737"/>
      <c r="D37" s="54"/>
      <c r="E37" s="51"/>
      <c r="F37" s="52"/>
      <c r="G37" s="53"/>
      <c r="H37" s="100">
        <f t="shared" ref="H37" si="8">PRODUCT(E37,F37)</f>
        <v>0</v>
      </c>
      <c r="I37" s="271"/>
      <c r="J37" s="271"/>
      <c r="K37" s="271"/>
      <c r="L37" s="271"/>
      <c r="M37" s="271"/>
      <c r="N37" s="271"/>
      <c r="O37" s="271"/>
      <c r="P37" s="271"/>
      <c r="Q37" s="271"/>
      <c r="R37" s="271"/>
    </row>
    <row r="38" spans="2:18" ht="19.5" customHeight="1">
      <c r="B38" s="732"/>
      <c r="C38" s="737"/>
      <c r="D38" s="54"/>
      <c r="E38" s="51"/>
      <c r="F38" s="52"/>
      <c r="G38" s="53"/>
      <c r="H38" s="100">
        <f t="shared" si="1"/>
        <v>0</v>
      </c>
      <c r="I38" s="271"/>
      <c r="J38" s="271"/>
      <c r="K38" s="271"/>
      <c r="L38" s="271"/>
      <c r="M38" s="271"/>
      <c r="N38" s="271"/>
      <c r="O38" s="271"/>
      <c r="P38" s="271"/>
      <c r="Q38" s="271"/>
      <c r="R38" s="271"/>
    </row>
    <row r="39" spans="2:18" ht="19.5" customHeight="1">
      <c r="B39" s="732"/>
      <c r="C39" s="737"/>
      <c r="D39" s="54"/>
      <c r="E39" s="51"/>
      <c r="F39" s="52"/>
      <c r="G39" s="66"/>
      <c r="H39" s="100">
        <f t="shared" si="1"/>
        <v>0</v>
      </c>
      <c r="I39" s="271"/>
      <c r="J39" s="271"/>
      <c r="K39" s="271"/>
      <c r="L39" s="271"/>
      <c r="M39" s="271"/>
      <c r="N39" s="271"/>
      <c r="O39" s="271"/>
      <c r="P39" s="271"/>
      <c r="Q39" s="271"/>
      <c r="R39" s="271"/>
    </row>
    <row r="40" spans="2:18" ht="19.5" customHeight="1">
      <c r="B40" s="733"/>
      <c r="C40" s="738" t="s">
        <v>78</v>
      </c>
      <c r="D40" s="60"/>
      <c r="E40" s="56"/>
      <c r="F40" s="61"/>
      <c r="G40" s="53"/>
      <c r="H40" s="131">
        <f t="shared" ref="H40" si="9">PRODUCT(E40,F40)</f>
        <v>0</v>
      </c>
      <c r="I40" s="271"/>
      <c r="J40" s="271"/>
      <c r="K40" s="271"/>
      <c r="L40" s="271"/>
      <c r="M40" s="271"/>
      <c r="N40" s="271"/>
      <c r="O40" s="271"/>
      <c r="P40" s="271"/>
      <c r="Q40" s="271"/>
      <c r="R40" s="271"/>
    </row>
    <row r="41" spans="2:18" ht="19.5" customHeight="1">
      <c r="B41" s="733"/>
      <c r="C41" s="743"/>
      <c r="D41" s="62"/>
      <c r="E41" s="52"/>
      <c r="F41" s="63"/>
      <c r="G41" s="53"/>
      <c r="H41" s="100">
        <f t="shared" si="1"/>
        <v>0</v>
      </c>
      <c r="I41" s="271"/>
      <c r="J41" s="271"/>
      <c r="K41" s="271"/>
      <c r="L41" s="271"/>
      <c r="M41" s="271"/>
      <c r="N41" s="271"/>
      <c r="O41" s="271"/>
      <c r="P41" s="271"/>
      <c r="Q41" s="271"/>
      <c r="R41" s="271"/>
    </row>
    <row r="42" spans="2:18" ht="19.5" customHeight="1">
      <c r="B42" s="733"/>
      <c r="C42" s="744"/>
      <c r="D42" s="64"/>
      <c r="E42" s="58"/>
      <c r="F42" s="65"/>
      <c r="G42" s="59"/>
      <c r="H42" s="101">
        <f t="shared" si="1"/>
        <v>0</v>
      </c>
      <c r="I42" s="271"/>
      <c r="J42" s="271"/>
      <c r="K42" s="271"/>
      <c r="L42" s="271"/>
      <c r="M42" s="271"/>
      <c r="N42" s="271"/>
      <c r="O42" s="271"/>
      <c r="P42" s="271"/>
      <c r="Q42" s="271"/>
      <c r="R42" s="271"/>
    </row>
    <row r="43" spans="2:18" ht="19.5" customHeight="1">
      <c r="B43" s="732"/>
      <c r="C43" s="738" t="s">
        <v>79</v>
      </c>
      <c r="D43" s="62"/>
      <c r="E43" s="51"/>
      <c r="F43" s="52"/>
      <c r="G43" s="53"/>
      <c r="H43" s="100">
        <f t="shared" ref="H43" si="10">PRODUCT(E43,F43)</f>
        <v>0</v>
      </c>
      <c r="I43" s="271"/>
      <c r="J43" s="271"/>
      <c r="K43" s="271"/>
      <c r="L43" s="271"/>
      <c r="M43" s="271"/>
      <c r="N43" s="271"/>
      <c r="O43" s="271"/>
      <c r="P43" s="271"/>
      <c r="Q43" s="271"/>
      <c r="R43" s="271"/>
    </row>
    <row r="44" spans="2:18" ht="19.5" customHeight="1">
      <c r="B44" s="732"/>
      <c r="C44" s="743"/>
      <c r="D44" s="62"/>
      <c r="E44" s="51"/>
      <c r="F44" s="52"/>
      <c r="G44" s="53"/>
      <c r="H44" s="100">
        <f t="shared" si="1"/>
        <v>0</v>
      </c>
      <c r="I44" s="271"/>
      <c r="J44" s="271"/>
      <c r="K44" s="271"/>
      <c r="L44" s="271"/>
      <c r="M44" s="271"/>
      <c r="N44" s="271"/>
      <c r="O44" s="271"/>
      <c r="P44" s="271"/>
      <c r="Q44" s="271"/>
      <c r="R44" s="271"/>
    </row>
    <row r="45" spans="2:18" ht="19.5" customHeight="1">
      <c r="B45" s="734"/>
      <c r="C45" s="744"/>
      <c r="D45" s="64"/>
      <c r="E45" s="57"/>
      <c r="F45" s="52"/>
      <c r="G45" s="53"/>
      <c r="H45" s="100">
        <f>PRODUCT(E45,F45)</f>
        <v>0</v>
      </c>
      <c r="I45" s="271"/>
      <c r="J45" s="271"/>
      <c r="K45" s="271"/>
      <c r="L45" s="271"/>
      <c r="M45" s="271"/>
      <c r="N45" s="271"/>
      <c r="O45" s="271"/>
      <c r="P45" s="271"/>
      <c r="Q45" s="271"/>
      <c r="R45" s="271"/>
    </row>
    <row r="46" spans="2:18" ht="18.75" customHeight="1">
      <c r="B46" s="746" t="s">
        <v>80</v>
      </c>
      <c r="C46" s="747"/>
      <c r="D46" s="747"/>
      <c r="E46" s="747"/>
      <c r="F46" s="747"/>
      <c r="G46" s="748"/>
      <c r="H46" s="67">
        <f>SUM(H15:H45)</f>
        <v>0</v>
      </c>
      <c r="I46" s="271"/>
      <c r="J46" s="271"/>
      <c r="K46" s="271"/>
      <c r="L46" s="271"/>
      <c r="M46" s="271"/>
      <c r="N46" s="271"/>
      <c r="O46" s="271"/>
      <c r="P46" s="271"/>
      <c r="Q46" s="271"/>
      <c r="R46" s="271"/>
    </row>
    <row r="47" spans="2:18" ht="19.5" customHeight="1">
      <c r="B47" s="749" t="s">
        <v>81</v>
      </c>
      <c r="C47" s="750"/>
      <c r="D47" s="62"/>
      <c r="E47" s="55"/>
      <c r="F47" s="52"/>
      <c r="G47" s="53"/>
      <c r="H47" s="100">
        <f>PRODUCT(E47,F47)</f>
        <v>0</v>
      </c>
      <c r="I47" s="271"/>
      <c r="J47" s="271"/>
      <c r="K47" s="271"/>
      <c r="L47" s="271"/>
      <c r="M47" s="271"/>
      <c r="N47" s="271"/>
      <c r="O47" s="271"/>
      <c r="P47" s="271"/>
      <c r="Q47" s="271"/>
      <c r="R47" s="271"/>
    </row>
    <row r="48" spans="2:18" ht="19.5" customHeight="1">
      <c r="B48" s="749"/>
      <c r="C48" s="750"/>
      <c r="D48" s="62"/>
      <c r="E48" s="51"/>
      <c r="F48" s="52"/>
      <c r="G48" s="53"/>
      <c r="H48" s="100">
        <f t="shared" ref="H48:H51" si="11">PRODUCT(E48,F48)</f>
        <v>0</v>
      </c>
      <c r="I48" s="271"/>
      <c r="J48" s="271"/>
      <c r="K48" s="271"/>
      <c r="L48" s="271"/>
      <c r="M48" s="271"/>
      <c r="N48" s="271"/>
      <c r="O48" s="271"/>
      <c r="P48" s="271"/>
      <c r="Q48" s="271"/>
      <c r="R48" s="271"/>
    </row>
    <row r="49" spans="2:18" ht="19.5" customHeight="1">
      <c r="B49" s="749"/>
      <c r="C49" s="750"/>
      <c r="D49" s="62"/>
      <c r="E49" s="51"/>
      <c r="F49" s="52"/>
      <c r="G49" s="53"/>
      <c r="H49" s="100">
        <f t="shared" si="11"/>
        <v>0</v>
      </c>
      <c r="I49" s="271"/>
      <c r="J49" s="271"/>
      <c r="K49" s="271"/>
      <c r="L49" s="271"/>
      <c r="M49" s="271"/>
      <c r="N49" s="271"/>
      <c r="O49" s="271"/>
      <c r="P49" s="271"/>
      <c r="Q49" s="271"/>
      <c r="R49" s="271"/>
    </row>
    <row r="50" spans="2:18" ht="19.5" customHeight="1">
      <c r="B50" s="749"/>
      <c r="C50" s="750"/>
      <c r="D50" s="62"/>
      <c r="E50" s="51"/>
      <c r="F50" s="52"/>
      <c r="G50" s="53"/>
      <c r="H50" s="100">
        <f t="shared" si="11"/>
        <v>0</v>
      </c>
      <c r="I50" s="271"/>
      <c r="J50" s="271"/>
      <c r="K50" s="271"/>
      <c r="L50" s="271"/>
      <c r="M50" s="271"/>
      <c r="N50" s="271"/>
      <c r="O50" s="271"/>
      <c r="P50" s="271"/>
      <c r="Q50" s="271"/>
      <c r="R50" s="271"/>
    </row>
    <row r="51" spans="2:18" ht="19.5" customHeight="1">
      <c r="B51" s="751"/>
      <c r="C51" s="752"/>
      <c r="D51" s="64"/>
      <c r="E51" s="57"/>
      <c r="F51" s="52"/>
      <c r="G51" s="53"/>
      <c r="H51" s="100">
        <f t="shared" si="11"/>
        <v>0</v>
      </c>
      <c r="I51" s="271"/>
      <c r="J51" s="271"/>
      <c r="K51" s="271"/>
      <c r="L51" s="271"/>
      <c r="M51" s="271"/>
      <c r="N51" s="271"/>
      <c r="O51" s="271"/>
      <c r="P51" s="271"/>
      <c r="Q51" s="271"/>
      <c r="R51" s="271"/>
    </row>
    <row r="52" spans="2:18" ht="18.75" customHeight="1">
      <c r="B52" s="746" t="s">
        <v>82</v>
      </c>
      <c r="C52" s="747"/>
      <c r="D52" s="747"/>
      <c r="E52" s="747"/>
      <c r="F52" s="747"/>
      <c r="G52" s="748"/>
      <c r="H52" s="67">
        <f>SUM(H47:H51)</f>
        <v>0</v>
      </c>
      <c r="I52" s="271"/>
      <c r="J52" s="271"/>
      <c r="K52" s="271"/>
      <c r="L52" s="271"/>
      <c r="M52" s="271"/>
      <c r="N52" s="271"/>
      <c r="O52" s="271"/>
      <c r="P52" s="271"/>
      <c r="Q52" s="271"/>
      <c r="R52" s="271"/>
    </row>
    <row r="53" spans="2:18" ht="35.25" customHeight="1" thickBot="1">
      <c r="B53" s="726" t="s">
        <v>321</v>
      </c>
      <c r="C53" s="727"/>
      <c r="D53" s="727"/>
      <c r="E53" s="727"/>
      <c r="F53" s="727"/>
      <c r="G53" s="728"/>
      <c r="H53" s="68">
        <f>H46+H52</f>
        <v>0</v>
      </c>
      <c r="I53" s="271"/>
      <c r="J53" s="271"/>
      <c r="K53" s="271"/>
      <c r="L53" s="271"/>
      <c r="M53" s="271"/>
      <c r="N53" s="271"/>
      <c r="O53" s="271"/>
      <c r="P53" s="271"/>
      <c r="Q53" s="271"/>
      <c r="R53" s="271"/>
    </row>
    <row r="54" spans="2:18">
      <c r="B54" s="76"/>
      <c r="C54" s="43"/>
      <c r="D54" s="43"/>
      <c r="E54" s="43"/>
      <c r="F54" s="43"/>
      <c r="G54" s="43"/>
      <c r="H54" s="44"/>
    </row>
    <row r="55" spans="2:18" s="76" customFormat="1" ht="17.25" customHeight="1">
      <c r="B55" s="40" t="s">
        <v>84</v>
      </c>
      <c r="C55" s="710" t="s">
        <v>85</v>
      </c>
      <c r="D55" s="710"/>
      <c r="E55" s="710"/>
      <c r="F55" s="710"/>
      <c r="G55" s="710"/>
      <c r="H55" s="710"/>
    </row>
    <row r="56" spans="2:18" s="76" customFormat="1">
      <c r="B56" s="40" t="s">
        <v>84</v>
      </c>
      <c r="C56" s="745" t="s">
        <v>86</v>
      </c>
      <c r="D56" s="745"/>
      <c r="E56" s="745"/>
      <c r="F56" s="745"/>
      <c r="G56" s="745"/>
      <c r="H56" s="745"/>
    </row>
    <row r="57" spans="2:18" s="76" customFormat="1">
      <c r="B57" s="69"/>
      <c r="C57" s="745"/>
      <c r="D57" s="745"/>
      <c r="E57" s="745"/>
      <c r="F57" s="745"/>
      <c r="G57" s="745"/>
      <c r="H57" s="745"/>
    </row>
    <row r="58" spans="2:18" s="76" customFormat="1" ht="17.25" customHeight="1">
      <c r="B58" s="40" t="s">
        <v>84</v>
      </c>
      <c r="C58" s="710" t="s">
        <v>87</v>
      </c>
      <c r="D58" s="710"/>
      <c r="E58" s="710"/>
      <c r="F58" s="710"/>
      <c r="G58" s="710"/>
      <c r="H58" s="710"/>
    </row>
    <row r="59" spans="2:18" s="76" customFormat="1" ht="17.25" customHeight="1">
      <c r="B59" s="40" t="s">
        <v>84</v>
      </c>
      <c r="C59" s="710" t="s">
        <v>88</v>
      </c>
      <c r="D59" s="710"/>
      <c r="E59" s="710"/>
      <c r="F59" s="710"/>
      <c r="G59" s="710"/>
      <c r="H59" s="710"/>
    </row>
    <row r="60" spans="2:18" s="76" customFormat="1" ht="17.25" customHeight="1">
      <c r="B60" s="40" t="s">
        <v>84</v>
      </c>
      <c r="C60" s="710" t="s">
        <v>89</v>
      </c>
      <c r="D60" s="710"/>
      <c r="E60" s="710"/>
      <c r="F60" s="710"/>
      <c r="G60" s="710"/>
      <c r="H60" s="710"/>
    </row>
    <row r="61" spans="2:18" s="76" customFormat="1">
      <c r="B61" s="40" t="s">
        <v>84</v>
      </c>
      <c r="C61" s="740" t="s">
        <v>90</v>
      </c>
      <c r="D61" s="740"/>
      <c r="E61" s="740"/>
      <c r="F61" s="740"/>
      <c r="G61" s="740"/>
      <c r="H61" s="740"/>
    </row>
    <row r="62" spans="2:18" s="76" customFormat="1" ht="17.25" customHeight="1">
      <c r="B62" s="40"/>
      <c r="C62" s="740"/>
      <c r="D62" s="740"/>
      <c r="E62" s="740"/>
      <c r="F62" s="740"/>
      <c r="G62" s="740"/>
      <c r="H62" s="740"/>
    </row>
    <row r="63" spans="2:18" s="78" customFormat="1"/>
    <row r="69" spans="4:4">
      <c r="D69" s="26"/>
    </row>
  </sheetData>
  <sheetProtection algorithmName="SHA-512" hashValue="6DtpC92VLoHVO7aD2YhU4VSVLVb2xb3Qn0/UHO/KAWcIv+TmaoJHrO9uxP8Vofj3EcelF302N8G1Ukwh19KF3g==" saltValue="Ib3XlYsu+y47A7zrT5X0Hw==" spinCount="100000" sheet="1" selectLockedCells="1"/>
  <mergeCells count="36">
    <mergeCell ref="C61:H62"/>
    <mergeCell ref="B4:C4"/>
    <mergeCell ref="C40:C42"/>
    <mergeCell ref="C43:C45"/>
    <mergeCell ref="B53:G53"/>
    <mergeCell ref="C55:H55"/>
    <mergeCell ref="C56:H57"/>
    <mergeCell ref="C58:H58"/>
    <mergeCell ref="C59:H59"/>
    <mergeCell ref="C60:H60"/>
    <mergeCell ref="C36:C39"/>
    <mergeCell ref="B46:G46"/>
    <mergeCell ref="B47:C51"/>
    <mergeCell ref="B52:G52"/>
    <mergeCell ref="B11:C11"/>
    <mergeCell ref="B12:C12"/>
    <mergeCell ref="B13:G13"/>
    <mergeCell ref="B14:C14"/>
    <mergeCell ref="F14:G14"/>
    <mergeCell ref="B15:B45"/>
    <mergeCell ref="C15:C19"/>
    <mergeCell ref="C20:C25"/>
    <mergeCell ref="C26:C30"/>
    <mergeCell ref="C31:C35"/>
    <mergeCell ref="B9:C10"/>
    <mergeCell ref="B1:F1"/>
    <mergeCell ref="H1:H2"/>
    <mergeCell ref="B2:G2"/>
    <mergeCell ref="B5:C5"/>
    <mergeCell ref="D5:G5"/>
    <mergeCell ref="E9:E10"/>
    <mergeCell ref="F9:G9"/>
    <mergeCell ref="F10:G10"/>
    <mergeCell ref="D8:G8"/>
    <mergeCell ref="D7:G7"/>
    <mergeCell ref="D6:G6"/>
  </mergeCells>
  <phoneticPr fontId="4"/>
  <conditionalFormatting sqref="D4">
    <cfRule type="cellIs" dxfId="181" priority="11" operator="equal">
      <formula>""</formula>
    </cfRule>
  </conditionalFormatting>
  <conditionalFormatting sqref="D6:D8 D9:F9 D10 F10">
    <cfRule type="cellIs" dxfId="180" priority="1" operator="equal">
      <formula>""</formula>
    </cfRule>
  </conditionalFormatting>
  <conditionalFormatting sqref="D15:G45">
    <cfRule type="cellIs" dxfId="179" priority="3" operator="equal">
      <formula>""</formula>
    </cfRule>
  </conditionalFormatting>
  <conditionalFormatting sqref="D47:G51">
    <cfRule type="cellIs" dxfId="178" priority="2" operator="equal">
      <formula>""</formula>
    </cfRule>
  </conditionalFormatting>
  <conditionalFormatting sqref="H6:H11">
    <cfRule type="cellIs" dxfId="177" priority="4" operator="equal">
      <formula>""</formula>
    </cfRule>
  </conditionalFormatting>
  <dataValidations count="2">
    <dataValidation type="list" allowBlank="1" showInputMessage="1" showErrorMessage="1" sqref="D4">
      <formula1>"子ども食堂（月1）,子ども食堂（月2）,子ども食堂（月3）,子ども食堂（週1）,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 type="list" allowBlank="1" showInputMessage="1" sqref="G47:G51 G15:G45">
      <formula1>$S$15:$S$21</formula1>
    </dataValidation>
  </dataValidations>
  <printOptions horizontalCentered="1" verticalCentered="1"/>
  <pageMargins left="0.70866141732283472" right="0.70866141732283472" top="0.55118110236220474" bottom="0.55118110236220474" header="0.31496062992125984" footer="0.31496062992125984"/>
  <pageSetup paperSize="9" scale="81"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C1:K47"/>
  <sheetViews>
    <sheetView showGridLines="0" view="pageBreakPreview" topLeftCell="B1" zoomScaleNormal="100" zoomScaleSheetLayoutView="100" workbookViewId="0">
      <selection activeCell="AF19" sqref="AF19"/>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149" t="s">
        <v>324</v>
      </c>
      <c r="D2" s="761">
        <f>'第１号（要領第３条）交付申請書'!N38</f>
        <v>0</v>
      </c>
      <c r="E2" s="762"/>
      <c r="F2" s="762"/>
      <c r="G2" s="762"/>
      <c r="H2" s="762"/>
      <c r="I2" s="762"/>
      <c r="J2" s="762"/>
      <c r="K2" s="762"/>
    </row>
    <row r="3" spans="3:11" ht="18" customHeight="1">
      <c r="C3" s="759">
        <f>'第１号（要領第３条）交付申請書'!M39</f>
        <v>0</v>
      </c>
      <c r="D3" s="760"/>
      <c r="E3" s="760"/>
      <c r="F3" s="760"/>
      <c r="G3" s="760"/>
      <c r="H3" s="760"/>
      <c r="I3" s="760"/>
      <c r="J3" s="760"/>
      <c r="K3" s="760"/>
    </row>
    <row r="4" spans="3:11" ht="18" customHeight="1">
      <c r="C4" s="759">
        <f>'第１号（要領第３条）交付申請書'!M40</f>
        <v>0</v>
      </c>
      <c r="D4" s="760"/>
      <c r="E4" s="760"/>
      <c r="F4" s="760"/>
      <c r="G4" s="760"/>
      <c r="H4" s="760"/>
      <c r="I4" s="760"/>
      <c r="J4" s="760"/>
      <c r="K4" s="760"/>
    </row>
    <row r="5" spans="3:11" ht="18" customHeight="1">
      <c r="C5" s="759"/>
      <c r="D5" s="760"/>
      <c r="E5" s="760"/>
      <c r="F5" s="760"/>
      <c r="G5" s="760"/>
      <c r="H5" s="760"/>
      <c r="I5" s="760"/>
      <c r="J5" s="760"/>
      <c r="K5" s="760"/>
    </row>
    <row r="6" spans="3:11" ht="18" customHeight="1">
      <c r="C6" s="757">
        <f>'第１号（要領第３条）交付申請書'!M36</f>
        <v>0</v>
      </c>
      <c r="D6" s="758"/>
      <c r="E6" s="758"/>
      <c r="F6" s="758"/>
      <c r="G6" s="758"/>
      <c r="H6" s="758"/>
      <c r="I6" s="758"/>
      <c r="J6" s="123" t="s">
        <v>140</v>
      </c>
      <c r="K6" s="123"/>
    </row>
    <row r="7" spans="3:11" ht="18" customHeight="1"/>
    <row r="8" spans="3:11" ht="18" customHeight="1"/>
    <row r="9" spans="3:11" ht="18" customHeight="1"/>
    <row r="10" spans="3:11" ht="18" customHeight="1"/>
    <row r="11" spans="3:11" s="2"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autoFilter="0"/>
  <mergeCells count="5">
    <mergeCell ref="C6:I6"/>
    <mergeCell ref="C4:K4"/>
    <mergeCell ref="C5:K5"/>
    <mergeCell ref="C3:K3"/>
    <mergeCell ref="D2:K2"/>
  </mergeCells>
  <phoneticPr fontId="4"/>
  <conditionalFormatting sqref="C3:C4">
    <cfRule type="cellIs" dxfId="170" priority="6" operator="equal">
      <formula>""</formula>
    </cfRule>
  </conditionalFormatting>
  <conditionalFormatting sqref="C6">
    <cfRule type="cellIs" dxfId="169" priority="5" operator="equal">
      <formula>""</formula>
    </cfRule>
  </conditionalFormatting>
  <dataValidations count="1">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AF12" sqref="AF12"/>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1</v>
      </c>
      <c r="AJ1" s="1" t="s">
        <v>2</v>
      </c>
    </row>
    <row r="2" spans="2:36" ht="18" customHeight="1">
      <c r="B2" s="1" t="s">
        <v>139</v>
      </c>
      <c r="Z2" s="1" t="s">
        <v>144</v>
      </c>
      <c r="AC2" s="1" t="s">
        <v>150</v>
      </c>
    </row>
    <row r="3" spans="2:36" ht="18" customHeight="1">
      <c r="L3" s="151" t="s">
        <v>334</v>
      </c>
      <c r="AI3" s="1" t="s">
        <v>1</v>
      </c>
      <c r="AJ3" s="1" t="s">
        <v>2</v>
      </c>
    </row>
    <row r="4" spans="2:36" ht="18" customHeight="1">
      <c r="S4" s="70"/>
      <c r="T4" s="763" t="s">
        <v>401</v>
      </c>
      <c r="U4" s="763"/>
      <c r="V4" s="763"/>
      <c r="W4" s="763"/>
      <c r="X4" s="763"/>
      <c r="AC4" s="1" t="s">
        <v>151</v>
      </c>
    </row>
    <row r="5" spans="2:36" ht="18" customHeight="1">
      <c r="S5" s="70"/>
      <c r="T5" s="774" t="s">
        <v>402</v>
      </c>
      <c r="U5" s="763"/>
      <c r="V5" s="763"/>
      <c r="W5" s="763"/>
      <c r="X5" s="763"/>
      <c r="AC5" s="1" t="s">
        <v>152</v>
      </c>
    </row>
    <row r="6" spans="2:36" ht="18" customHeight="1">
      <c r="C6" s="759"/>
      <c r="D6" s="760"/>
      <c r="E6" s="760"/>
      <c r="F6" s="760"/>
      <c r="G6" s="760"/>
      <c r="H6" s="760"/>
      <c r="I6" s="760"/>
      <c r="J6" s="760"/>
      <c r="K6" s="760"/>
      <c r="Z6" s="1" t="s">
        <v>32</v>
      </c>
      <c r="AI6" s="1" t="s">
        <v>1</v>
      </c>
      <c r="AJ6" s="1" t="s">
        <v>2</v>
      </c>
    </row>
    <row r="7" spans="2:36" ht="18" customHeight="1">
      <c r="C7" s="759"/>
      <c r="D7" s="760"/>
      <c r="E7" s="760"/>
      <c r="F7" s="760"/>
      <c r="G7" s="760"/>
      <c r="H7" s="760"/>
      <c r="I7" s="760"/>
      <c r="J7" s="760"/>
      <c r="K7" s="760"/>
      <c r="Z7" s="1" t="s">
        <v>98</v>
      </c>
      <c r="AI7" s="1" t="s">
        <v>1</v>
      </c>
      <c r="AJ7" s="1" t="s">
        <v>2</v>
      </c>
    </row>
    <row r="8" spans="2:36" ht="18" customHeight="1">
      <c r="C8" s="759">
        <f>'第１号（要領第３条）交付申請書'!R12</f>
        <v>0</v>
      </c>
      <c r="D8" s="760"/>
      <c r="E8" s="760"/>
      <c r="F8" s="760"/>
      <c r="G8" s="760"/>
      <c r="H8" s="760"/>
      <c r="I8" s="760"/>
      <c r="J8" s="760"/>
      <c r="K8" s="760"/>
      <c r="Z8" s="1" t="s">
        <v>143</v>
      </c>
      <c r="AI8" s="1" t="s">
        <v>1</v>
      </c>
      <c r="AJ8" s="1" t="s">
        <v>2</v>
      </c>
    </row>
    <row r="9" spans="2:36" ht="18" customHeight="1">
      <c r="C9" s="123"/>
      <c r="D9" s="757">
        <f>'第１号（要領第３条）交付申請書'!R14</f>
        <v>0</v>
      </c>
      <c r="E9" s="775"/>
      <c r="F9" s="775"/>
      <c r="G9" s="775"/>
      <c r="H9" s="775"/>
      <c r="I9" s="776"/>
      <c r="J9" s="123" t="s">
        <v>140</v>
      </c>
      <c r="K9" s="123"/>
      <c r="AI9" s="1" t="s">
        <v>1</v>
      </c>
      <c r="AJ9" s="1" t="s">
        <v>2</v>
      </c>
    </row>
    <row r="10" spans="2:36" ht="18" customHeight="1"/>
    <row r="11" spans="2:36" ht="18" customHeight="1">
      <c r="Q11" s="1" t="s">
        <v>148</v>
      </c>
    </row>
    <row r="12" spans="2:36" ht="18" customHeight="1"/>
    <row r="13" spans="2:36" ht="18" customHeight="1"/>
    <row r="14" spans="2:36" s="2" customFormat="1" ht="18" customHeight="1">
      <c r="B14" s="320" t="s">
        <v>141</v>
      </c>
      <c r="C14" s="320"/>
      <c r="D14" s="320"/>
      <c r="E14" s="320"/>
      <c r="F14" s="320"/>
      <c r="G14" s="320"/>
      <c r="H14" s="320"/>
      <c r="I14" s="320"/>
      <c r="J14" s="320"/>
      <c r="K14" s="320"/>
      <c r="L14" s="320"/>
      <c r="M14" s="320"/>
      <c r="N14" s="320"/>
      <c r="O14" s="320"/>
      <c r="P14" s="320"/>
      <c r="Q14" s="320"/>
      <c r="R14" s="320"/>
      <c r="S14" s="320"/>
      <c r="T14" s="320"/>
      <c r="U14" s="320"/>
      <c r="V14" s="320"/>
      <c r="W14" s="320"/>
      <c r="X14" s="320"/>
    </row>
    <row r="15" spans="2:36" ht="18" customHeight="1"/>
    <row r="16" spans="2:36" ht="18" customHeight="1"/>
    <row r="17" spans="2:36" ht="18" customHeight="1">
      <c r="B17" s="767" t="s">
        <v>333</v>
      </c>
      <c r="C17" s="768"/>
      <c r="D17" s="768"/>
      <c r="E17" s="768"/>
      <c r="F17" s="768"/>
      <c r="G17" s="768"/>
      <c r="H17" s="768"/>
      <c r="I17" s="768"/>
      <c r="J17" s="768"/>
      <c r="K17" s="768"/>
      <c r="L17" s="768"/>
      <c r="M17" s="768"/>
      <c r="N17" s="768"/>
      <c r="O17" s="768"/>
      <c r="P17" s="768"/>
      <c r="Q17" s="768"/>
      <c r="R17" s="768"/>
      <c r="S17" s="768"/>
      <c r="T17" s="768"/>
      <c r="U17" s="768"/>
      <c r="V17" s="768"/>
      <c r="W17" s="768"/>
      <c r="X17" s="768"/>
      <c r="AC17" s="1" t="s">
        <v>153</v>
      </c>
    </row>
    <row r="18" spans="2:36" ht="18" customHeight="1">
      <c r="B18" s="768"/>
      <c r="C18" s="768"/>
      <c r="D18" s="768"/>
      <c r="E18" s="768"/>
      <c r="F18" s="768"/>
      <c r="G18" s="768"/>
      <c r="H18" s="768"/>
      <c r="I18" s="768"/>
      <c r="J18" s="768"/>
      <c r="K18" s="768"/>
      <c r="L18" s="768"/>
      <c r="M18" s="768"/>
      <c r="N18" s="768"/>
      <c r="O18" s="768"/>
      <c r="P18" s="768"/>
      <c r="Q18" s="768"/>
      <c r="R18" s="768"/>
      <c r="S18" s="768"/>
      <c r="T18" s="768"/>
      <c r="U18" s="768"/>
      <c r="V18" s="768"/>
      <c r="W18" s="768"/>
      <c r="X18" s="768"/>
    </row>
    <row r="19" spans="2:36" ht="18" customHeight="1">
      <c r="B19" s="768"/>
      <c r="C19" s="768"/>
      <c r="D19" s="768"/>
      <c r="E19" s="768"/>
      <c r="F19" s="768"/>
      <c r="G19" s="768"/>
      <c r="H19" s="768"/>
      <c r="I19" s="768"/>
      <c r="J19" s="768"/>
      <c r="K19" s="768"/>
      <c r="L19" s="768"/>
      <c r="M19" s="768"/>
      <c r="N19" s="768"/>
      <c r="O19" s="768"/>
      <c r="P19" s="768"/>
      <c r="Q19" s="768"/>
      <c r="R19" s="768"/>
      <c r="S19" s="768"/>
      <c r="T19" s="768"/>
      <c r="U19" s="768"/>
      <c r="V19" s="768"/>
      <c r="W19" s="768"/>
      <c r="X19" s="768"/>
    </row>
    <row r="20" spans="2:36" ht="18" customHeight="1"/>
    <row r="21" spans="2:36" ht="18" customHeight="1">
      <c r="B21" s="764" t="s">
        <v>101</v>
      </c>
      <c r="C21" s="764"/>
      <c r="D21" s="764"/>
      <c r="E21" s="764"/>
      <c r="F21" s="764"/>
      <c r="G21" s="764"/>
      <c r="H21" s="764"/>
      <c r="I21" s="764"/>
      <c r="J21" s="764"/>
      <c r="K21" s="764"/>
      <c r="L21" s="764"/>
      <c r="M21" s="764"/>
      <c r="N21" s="764"/>
      <c r="O21" s="764"/>
      <c r="P21" s="764"/>
      <c r="Q21" s="764"/>
      <c r="R21" s="764"/>
      <c r="S21" s="764"/>
      <c r="T21" s="764"/>
      <c r="U21" s="764"/>
      <c r="V21" s="764"/>
      <c r="W21" s="764"/>
      <c r="X21" s="764"/>
    </row>
    <row r="22" spans="2:36" ht="18" customHeight="1"/>
    <row r="23" spans="2:36" ht="18" customHeight="1">
      <c r="B23" s="2" t="s">
        <v>142</v>
      </c>
      <c r="C23" s="2"/>
      <c r="D23" s="2"/>
      <c r="E23" s="2"/>
      <c r="F23" s="2"/>
      <c r="G23" s="2"/>
      <c r="H23" s="2"/>
      <c r="I23" s="765">
        <f>'第１号（要領第３条）交付申請書'!J48</f>
        <v>0</v>
      </c>
      <c r="J23" s="766"/>
      <c r="K23" s="766"/>
      <c r="L23" s="766"/>
      <c r="M23" s="766"/>
      <c r="N23" s="766"/>
      <c r="O23" s="766"/>
      <c r="P23" s="766"/>
      <c r="Q23" s="766"/>
      <c r="R23" s="71"/>
      <c r="S23" s="2"/>
      <c r="T23" s="2"/>
      <c r="U23" s="2"/>
      <c r="V23" s="2"/>
      <c r="W23" s="2"/>
      <c r="X23" s="2"/>
      <c r="Z23" s="1" t="s">
        <v>145</v>
      </c>
    </row>
    <row r="24" spans="2:36" ht="18" customHeight="1"/>
    <row r="25" spans="2:36" ht="18" customHeight="1">
      <c r="B25" s="1" t="s">
        <v>146</v>
      </c>
      <c r="I25" s="769" t="s">
        <v>147</v>
      </c>
      <c r="J25" s="770"/>
      <c r="K25" s="770"/>
      <c r="L25" s="770"/>
      <c r="M25" s="770"/>
      <c r="N25" s="770"/>
      <c r="O25" s="770"/>
      <c r="P25" s="770"/>
      <c r="Q25" s="770"/>
      <c r="R25" s="770"/>
      <c r="S25" s="770"/>
      <c r="T25" s="770"/>
      <c r="U25" s="770"/>
      <c r="V25" s="770"/>
      <c r="W25" s="770"/>
      <c r="X25" s="770"/>
      <c r="Y25" s="72"/>
    </row>
    <row r="26" spans="2:36" ht="18" customHeight="1">
      <c r="I26" s="770"/>
      <c r="J26" s="770"/>
      <c r="K26" s="770"/>
      <c r="L26" s="770"/>
      <c r="M26" s="770"/>
      <c r="N26" s="770"/>
      <c r="O26" s="770"/>
      <c r="P26" s="770"/>
      <c r="Q26" s="770"/>
      <c r="R26" s="770"/>
      <c r="S26" s="770"/>
      <c r="T26" s="770"/>
      <c r="U26" s="770"/>
      <c r="V26" s="770"/>
      <c r="W26" s="770"/>
      <c r="X26" s="770"/>
      <c r="Y26" s="72"/>
      <c r="AI26" s="1" t="s">
        <v>1</v>
      </c>
      <c r="AJ26" s="1" t="s">
        <v>2</v>
      </c>
    </row>
    <row r="27" spans="2:36" ht="18" customHeight="1"/>
    <row r="28" spans="2:36" ht="18" customHeight="1"/>
    <row r="29" spans="2:36" ht="18" customHeight="1"/>
    <row r="30" spans="2:36" ht="18" customHeight="1"/>
    <row r="31" spans="2:36" ht="18" customHeight="1">
      <c r="C31" s="771" t="s">
        <v>158</v>
      </c>
      <c r="D31" s="772"/>
      <c r="E31" s="772"/>
      <c r="F31" s="772"/>
      <c r="G31" s="772"/>
      <c r="H31" s="772"/>
      <c r="I31" s="772"/>
      <c r="J31" s="772"/>
      <c r="K31" s="772"/>
      <c r="L31" s="772"/>
      <c r="M31" s="772"/>
      <c r="N31" s="772"/>
      <c r="O31" s="772"/>
      <c r="P31" s="772"/>
      <c r="Q31" s="772"/>
      <c r="R31" s="772"/>
      <c r="S31" s="772"/>
      <c r="T31" s="772"/>
      <c r="U31" s="772"/>
      <c r="V31" s="772"/>
      <c r="W31" s="772"/>
      <c r="X31" s="773"/>
    </row>
    <row r="32" spans="2:36" ht="18" customHeight="1">
      <c r="C32" s="772"/>
      <c r="D32" s="772"/>
      <c r="E32" s="772"/>
      <c r="F32" s="772"/>
      <c r="G32" s="772"/>
      <c r="H32" s="772"/>
      <c r="I32" s="772"/>
      <c r="J32" s="772"/>
      <c r="K32" s="772"/>
      <c r="L32" s="772"/>
      <c r="M32" s="772"/>
      <c r="N32" s="772"/>
      <c r="O32" s="772"/>
      <c r="P32" s="772"/>
      <c r="Q32" s="772"/>
      <c r="R32" s="772"/>
      <c r="S32" s="772"/>
      <c r="T32" s="772"/>
      <c r="U32" s="772"/>
      <c r="V32" s="772"/>
      <c r="W32" s="772"/>
      <c r="X32" s="773"/>
    </row>
    <row r="33" spans="3:24" ht="18" customHeight="1">
      <c r="C33" s="772"/>
      <c r="D33" s="772"/>
      <c r="E33" s="772"/>
      <c r="F33" s="772"/>
      <c r="G33" s="772"/>
      <c r="H33" s="772"/>
      <c r="I33" s="772"/>
      <c r="J33" s="772"/>
      <c r="K33" s="772"/>
      <c r="L33" s="772"/>
      <c r="M33" s="772"/>
      <c r="N33" s="772"/>
      <c r="O33" s="772"/>
      <c r="P33" s="772"/>
      <c r="Q33" s="772"/>
      <c r="R33" s="772"/>
      <c r="S33" s="772"/>
      <c r="T33" s="772"/>
      <c r="U33" s="772"/>
      <c r="V33" s="772"/>
      <c r="W33" s="772"/>
      <c r="X33" s="773"/>
    </row>
    <row r="34" spans="3:24" ht="18" customHeight="1">
      <c r="C34" s="772"/>
      <c r="D34" s="772"/>
      <c r="E34" s="772"/>
      <c r="F34" s="772"/>
      <c r="G34" s="772"/>
      <c r="H34" s="772"/>
      <c r="I34" s="772"/>
      <c r="J34" s="772"/>
      <c r="K34" s="772"/>
      <c r="L34" s="772"/>
      <c r="M34" s="772"/>
      <c r="N34" s="772"/>
      <c r="O34" s="772"/>
      <c r="P34" s="772"/>
      <c r="Q34" s="772"/>
      <c r="R34" s="772"/>
      <c r="S34" s="772"/>
      <c r="T34" s="772"/>
      <c r="U34" s="772"/>
      <c r="V34" s="772"/>
      <c r="W34" s="772"/>
      <c r="X34" s="773"/>
    </row>
    <row r="35" spans="3:24" ht="18" customHeight="1">
      <c r="C35" s="772"/>
      <c r="D35" s="772"/>
      <c r="E35" s="772"/>
      <c r="F35" s="772"/>
      <c r="G35" s="772"/>
      <c r="H35" s="772"/>
      <c r="I35" s="772"/>
      <c r="J35" s="772"/>
      <c r="K35" s="772"/>
      <c r="L35" s="772"/>
      <c r="M35" s="772"/>
      <c r="N35" s="772"/>
      <c r="O35" s="772"/>
      <c r="P35" s="772"/>
      <c r="Q35" s="772"/>
      <c r="R35" s="772"/>
      <c r="S35" s="772"/>
      <c r="T35" s="772"/>
      <c r="U35" s="772"/>
      <c r="V35" s="772"/>
      <c r="W35" s="772"/>
      <c r="X35" s="773"/>
    </row>
    <row r="36" spans="3:24" ht="18" customHeight="1">
      <c r="C36" s="772"/>
      <c r="D36" s="772"/>
      <c r="E36" s="772"/>
      <c r="F36" s="772"/>
      <c r="G36" s="772"/>
      <c r="H36" s="772"/>
      <c r="I36" s="772"/>
      <c r="J36" s="772"/>
      <c r="K36" s="772"/>
      <c r="L36" s="772"/>
      <c r="M36" s="772"/>
      <c r="N36" s="772"/>
      <c r="O36" s="772"/>
      <c r="P36" s="772"/>
      <c r="Q36" s="772"/>
      <c r="R36" s="772"/>
      <c r="S36" s="772"/>
      <c r="T36" s="772"/>
      <c r="U36" s="772"/>
      <c r="V36" s="772"/>
      <c r="W36" s="772"/>
      <c r="X36" s="773"/>
    </row>
    <row r="37" spans="3:24" ht="18" customHeight="1">
      <c r="C37" s="772"/>
      <c r="D37" s="772"/>
      <c r="E37" s="772"/>
      <c r="F37" s="772"/>
      <c r="G37" s="772"/>
      <c r="H37" s="772"/>
      <c r="I37" s="772"/>
      <c r="J37" s="772"/>
      <c r="K37" s="772"/>
      <c r="L37" s="772"/>
      <c r="M37" s="772"/>
      <c r="N37" s="772"/>
      <c r="O37" s="772"/>
      <c r="P37" s="772"/>
      <c r="Q37" s="772"/>
      <c r="R37" s="772"/>
      <c r="S37" s="772"/>
      <c r="T37" s="772"/>
      <c r="U37" s="772"/>
      <c r="V37" s="772"/>
      <c r="W37" s="772"/>
      <c r="X37" s="773"/>
    </row>
    <row r="38" spans="3:24" ht="18" customHeight="1">
      <c r="C38" s="772"/>
      <c r="D38" s="772"/>
      <c r="E38" s="772"/>
      <c r="F38" s="772"/>
      <c r="G38" s="772"/>
      <c r="H38" s="772"/>
      <c r="I38" s="772"/>
      <c r="J38" s="772"/>
      <c r="K38" s="772"/>
      <c r="L38" s="772"/>
      <c r="M38" s="772"/>
      <c r="N38" s="772"/>
      <c r="O38" s="772"/>
      <c r="P38" s="772"/>
      <c r="Q38" s="772"/>
      <c r="R38" s="772"/>
      <c r="S38" s="772"/>
      <c r="T38" s="772"/>
      <c r="U38" s="772"/>
      <c r="V38" s="772"/>
      <c r="W38" s="772"/>
      <c r="X38" s="773"/>
    </row>
    <row r="39" spans="3:24" ht="18" customHeight="1">
      <c r="C39" s="772"/>
      <c r="D39" s="772"/>
      <c r="E39" s="772"/>
      <c r="F39" s="772"/>
      <c r="G39" s="772"/>
      <c r="H39" s="772"/>
      <c r="I39" s="772"/>
      <c r="J39" s="772"/>
      <c r="K39" s="772"/>
      <c r="L39" s="772"/>
      <c r="M39" s="772"/>
      <c r="N39" s="772"/>
      <c r="O39" s="772"/>
      <c r="P39" s="772"/>
      <c r="Q39" s="772"/>
      <c r="R39" s="772"/>
      <c r="S39" s="772"/>
      <c r="T39" s="772"/>
      <c r="U39" s="772"/>
      <c r="V39" s="772"/>
      <c r="W39" s="772"/>
      <c r="X39" s="773"/>
    </row>
    <row r="40" spans="3:24" ht="18" customHeight="1">
      <c r="C40" s="772"/>
      <c r="D40" s="772"/>
      <c r="E40" s="772"/>
      <c r="F40" s="772"/>
      <c r="G40" s="772"/>
      <c r="H40" s="772"/>
      <c r="I40" s="772"/>
      <c r="J40" s="772"/>
      <c r="K40" s="772"/>
      <c r="L40" s="772"/>
      <c r="M40" s="772"/>
      <c r="N40" s="772"/>
      <c r="O40" s="772"/>
      <c r="P40" s="772"/>
      <c r="Q40" s="772"/>
      <c r="R40" s="772"/>
      <c r="S40" s="772"/>
      <c r="T40" s="772"/>
      <c r="U40" s="772"/>
      <c r="V40" s="772"/>
      <c r="W40" s="772"/>
      <c r="X40" s="773"/>
    </row>
    <row r="41" spans="3:24" ht="18" customHeight="1"/>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algorithmName="SHA-512" hashValue="YtW1CHbfjinIAN6fr7zDeB8e6raPaFZKhJSnZZNwb8UAxA2HKAm8pjSBSshLYirFxz96xDokR/jrfDC+vnmLCQ==" saltValue="4qlMTQ5zOcwaizIBjBv6aQ==" spinCount="100000" sheet="1" autoFilter="0"/>
  <mergeCells count="12">
    <mergeCell ref="I25:X26"/>
    <mergeCell ref="C31:X40"/>
    <mergeCell ref="T5:X5"/>
    <mergeCell ref="C7:K7"/>
    <mergeCell ref="C8:K8"/>
    <mergeCell ref="C6:K6"/>
    <mergeCell ref="D9:I9"/>
    <mergeCell ref="T4:X4"/>
    <mergeCell ref="B21:X21"/>
    <mergeCell ref="I23:Q23"/>
    <mergeCell ref="B14:X14"/>
    <mergeCell ref="B17:X19"/>
  </mergeCells>
  <phoneticPr fontId="4"/>
  <conditionalFormatting sqref="C8">
    <cfRule type="cellIs" dxfId="168" priority="3" operator="equal">
      <formula>""</formula>
    </cfRule>
  </conditionalFormatting>
  <conditionalFormatting sqref="D9:I9">
    <cfRule type="cellIs" dxfId="167" priority="2" operator="equal">
      <formula>""</formula>
    </cfRule>
  </conditionalFormatting>
  <conditionalFormatting sqref="I23:Q23">
    <cfRule type="cellIs" dxfId="166" priority="1" operator="equal">
      <formula>""</formula>
    </cfRule>
  </conditionalFormatting>
  <conditionalFormatting sqref="T4:X5">
    <cfRule type="cellIs" dxfId="165" priority="5" operator="equal">
      <formula>""</formula>
    </cfRule>
  </conditionalFormatting>
  <dataValidations count="1">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49"/>
  <sheetViews>
    <sheetView showGridLines="0" view="pageBreakPreview" zoomScaleNormal="100" zoomScaleSheetLayoutView="100" workbookViewId="0">
      <selection activeCell="T5" sqref="T5:X5"/>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1</v>
      </c>
      <c r="AK1" s="1" t="s">
        <v>2</v>
      </c>
    </row>
    <row r="2" spans="2:37" ht="18" customHeight="1">
      <c r="B2" s="1" t="s">
        <v>259</v>
      </c>
      <c r="AA2" s="1" t="s">
        <v>144</v>
      </c>
      <c r="AD2" s="1" t="s">
        <v>150</v>
      </c>
    </row>
    <row r="3" spans="2:37" ht="18" customHeight="1">
      <c r="AJ3" s="1" t="s">
        <v>1</v>
      </c>
      <c r="AK3" s="1" t="s">
        <v>2</v>
      </c>
    </row>
    <row r="4" spans="2:37" ht="18" customHeight="1">
      <c r="S4" s="70"/>
      <c r="T4" s="763" t="s">
        <v>401</v>
      </c>
      <c r="U4" s="763"/>
      <c r="V4" s="763"/>
      <c r="W4" s="763"/>
      <c r="X4" s="763"/>
      <c r="AD4" s="1" t="s">
        <v>151</v>
      </c>
    </row>
    <row r="5" spans="2:37" ht="18" customHeight="1">
      <c r="S5" s="70"/>
      <c r="T5" s="774" t="s">
        <v>402</v>
      </c>
      <c r="U5" s="763"/>
      <c r="V5" s="763"/>
      <c r="W5" s="763"/>
      <c r="X5" s="763"/>
      <c r="AD5" s="1" t="s">
        <v>152</v>
      </c>
    </row>
    <row r="6" spans="2:37" ht="18" customHeight="1">
      <c r="C6" s="759">
        <f>'第１号（要領第３条）交付申請書'!L43</f>
        <v>0</v>
      </c>
      <c r="D6" s="760"/>
      <c r="E6" s="760"/>
      <c r="F6" s="760"/>
      <c r="G6" s="760"/>
      <c r="H6" s="760"/>
      <c r="I6" s="760"/>
      <c r="J6" s="760"/>
      <c r="K6" s="760"/>
      <c r="AA6" s="1" t="s">
        <v>32</v>
      </c>
      <c r="AJ6" s="1" t="s">
        <v>1</v>
      </c>
      <c r="AK6" s="1" t="s">
        <v>2</v>
      </c>
    </row>
    <row r="7" spans="2:37" ht="18" customHeight="1">
      <c r="C7" s="759">
        <f>'第１号（要領第３条）交付申請書'!L44</f>
        <v>0</v>
      </c>
      <c r="D7" s="760"/>
      <c r="E7" s="760"/>
      <c r="F7" s="760"/>
      <c r="G7" s="760"/>
      <c r="H7" s="760"/>
      <c r="I7" s="760"/>
      <c r="J7" s="760"/>
      <c r="K7" s="760"/>
      <c r="AA7" s="1" t="s">
        <v>98</v>
      </c>
      <c r="AJ7" s="1" t="s">
        <v>1</v>
      </c>
      <c r="AK7" s="1" t="s">
        <v>2</v>
      </c>
    </row>
    <row r="8" spans="2:37" ht="18" customHeight="1">
      <c r="C8" s="759">
        <f>'第１号（要領第３条）交付申請書'!R12</f>
        <v>0</v>
      </c>
      <c r="D8" s="760"/>
      <c r="E8" s="760"/>
      <c r="F8" s="760"/>
      <c r="G8" s="760"/>
      <c r="H8" s="760"/>
      <c r="I8" s="760"/>
      <c r="J8" s="760"/>
      <c r="K8" s="760"/>
      <c r="AA8" s="1" t="s">
        <v>143</v>
      </c>
      <c r="AJ8" s="1" t="s">
        <v>1</v>
      </c>
      <c r="AK8" s="1" t="s">
        <v>2</v>
      </c>
    </row>
    <row r="9" spans="2:37" ht="18" customHeight="1">
      <c r="C9" s="123"/>
      <c r="D9" s="757">
        <f>'第１号（要領第３条）交付申請書'!R14</f>
        <v>0</v>
      </c>
      <c r="E9" s="775"/>
      <c r="F9" s="775"/>
      <c r="G9" s="775"/>
      <c r="H9" s="775"/>
      <c r="I9" s="776"/>
      <c r="J9" s="123" t="s">
        <v>140</v>
      </c>
      <c r="K9" s="123"/>
      <c r="AJ9" s="1" t="s">
        <v>1</v>
      </c>
      <c r="AK9" s="1" t="s">
        <v>2</v>
      </c>
    </row>
    <row r="10" spans="2:37" ht="18" customHeight="1"/>
    <row r="11" spans="2:37" ht="18" customHeight="1">
      <c r="Q11" s="1" t="s">
        <v>148</v>
      </c>
    </row>
    <row r="12" spans="2:37" ht="18" customHeight="1"/>
    <row r="13" spans="2:37" ht="18" customHeight="1"/>
    <row r="14" spans="2:37" s="2" customFormat="1" ht="18" customHeight="1">
      <c r="B14" s="320" t="s">
        <v>260</v>
      </c>
      <c r="C14" s="320"/>
      <c r="D14" s="320"/>
      <c r="E14" s="320"/>
      <c r="F14" s="320"/>
      <c r="G14" s="320"/>
      <c r="H14" s="320"/>
      <c r="I14" s="320"/>
      <c r="J14" s="320"/>
      <c r="K14" s="320"/>
      <c r="L14" s="320"/>
      <c r="M14" s="320"/>
      <c r="N14" s="320"/>
      <c r="O14" s="320"/>
      <c r="P14" s="320"/>
      <c r="Q14" s="320"/>
      <c r="R14" s="320"/>
      <c r="S14" s="320"/>
      <c r="T14" s="320"/>
      <c r="U14" s="320"/>
      <c r="V14" s="320"/>
      <c r="W14" s="320"/>
      <c r="X14" s="320"/>
    </row>
    <row r="15" spans="2:37" ht="18" customHeight="1"/>
    <row r="16" spans="2:37" ht="18" customHeight="1"/>
    <row r="17" spans="2:30" ht="18" customHeight="1">
      <c r="B17" s="778" t="s">
        <v>258</v>
      </c>
      <c r="C17" s="779"/>
      <c r="D17" s="779"/>
      <c r="E17" s="779"/>
      <c r="F17" s="779"/>
      <c r="G17" s="779"/>
      <c r="H17" s="779"/>
      <c r="I17" s="779"/>
      <c r="J17" s="779"/>
      <c r="K17" s="779"/>
      <c r="L17" s="779"/>
      <c r="M17" s="779"/>
      <c r="N17" s="779"/>
      <c r="O17" s="779"/>
      <c r="P17" s="779"/>
      <c r="Q17" s="779"/>
      <c r="R17" s="779"/>
      <c r="S17" s="779"/>
      <c r="T17" s="779"/>
      <c r="U17" s="779"/>
      <c r="V17" s="779"/>
      <c r="W17" s="779"/>
      <c r="X17" s="779"/>
      <c r="AD17" s="1" t="s">
        <v>153</v>
      </c>
    </row>
    <row r="18" spans="2:30" ht="18" customHeight="1">
      <c r="B18" s="779"/>
      <c r="C18" s="779"/>
      <c r="D18" s="779"/>
      <c r="E18" s="779"/>
      <c r="F18" s="779"/>
      <c r="G18" s="779"/>
      <c r="H18" s="779"/>
      <c r="I18" s="779"/>
      <c r="J18" s="779"/>
      <c r="K18" s="779"/>
      <c r="L18" s="779"/>
      <c r="M18" s="779"/>
      <c r="N18" s="779"/>
      <c r="O18" s="779"/>
      <c r="P18" s="779"/>
      <c r="Q18" s="779"/>
      <c r="R18" s="779"/>
      <c r="S18" s="779"/>
      <c r="T18" s="779"/>
      <c r="U18" s="779"/>
      <c r="V18" s="779"/>
      <c r="W18" s="779"/>
      <c r="X18" s="779"/>
    </row>
    <row r="19" spans="2:30" ht="18" customHeight="1">
      <c r="B19" s="779"/>
      <c r="C19" s="779"/>
      <c r="D19" s="779"/>
      <c r="E19" s="779"/>
      <c r="F19" s="779"/>
      <c r="G19" s="779"/>
      <c r="H19" s="779"/>
      <c r="I19" s="779"/>
      <c r="J19" s="779"/>
      <c r="K19" s="779"/>
      <c r="L19" s="779"/>
      <c r="M19" s="779"/>
      <c r="N19" s="779"/>
      <c r="O19" s="779"/>
      <c r="P19" s="779"/>
      <c r="Q19" s="779"/>
      <c r="R19" s="779"/>
      <c r="S19" s="779"/>
      <c r="T19" s="779"/>
      <c r="U19" s="779"/>
      <c r="V19" s="779"/>
      <c r="W19" s="779"/>
      <c r="X19" s="779"/>
    </row>
    <row r="20" spans="2:30" ht="18" customHeight="1"/>
    <row r="21" spans="2:30" ht="18" customHeight="1">
      <c r="B21" s="764" t="s">
        <v>101</v>
      </c>
      <c r="C21" s="764"/>
      <c r="D21" s="764"/>
      <c r="E21" s="764"/>
      <c r="F21" s="764"/>
      <c r="G21" s="764"/>
      <c r="H21" s="764"/>
      <c r="I21" s="764"/>
      <c r="J21" s="764"/>
      <c r="K21" s="764"/>
      <c r="L21" s="764"/>
      <c r="M21" s="764"/>
      <c r="N21" s="764"/>
      <c r="O21" s="764"/>
      <c r="P21" s="764"/>
      <c r="Q21" s="764"/>
      <c r="R21" s="764"/>
      <c r="S21" s="764"/>
      <c r="T21" s="764"/>
      <c r="U21" s="764"/>
      <c r="V21" s="764"/>
      <c r="W21" s="764"/>
      <c r="X21" s="764"/>
    </row>
    <row r="22" spans="2:30" ht="18" customHeight="1"/>
    <row r="23" spans="2:30" ht="18" customHeight="1">
      <c r="B23" s="2" t="s">
        <v>157</v>
      </c>
      <c r="C23" s="2"/>
      <c r="D23" s="780"/>
      <c r="E23" s="781"/>
      <c r="F23" s="781"/>
      <c r="G23" s="781"/>
      <c r="H23" s="781"/>
      <c r="I23" s="781"/>
      <c r="J23" s="781"/>
      <c r="K23" s="781"/>
      <c r="L23" s="781"/>
      <c r="M23" s="781"/>
      <c r="N23" s="781"/>
      <c r="O23" s="781"/>
      <c r="P23" s="781"/>
      <c r="Q23" s="781"/>
      <c r="R23" s="781"/>
      <c r="S23" s="781"/>
      <c r="T23" s="781"/>
      <c r="U23" s="781"/>
      <c r="V23" s="781"/>
      <c r="W23" s="781"/>
      <c r="X23" s="781"/>
      <c r="AD23" s="1" t="s">
        <v>159</v>
      </c>
    </row>
    <row r="24" spans="2:30" ht="18" customHeight="1">
      <c r="D24" s="781"/>
      <c r="E24" s="781"/>
      <c r="F24" s="781"/>
      <c r="G24" s="781"/>
      <c r="H24" s="781"/>
      <c r="I24" s="781"/>
      <c r="J24" s="781"/>
      <c r="K24" s="781"/>
      <c r="L24" s="781"/>
      <c r="M24" s="781"/>
      <c r="N24" s="781"/>
      <c r="O24" s="781"/>
      <c r="P24" s="781"/>
      <c r="Q24" s="781"/>
      <c r="R24" s="781"/>
      <c r="S24" s="781"/>
      <c r="T24" s="781"/>
      <c r="U24" s="781"/>
      <c r="V24" s="781"/>
      <c r="W24" s="781"/>
      <c r="X24" s="781"/>
    </row>
    <row r="25" spans="2:30" ht="18" customHeight="1">
      <c r="D25" s="781"/>
      <c r="E25" s="781"/>
      <c r="F25" s="781"/>
      <c r="G25" s="781"/>
      <c r="H25" s="781"/>
      <c r="I25" s="781"/>
      <c r="J25" s="781"/>
      <c r="K25" s="781"/>
      <c r="L25" s="781"/>
      <c r="M25" s="781"/>
      <c r="N25" s="781"/>
      <c r="O25" s="781"/>
      <c r="P25" s="781"/>
      <c r="Q25" s="781"/>
      <c r="R25" s="781"/>
      <c r="S25" s="781"/>
      <c r="T25" s="781"/>
      <c r="U25" s="781"/>
      <c r="V25" s="781"/>
      <c r="W25" s="781"/>
      <c r="X25" s="781"/>
    </row>
    <row r="26" spans="2:30" ht="18" customHeight="1">
      <c r="H26" s="72"/>
    </row>
    <row r="27" spans="2:30" ht="18" customHeight="1"/>
    <row r="28" spans="2:30" ht="18" customHeight="1"/>
    <row r="29" spans="2:30" ht="18" customHeight="1"/>
    <row r="30" spans="2:30" ht="18" customHeight="1"/>
    <row r="31" spans="2:30" ht="18" customHeight="1">
      <c r="C31" s="771" t="s">
        <v>158</v>
      </c>
      <c r="D31" s="772"/>
      <c r="E31" s="772"/>
      <c r="F31" s="772"/>
      <c r="G31" s="772"/>
      <c r="H31" s="772"/>
      <c r="I31" s="772"/>
      <c r="J31" s="772"/>
      <c r="K31" s="772"/>
      <c r="L31" s="772"/>
      <c r="M31" s="772"/>
      <c r="N31" s="772"/>
      <c r="O31" s="772"/>
      <c r="P31" s="772"/>
      <c r="Q31" s="772"/>
      <c r="R31" s="772"/>
      <c r="S31" s="772"/>
      <c r="T31" s="772"/>
      <c r="U31" s="772"/>
      <c r="V31" s="772"/>
      <c r="W31" s="772"/>
      <c r="X31" s="773"/>
    </row>
    <row r="32" spans="2:30" ht="18" customHeight="1">
      <c r="C32" s="772"/>
      <c r="D32" s="772"/>
      <c r="E32" s="772"/>
      <c r="F32" s="772"/>
      <c r="G32" s="772"/>
      <c r="H32" s="772"/>
      <c r="I32" s="772"/>
      <c r="J32" s="772"/>
      <c r="K32" s="772"/>
      <c r="L32" s="772"/>
      <c r="M32" s="772"/>
      <c r="N32" s="772"/>
      <c r="O32" s="772"/>
      <c r="P32" s="772"/>
      <c r="Q32" s="772"/>
      <c r="R32" s="772"/>
      <c r="S32" s="772"/>
      <c r="T32" s="772"/>
      <c r="U32" s="772"/>
      <c r="V32" s="772"/>
      <c r="W32" s="772"/>
      <c r="X32" s="773"/>
    </row>
    <row r="33" spans="3:24" ht="18" customHeight="1">
      <c r="C33" s="772"/>
      <c r="D33" s="772"/>
      <c r="E33" s="772"/>
      <c r="F33" s="772"/>
      <c r="G33" s="772"/>
      <c r="H33" s="772"/>
      <c r="I33" s="772"/>
      <c r="J33" s="772"/>
      <c r="K33" s="772"/>
      <c r="L33" s="772"/>
      <c r="M33" s="772"/>
      <c r="N33" s="772"/>
      <c r="O33" s="772"/>
      <c r="P33" s="772"/>
      <c r="Q33" s="772"/>
      <c r="R33" s="772"/>
      <c r="S33" s="772"/>
      <c r="T33" s="772"/>
      <c r="U33" s="772"/>
      <c r="V33" s="772"/>
      <c r="W33" s="772"/>
      <c r="X33" s="773"/>
    </row>
    <row r="34" spans="3:24" ht="18" customHeight="1">
      <c r="C34" s="772"/>
      <c r="D34" s="772"/>
      <c r="E34" s="772"/>
      <c r="F34" s="772"/>
      <c r="G34" s="772"/>
      <c r="H34" s="772"/>
      <c r="I34" s="772"/>
      <c r="J34" s="772"/>
      <c r="K34" s="772"/>
      <c r="L34" s="772"/>
      <c r="M34" s="772"/>
      <c r="N34" s="772"/>
      <c r="O34" s="772"/>
      <c r="P34" s="772"/>
      <c r="Q34" s="772"/>
      <c r="R34" s="772"/>
      <c r="S34" s="772"/>
      <c r="T34" s="772"/>
      <c r="U34" s="772"/>
      <c r="V34" s="772"/>
      <c r="W34" s="772"/>
      <c r="X34" s="773"/>
    </row>
    <row r="35" spans="3:24" ht="18" customHeight="1">
      <c r="C35" s="772"/>
      <c r="D35" s="772"/>
      <c r="E35" s="772"/>
      <c r="F35" s="772"/>
      <c r="G35" s="772"/>
      <c r="H35" s="772"/>
      <c r="I35" s="772"/>
      <c r="J35" s="772"/>
      <c r="K35" s="772"/>
      <c r="L35" s="772"/>
      <c r="M35" s="772"/>
      <c r="N35" s="772"/>
      <c r="O35" s="772"/>
      <c r="P35" s="772"/>
      <c r="Q35" s="772"/>
      <c r="R35" s="772"/>
      <c r="S35" s="772"/>
      <c r="T35" s="772"/>
      <c r="U35" s="772"/>
      <c r="V35" s="772"/>
      <c r="W35" s="772"/>
      <c r="X35" s="773"/>
    </row>
    <row r="36" spans="3:24" ht="18" customHeight="1">
      <c r="C36" s="772"/>
      <c r="D36" s="772"/>
      <c r="E36" s="772"/>
      <c r="F36" s="772"/>
      <c r="G36" s="772"/>
      <c r="H36" s="772"/>
      <c r="I36" s="772"/>
      <c r="J36" s="772"/>
      <c r="K36" s="772"/>
      <c r="L36" s="772"/>
      <c r="M36" s="772"/>
      <c r="N36" s="772"/>
      <c r="O36" s="772"/>
      <c r="P36" s="772"/>
      <c r="Q36" s="772"/>
      <c r="R36" s="772"/>
      <c r="S36" s="772"/>
      <c r="T36" s="772"/>
      <c r="U36" s="772"/>
      <c r="V36" s="772"/>
      <c r="W36" s="772"/>
      <c r="X36" s="773"/>
    </row>
    <row r="37" spans="3:24" ht="18" customHeight="1">
      <c r="C37" s="772"/>
      <c r="D37" s="772"/>
      <c r="E37" s="772"/>
      <c r="F37" s="772"/>
      <c r="G37" s="772"/>
      <c r="H37" s="772"/>
      <c r="I37" s="772"/>
      <c r="J37" s="772"/>
      <c r="K37" s="772"/>
      <c r="L37" s="772"/>
      <c r="M37" s="772"/>
      <c r="N37" s="772"/>
      <c r="O37" s="772"/>
      <c r="P37" s="772"/>
      <c r="Q37" s="772"/>
      <c r="R37" s="772"/>
      <c r="S37" s="772"/>
      <c r="T37" s="772"/>
      <c r="U37" s="772"/>
      <c r="V37" s="772"/>
      <c r="W37" s="772"/>
      <c r="X37" s="773"/>
    </row>
    <row r="38" spans="3:24" ht="18" customHeight="1">
      <c r="C38" s="772"/>
      <c r="D38" s="772"/>
      <c r="E38" s="772"/>
      <c r="F38" s="772"/>
      <c r="G38" s="772"/>
      <c r="H38" s="772"/>
      <c r="I38" s="772"/>
      <c r="J38" s="772"/>
      <c r="K38" s="772"/>
      <c r="L38" s="772"/>
      <c r="M38" s="772"/>
      <c r="N38" s="772"/>
      <c r="O38" s="772"/>
      <c r="P38" s="772"/>
      <c r="Q38" s="772"/>
      <c r="R38" s="772"/>
      <c r="S38" s="772"/>
      <c r="T38" s="772"/>
      <c r="U38" s="772"/>
      <c r="V38" s="772"/>
      <c r="W38" s="772"/>
      <c r="X38" s="773"/>
    </row>
    <row r="39" spans="3:24" ht="18" customHeight="1">
      <c r="C39" s="772"/>
      <c r="D39" s="772"/>
      <c r="E39" s="772"/>
      <c r="F39" s="772"/>
      <c r="G39" s="772"/>
      <c r="H39" s="772"/>
      <c r="I39" s="772"/>
      <c r="J39" s="772"/>
      <c r="K39" s="772"/>
      <c r="L39" s="772"/>
      <c r="M39" s="772"/>
      <c r="N39" s="772"/>
      <c r="O39" s="772"/>
      <c r="P39" s="772"/>
      <c r="Q39" s="772"/>
      <c r="R39" s="772"/>
      <c r="S39" s="772"/>
      <c r="T39" s="772"/>
      <c r="U39" s="772"/>
      <c r="V39" s="772"/>
      <c r="W39" s="772"/>
      <c r="X39" s="773"/>
    </row>
    <row r="40" spans="3:24" ht="18" customHeight="1">
      <c r="C40" s="772"/>
      <c r="D40" s="772"/>
      <c r="E40" s="772"/>
      <c r="F40" s="772"/>
      <c r="G40" s="772"/>
      <c r="H40" s="772"/>
      <c r="I40" s="772"/>
      <c r="J40" s="772"/>
      <c r="K40" s="772"/>
      <c r="L40" s="772"/>
      <c r="M40" s="772"/>
      <c r="N40" s="772"/>
      <c r="O40" s="772"/>
      <c r="P40" s="772"/>
      <c r="Q40" s="772"/>
      <c r="R40" s="772"/>
      <c r="S40" s="772"/>
      <c r="T40" s="772"/>
      <c r="U40" s="772"/>
      <c r="V40" s="772"/>
      <c r="W40" s="772"/>
      <c r="X40" s="773"/>
    </row>
    <row r="41" spans="3:24" ht="18" customHeight="1">
      <c r="C41" s="777"/>
      <c r="D41" s="777"/>
      <c r="E41" s="777"/>
      <c r="F41" s="777"/>
      <c r="G41" s="777"/>
      <c r="H41" s="777"/>
      <c r="I41" s="777"/>
      <c r="J41" s="777"/>
      <c r="K41" s="777"/>
      <c r="L41" s="777"/>
      <c r="M41" s="777"/>
      <c r="N41" s="777"/>
      <c r="O41" s="777"/>
      <c r="P41" s="777"/>
      <c r="Q41" s="777"/>
      <c r="R41" s="777"/>
      <c r="S41" s="777"/>
      <c r="T41" s="777"/>
      <c r="U41" s="777"/>
      <c r="V41" s="777"/>
      <c r="W41" s="777"/>
      <c r="X41" s="777"/>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algorithmName="SHA-512" hashValue="EFml71nxx7dOf/JAmmng0tF0jbIWew5kDHawxf764IHFzqzdv+cnyv+HQaGIhX40b8uuCdFvStQtghMQDw9Bjw==" saltValue="Tanr/SKi8aR4bBrsFotfMA==" spinCount="100000" sheet="1" selectLockedCells="1" autoFilter="0"/>
  <mergeCells count="12">
    <mergeCell ref="C41:X41"/>
    <mergeCell ref="D9:I9"/>
    <mergeCell ref="T4:X4"/>
    <mergeCell ref="T5:X5"/>
    <mergeCell ref="C6:K6"/>
    <mergeCell ref="C7:K7"/>
    <mergeCell ref="C8:K8"/>
    <mergeCell ref="B14:X14"/>
    <mergeCell ref="B17:X19"/>
    <mergeCell ref="B21:X21"/>
    <mergeCell ref="C31:X40"/>
    <mergeCell ref="D23:X25"/>
  </mergeCells>
  <phoneticPr fontId="4"/>
  <conditionalFormatting sqref="C6:C8">
    <cfRule type="cellIs" dxfId="164" priority="3" operator="equal">
      <formula>""</formula>
    </cfRule>
  </conditionalFormatting>
  <conditionalFormatting sqref="D9:I9">
    <cfRule type="cellIs" dxfId="163" priority="2" operator="equal">
      <formula>""</formula>
    </cfRule>
  </conditionalFormatting>
  <conditionalFormatting sqref="D23:X25">
    <cfRule type="cellIs" dxfId="162" priority="5" operator="equal">
      <formula>""</formula>
    </cfRule>
  </conditionalFormatting>
  <conditionalFormatting sqref="T4:X5">
    <cfRule type="cellIs" dxfId="161" priority="1" operator="equal">
      <formula>""</formula>
    </cfRule>
  </conditionalFormatting>
  <dataValidations count="1">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A60"/>
  <sheetViews>
    <sheetView showGridLines="0" view="pageBreakPreview" zoomScaleNormal="100" zoomScaleSheetLayoutView="100" workbookViewId="0">
      <selection activeCell="B17" sqref="B17:X20"/>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25" ht="18" customHeight="1"/>
    <row r="2" spans="2:25" ht="18" customHeight="1">
      <c r="B2" s="4" t="s">
        <v>261</v>
      </c>
    </row>
    <row r="3" spans="2:25" ht="18" customHeight="1"/>
    <row r="4" spans="2:25" ht="18" customHeight="1">
      <c r="R4" s="25" t="s">
        <v>24</v>
      </c>
      <c r="S4" s="79"/>
      <c r="T4" s="25" t="s">
        <v>25</v>
      </c>
      <c r="U4" s="79"/>
      <c r="V4" s="25" t="s">
        <v>96</v>
      </c>
      <c r="W4" s="79"/>
      <c r="X4" s="25" t="s">
        <v>95</v>
      </c>
    </row>
    <row r="5" spans="2:25" ht="18" customHeight="1">
      <c r="B5" s="785" t="s">
        <v>160</v>
      </c>
      <c r="C5" s="773"/>
      <c r="D5" s="773"/>
      <c r="E5" s="773"/>
      <c r="F5" s="773"/>
      <c r="G5" s="773"/>
      <c r="H5" s="773"/>
      <c r="S5" s="34"/>
      <c r="T5" s="819"/>
      <c r="U5" s="820"/>
      <c r="V5" s="820"/>
      <c r="W5" s="820"/>
      <c r="X5" s="820"/>
    </row>
    <row r="6" spans="2:25" ht="18" customHeight="1">
      <c r="C6" s="821"/>
      <c r="D6" s="822"/>
      <c r="E6" s="822"/>
      <c r="F6" s="822"/>
      <c r="G6" s="822"/>
      <c r="H6" s="822"/>
      <c r="I6" s="822"/>
      <c r="J6" s="822"/>
      <c r="K6" s="822"/>
      <c r="O6" s="788" t="s">
        <v>163</v>
      </c>
      <c r="P6" s="789"/>
      <c r="R6" s="786">
        <f>'第１号（要領第３条）交付申請書'!R10</f>
        <v>0</v>
      </c>
      <c r="S6" s="787"/>
      <c r="T6" s="787"/>
      <c r="U6" s="787"/>
      <c r="V6" s="787"/>
      <c r="W6" s="787"/>
      <c r="X6" s="787"/>
      <c r="Y6" s="787"/>
    </row>
    <row r="7" spans="2:25" ht="18" customHeight="1">
      <c r="C7" s="821"/>
      <c r="D7" s="822"/>
      <c r="E7" s="822"/>
      <c r="F7" s="822"/>
      <c r="G7" s="822"/>
      <c r="H7" s="822"/>
      <c r="I7" s="822"/>
      <c r="J7" s="822"/>
      <c r="K7" s="822"/>
      <c r="O7" s="789"/>
      <c r="P7" s="789"/>
      <c r="R7" s="786">
        <f>'第１号（要領第３条）交付申請書'!R11</f>
        <v>0</v>
      </c>
      <c r="S7" s="787"/>
      <c r="T7" s="787"/>
      <c r="U7" s="787"/>
      <c r="V7" s="787"/>
      <c r="W7" s="787"/>
      <c r="X7" s="787"/>
      <c r="Y7" s="787"/>
    </row>
    <row r="8" spans="2:25" ht="18" customHeight="1">
      <c r="C8" s="133"/>
      <c r="D8" s="135"/>
      <c r="E8" s="135"/>
      <c r="F8" s="135"/>
      <c r="G8" s="135"/>
      <c r="H8" s="135"/>
      <c r="I8" s="135"/>
      <c r="J8" s="135"/>
      <c r="K8" s="790" t="s">
        <v>173</v>
      </c>
      <c r="L8" s="791"/>
      <c r="M8" s="791"/>
      <c r="O8" s="788" t="s">
        <v>98</v>
      </c>
      <c r="P8" s="789"/>
      <c r="R8" s="786">
        <f>'第１号（要領第３条）交付申請書'!R12</f>
        <v>0</v>
      </c>
      <c r="S8" s="787"/>
      <c r="T8" s="787"/>
      <c r="U8" s="787"/>
      <c r="V8" s="787"/>
      <c r="W8" s="787"/>
      <c r="X8" s="787"/>
      <c r="Y8" s="787"/>
    </row>
    <row r="9" spans="2:25" ht="18" customHeight="1">
      <c r="C9" s="128"/>
      <c r="D9" s="134"/>
      <c r="E9" s="136"/>
      <c r="F9" s="136"/>
      <c r="G9" s="136"/>
      <c r="H9" s="136"/>
      <c r="I9" s="137"/>
      <c r="J9" s="128"/>
      <c r="K9" s="791"/>
      <c r="L9" s="791"/>
      <c r="M9" s="791"/>
      <c r="O9" s="789"/>
      <c r="P9" s="789"/>
      <c r="R9" s="787"/>
      <c r="S9" s="787"/>
      <c r="T9" s="787"/>
      <c r="U9" s="787"/>
      <c r="V9" s="787"/>
      <c r="W9" s="787"/>
      <c r="X9" s="787"/>
      <c r="Y9" s="787"/>
    </row>
    <row r="10" spans="2:25" ht="18" customHeight="1">
      <c r="O10" s="4" t="s">
        <v>161</v>
      </c>
      <c r="R10" s="786">
        <f>'第１号（要領第３条）交付申請書'!R14</f>
        <v>0</v>
      </c>
      <c r="S10" s="787"/>
      <c r="T10" s="787"/>
      <c r="U10" s="787"/>
      <c r="V10" s="787"/>
      <c r="W10" s="787"/>
      <c r="X10" s="787"/>
      <c r="Y10" s="787"/>
    </row>
    <row r="11" spans="2:25" ht="18" customHeight="1">
      <c r="O11" s="36" t="s">
        <v>162</v>
      </c>
      <c r="R11" s="787"/>
      <c r="S11" s="787"/>
      <c r="T11" s="787"/>
      <c r="U11" s="787"/>
      <c r="V11" s="787"/>
      <c r="W11" s="787"/>
      <c r="X11" s="787"/>
      <c r="Y11" s="787"/>
    </row>
    <row r="12" spans="2:25" ht="18" customHeight="1"/>
    <row r="13" spans="2:25" ht="18" customHeight="1"/>
    <row r="14" spans="2:25" s="128" customFormat="1" ht="18" customHeight="1">
      <c r="B14" s="792" t="s">
        <v>165</v>
      </c>
      <c r="C14" s="792"/>
      <c r="D14" s="792"/>
      <c r="E14" s="792"/>
      <c r="F14" s="792"/>
      <c r="G14" s="792"/>
      <c r="H14" s="792"/>
      <c r="I14" s="792"/>
      <c r="J14" s="792"/>
      <c r="K14" s="792"/>
      <c r="L14" s="792"/>
      <c r="M14" s="792"/>
      <c r="N14" s="792"/>
      <c r="O14" s="792"/>
      <c r="P14" s="792"/>
      <c r="Q14" s="792"/>
      <c r="R14" s="792"/>
      <c r="S14" s="792"/>
      <c r="T14" s="792"/>
      <c r="U14" s="792"/>
      <c r="V14" s="792"/>
      <c r="W14" s="792"/>
      <c r="X14" s="792"/>
    </row>
    <row r="15" spans="2:25" ht="18" customHeight="1"/>
    <row r="16" spans="2:25" ht="18" customHeight="1">
      <c r="B16" s="783"/>
      <c r="C16" s="784"/>
      <c r="D16" s="784"/>
      <c r="E16" s="784"/>
      <c r="F16" s="784"/>
      <c r="H16" s="785"/>
      <c r="I16" s="773"/>
      <c r="J16" s="773"/>
      <c r="K16" s="773"/>
      <c r="L16" s="773"/>
    </row>
    <row r="17" spans="2:27" ht="18" customHeight="1">
      <c r="B17" s="845" t="s">
        <v>186</v>
      </c>
      <c r="C17" s="846"/>
      <c r="D17" s="846"/>
      <c r="E17" s="846"/>
      <c r="F17" s="846"/>
      <c r="G17" s="846"/>
      <c r="H17" s="846"/>
      <c r="I17" s="846"/>
      <c r="J17" s="846"/>
      <c r="K17" s="846"/>
      <c r="L17" s="846"/>
      <c r="M17" s="846"/>
      <c r="N17" s="846"/>
      <c r="O17" s="846"/>
      <c r="P17" s="846"/>
      <c r="Q17" s="846"/>
      <c r="R17" s="846"/>
      <c r="S17" s="846"/>
      <c r="T17" s="846"/>
      <c r="U17" s="846"/>
      <c r="V17" s="846"/>
      <c r="W17" s="846"/>
      <c r="X17" s="846"/>
    </row>
    <row r="18" spans="2:27" ht="18" customHeight="1">
      <c r="B18" s="847"/>
      <c r="C18" s="846"/>
      <c r="D18" s="846"/>
      <c r="E18" s="846"/>
      <c r="F18" s="846"/>
      <c r="G18" s="846"/>
      <c r="H18" s="846"/>
      <c r="I18" s="846"/>
      <c r="J18" s="846"/>
      <c r="K18" s="846"/>
      <c r="L18" s="846"/>
      <c r="M18" s="846"/>
      <c r="N18" s="846"/>
      <c r="O18" s="846"/>
      <c r="P18" s="846"/>
      <c r="Q18" s="846"/>
      <c r="R18" s="846"/>
      <c r="S18" s="846"/>
      <c r="T18" s="846"/>
      <c r="U18" s="846"/>
      <c r="V18" s="846"/>
      <c r="W18" s="846"/>
      <c r="X18" s="846"/>
    </row>
    <row r="19" spans="2:27" ht="18" customHeight="1">
      <c r="B19" s="846"/>
      <c r="C19" s="846"/>
      <c r="D19" s="846"/>
      <c r="E19" s="846"/>
      <c r="F19" s="846"/>
      <c r="G19" s="846"/>
      <c r="H19" s="846"/>
      <c r="I19" s="846"/>
      <c r="J19" s="846"/>
      <c r="K19" s="846"/>
      <c r="L19" s="846"/>
      <c r="M19" s="846"/>
      <c r="N19" s="846"/>
      <c r="O19" s="846"/>
      <c r="P19" s="846"/>
      <c r="Q19" s="846"/>
      <c r="R19" s="846"/>
      <c r="S19" s="846"/>
      <c r="T19" s="846"/>
      <c r="U19" s="846"/>
      <c r="V19" s="846"/>
      <c r="W19" s="846"/>
      <c r="X19" s="846"/>
    </row>
    <row r="20" spans="2:27" ht="18" customHeight="1">
      <c r="B20" s="846"/>
      <c r="C20" s="846"/>
      <c r="D20" s="846"/>
      <c r="E20" s="846"/>
      <c r="F20" s="846"/>
      <c r="G20" s="846"/>
      <c r="H20" s="846"/>
      <c r="I20" s="846"/>
      <c r="J20" s="846"/>
      <c r="K20" s="846"/>
      <c r="L20" s="846"/>
      <c r="M20" s="846"/>
      <c r="N20" s="846"/>
      <c r="O20" s="846"/>
      <c r="P20" s="846"/>
      <c r="Q20" s="846"/>
      <c r="R20" s="846"/>
      <c r="S20" s="846"/>
      <c r="T20" s="846"/>
      <c r="U20" s="846"/>
      <c r="V20" s="846"/>
      <c r="W20" s="846"/>
      <c r="X20" s="846"/>
    </row>
    <row r="21" spans="2:27" ht="18" customHeight="1"/>
    <row r="22" spans="2:27" ht="18" customHeight="1">
      <c r="B22" s="848" t="s">
        <v>101</v>
      </c>
      <c r="C22" s="848"/>
      <c r="D22" s="848"/>
      <c r="E22" s="848"/>
      <c r="F22" s="848"/>
      <c r="G22" s="848"/>
      <c r="H22" s="848"/>
      <c r="I22" s="848"/>
      <c r="J22" s="848"/>
      <c r="K22" s="848"/>
      <c r="L22" s="848"/>
      <c r="M22" s="848"/>
      <c r="N22" s="848"/>
      <c r="O22" s="848"/>
      <c r="P22" s="848"/>
      <c r="Q22" s="848"/>
      <c r="R22" s="848"/>
      <c r="S22" s="848"/>
      <c r="T22" s="848"/>
      <c r="U22" s="848"/>
      <c r="V22" s="848"/>
      <c r="W22" s="848"/>
      <c r="X22" s="848"/>
    </row>
    <row r="23" spans="2:27" ht="18" customHeight="1"/>
    <row r="24" spans="2:27" ht="18" customHeight="1">
      <c r="B24" s="128"/>
      <c r="C24" s="128"/>
      <c r="D24" s="836" t="s">
        <v>166</v>
      </c>
      <c r="E24" s="837"/>
      <c r="F24" s="837"/>
      <c r="G24" s="837"/>
      <c r="H24" s="138"/>
      <c r="I24" s="139"/>
      <c r="J24" s="838">
        <f>'第２号（要領第４条）決定通知書'!I23</f>
        <v>0</v>
      </c>
      <c r="K24" s="838"/>
      <c r="L24" s="838"/>
      <c r="M24" s="838"/>
      <c r="N24" s="838"/>
      <c r="O24" s="838"/>
      <c r="P24" s="838"/>
      <c r="Q24" s="838"/>
      <c r="R24" s="138"/>
      <c r="S24" s="140"/>
      <c r="T24" s="141"/>
      <c r="U24" s="141"/>
      <c r="V24" s="141"/>
      <c r="W24" s="141"/>
      <c r="X24" s="141"/>
    </row>
    <row r="25" spans="2:27" ht="18" customHeight="1">
      <c r="C25" s="128"/>
      <c r="D25" s="141"/>
      <c r="E25" s="141"/>
      <c r="F25" s="141"/>
      <c r="G25" s="141"/>
      <c r="H25" s="141"/>
      <c r="I25" s="141"/>
      <c r="J25" s="141"/>
      <c r="K25" s="141"/>
      <c r="L25" s="141"/>
      <c r="M25" s="141"/>
      <c r="N25" s="141"/>
      <c r="O25" s="141"/>
      <c r="P25" s="141"/>
      <c r="Q25" s="141"/>
      <c r="R25" s="141"/>
      <c r="S25" s="141"/>
      <c r="T25" s="141"/>
      <c r="U25" s="141"/>
      <c r="V25" s="141"/>
      <c r="W25" s="141"/>
      <c r="X25" s="141"/>
    </row>
    <row r="26" spans="2:27" ht="18" customHeight="1">
      <c r="B26" s="807" t="s">
        <v>167</v>
      </c>
      <c r="C26" s="808"/>
      <c r="D26" s="808"/>
      <c r="E26" s="808"/>
      <c r="F26" s="808"/>
      <c r="G26" s="808"/>
      <c r="H26" s="808"/>
      <c r="I26" s="808"/>
      <c r="J26" s="808"/>
      <c r="K26" s="808"/>
      <c r="L26" s="808"/>
      <c r="M26" s="808"/>
      <c r="N26" s="808"/>
      <c r="O26" s="808"/>
      <c r="P26" s="808"/>
      <c r="Q26" s="808"/>
      <c r="R26" s="808"/>
      <c r="S26" s="808"/>
      <c r="T26" s="808"/>
      <c r="U26" s="808"/>
      <c r="V26" s="808"/>
      <c r="W26" s="808"/>
      <c r="X26" s="809"/>
      <c r="AA26" s="4" t="s">
        <v>395</v>
      </c>
    </row>
    <row r="27" spans="2:27" ht="18" customHeight="1">
      <c r="B27" s="813"/>
      <c r="C27" s="814"/>
      <c r="D27" s="814"/>
      <c r="E27" s="814"/>
      <c r="F27" s="814"/>
      <c r="G27" s="814"/>
      <c r="H27" s="814"/>
      <c r="I27" s="814"/>
      <c r="J27" s="814"/>
      <c r="K27" s="814"/>
      <c r="L27" s="814"/>
      <c r="M27" s="814"/>
      <c r="N27" s="814"/>
      <c r="O27" s="814"/>
      <c r="P27" s="814"/>
      <c r="Q27" s="814"/>
      <c r="R27" s="814"/>
      <c r="S27" s="814"/>
      <c r="T27" s="814"/>
      <c r="U27" s="814"/>
      <c r="V27" s="814"/>
      <c r="W27" s="814"/>
      <c r="X27" s="815"/>
    </row>
    <row r="28" spans="2:27" ht="18" customHeight="1">
      <c r="B28" s="823" t="s">
        <v>168</v>
      </c>
      <c r="C28" s="824"/>
      <c r="D28" s="824"/>
      <c r="E28" s="824"/>
      <c r="F28" s="825"/>
      <c r="G28" s="793"/>
      <c r="H28" s="794"/>
      <c r="I28" s="794"/>
      <c r="J28" s="794"/>
      <c r="K28" s="794"/>
      <c r="L28" s="794"/>
      <c r="M28" s="794"/>
      <c r="N28" s="794"/>
      <c r="O28" s="794"/>
      <c r="P28" s="794"/>
      <c r="Q28" s="794"/>
      <c r="R28" s="795"/>
      <c r="S28" s="802" t="s">
        <v>368</v>
      </c>
      <c r="T28" s="803"/>
      <c r="U28" s="803"/>
      <c r="V28" s="803"/>
      <c r="W28" s="803"/>
      <c r="X28" s="804"/>
    </row>
    <row r="29" spans="2:27" ht="18" customHeight="1">
      <c r="B29" s="826"/>
      <c r="C29" s="827"/>
      <c r="D29" s="827"/>
      <c r="E29" s="827"/>
      <c r="F29" s="828"/>
      <c r="G29" s="796"/>
      <c r="H29" s="797"/>
      <c r="I29" s="797"/>
      <c r="J29" s="797"/>
      <c r="K29" s="797"/>
      <c r="L29" s="797"/>
      <c r="M29" s="797"/>
      <c r="N29" s="797"/>
      <c r="O29" s="797"/>
      <c r="P29" s="797"/>
      <c r="Q29" s="797"/>
      <c r="R29" s="798"/>
      <c r="S29" s="492"/>
      <c r="T29" s="492"/>
      <c r="U29" s="492"/>
      <c r="V29" s="492"/>
      <c r="W29" s="492"/>
      <c r="X29" s="493"/>
    </row>
    <row r="30" spans="2:27" ht="18" customHeight="1">
      <c r="B30" s="829"/>
      <c r="C30" s="830"/>
      <c r="D30" s="830"/>
      <c r="E30" s="830"/>
      <c r="F30" s="831"/>
      <c r="G30" s="799"/>
      <c r="H30" s="800"/>
      <c r="I30" s="800"/>
      <c r="J30" s="800"/>
      <c r="K30" s="800"/>
      <c r="L30" s="800"/>
      <c r="M30" s="800"/>
      <c r="N30" s="800"/>
      <c r="O30" s="800"/>
      <c r="P30" s="800"/>
      <c r="Q30" s="800"/>
      <c r="R30" s="801"/>
      <c r="S30" s="805"/>
      <c r="T30" s="805"/>
      <c r="U30" s="805"/>
      <c r="V30" s="805"/>
      <c r="W30" s="805"/>
      <c r="X30" s="806"/>
    </row>
    <row r="31" spans="2:27" ht="18" customHeight="1">
      <c r="B31" s="807" t="s">
        <v>169</v>
      </c>
      <c r="C31" s="824"/>
      <c r="D31" s="824"/>
      <c r="E31" s="824"/>
      <c r="F31" s="825"/>
      <c r="G31" s="793"/>
      <c r="H31" s="794"/>
      <c r="I31" s="794"/>
      <c r="J31" s="794"/>
      <c r="K31" s="794"/>
      <c r="L31" s="794"/>
      <c r="M31" s="794"/>
      <c r="N31" s="794"/>
      <c r="O31" s="794"/>
      <c r="P31" s="794"/>
      <c r="Q31" s="794"/>
      <c r="R31" s="795"/>
      <c r="S31" s="803" t="s">
        <v>350</v>
      </c>
      <c r="T31" s="803"/>
      <c r="U31" s="803"/>
      <c r="V31" s="803"/>
      <c r="W31" s="803"/>
      <c r="X31" s="804"/>
    </row>
    <row r="32" spans="2:27" ht="18" customHeight="1">
      <c r="B32" s="826"/>
      <c r="C32" s="827"/>
      <c r="D32" s="827"/>
      <c r="E32" s="827"/>
      <c r="F32" s="828"/>
      <c r="G32" s="796"/>
      <c r="H32" s="797"/>
      <c r="I32" s="797"/>
      <c r="J32" s="797"/>
      <c r="K32" s="797"/>
      <c r="L32" s="797"/>
      <c r="M32" s="797"/>
      <c r="N32" s="797"/>
      <c r="O32" s="797"/>
      <c r="P32" s="797"/>
      <c r="Q32" s="797"/>
      <c r="R32" s="798"/>
      <c r="S32" s="492"/>
      <c r="T32" s="492"/>
      <c r="U32" s="492"/>
      <c r="V32" s="492"/>
      <c r="W32" s="492"/>
      <c r="X32" s="493"/>
    </row>
    <row r="33" spans="2:24" ht="18" customHeight="1">
      <c r="B33" s="829"/>
      <c r="C33" s="830"/>
      <c r="D33" s="830"/>
      <c r="E33" s="830"/>
      <c r="F33" s="831"/>
      <c r="G33" s="799"/>
      <c r="H33" s="800"/>
      <c r="I33" s="800"/>
      <c r="J33" s="800"/>
      <c r="K33" s="800"/>
      <c r="L33" s="800"/>
      <c r="M33" s="800"/>
      <c r="N33" s="800"/>
      <c r="O33" s="800"/>
      <c r="P33" s="800"/>
      <c r="Q33" s="800"/>
      <c r="R33" s="801"/>
      <c r="S33" s="805"/>
      <c r="T33" s="805"/>
      <c r="U33" s="805"/>
      <c r="V33" s="805"/>
      <c r="W33" s="805"/>
      <c r="X33" s="806"/>
    </row>
    <row r="34" spans="2:24" ht="18" customHeight="1">
      <c r="B34" s="807" t="s">
        <v>170</v>
      </c>
      <c r="C34" s="824"/>
      <c r="D34" s="824"/>
      <c r="E34" s="824"/>
      <c r="F34" s="824"/>
      <c r="G34" s="816"/>
      <c r="H34" s="842"/>
      <c r="I34" s="842"/>
      <c r="J34" s="842"/>
      <c r="K34" s="842"/>
      <c r="L34" s="842"/>
      <c r="M34" s="839"/>
      <c r="N34" s="807" t="s">
        <v>172</v>
      </c>
      <c r="O34" s="808"/>
      <c r="P34" s="808"/>
      <c r="Q34" s="808"/>
      <c r="R34" s="809"/>
      <c r="S34" s="832" t="s">
        <v>351</v>
      </c>
      <c r="T34" s="423"/>
      <c r="U34" s="423"/>
      <c r="V34" s="423"/>
      <c r="W34" s="423"/>
      <c r="X34" s="424"/>
    </row>
    <row r="35" spans="2:24" ht="18" customHeight="1">
      <c r="B35" s="826"/>
      <c r="C35" s="827"/>
      <c r="D35" s="827"/>
      <c r="E35" s="827"/>
      <c r="F35" s="827"/>
      <c r="G35" s="817"/>
      <c r="H35" s="843"/>
      <c r="I35" s="843"/>
      <c r="J35" s="843"/>
      <c r="K35" s="843"/>
      <c r="L35" s="843"/>
      <c r="M35" s="840"/>
      <c r="N35" s="810"/>
      <c r="O35" s="811"/>
      <c r="P35" s="811"/>
      <c r="Q35" s="811"/>
      <c r="R35" s="812"/>
      <c r="S35" s="833"/>
      <c r="T35" s="773"/>
      <c r="U35" s="773"/>
      <c r="V35" s="773"/>
      <c r="W35" s="773"/>
      <c r="X35" s="834"/>
    </row>
    <row r="36" spans="2:24" ht="18" customHeight="1">
      <c r="B36" s="829"/>
      <c r="C36" s="830"/>
      <c r="D36" s="830"/>
      <c r="E36" s="830"/>
      <c r="F36" s="830"/>
      <c r="G36" s="818"/>
      <c r="H36" s="844"/>
      <c r="I36" s="844"/>
      <c r="J36" s="844"/>
      <c r="K36" s="844"/>
      <c r="L36" s="844"/>
      <c r="M36" s="841"/>
      <c r="N36" s="813"/>
      <c r="O36" s="814"/>
      <c r="P36" s="814"/>
      <c r="Q36" s="814"/>
      <c r="R36" s="815"/>
      <c r="S36" s="835"/>
      <c r="T36" s="427"/>
      <c r="U36" s="427"/>
      <c r="V36" s="427"/>
      <c r="W36" s="427"/>
      <c r="X36" s="428"/>
    </row>
    <row r="37" spans="2:24" ht="18" customHeight="1">
      <c r="B37" s="823" t="s">
        <v>171</v>
      </c>
      <c r="C37" s="824"/>
      <c r="D37" s="824"/>
      <c r="E37" s="824"/>
      <c r="F37" s="825"/>
      <c r="G37" s="793"/>
      <c r="H37" s="794"/>
      <c r="I37" s="794"/>
      <c r="J37" s="794"/>
      <c r="K37" s="794"/>
      <c r="L37" s="794"/>
      <c r="M37" s="794"/>
      <c r="N37" s="794"/>
      <c r="O37" s="794"/>
      <c r="P37" s="794"/>
      <c r="Q37" s="794"/>
      <c r="R37" s="794"/>
      <c r="S37" s="794"/>
      <c r="T37" s="794"/>
      <c r="U37" s="794"/>
      <c r="V37" s="794"/>
      <c r="W37" s="794"/>
      <c r="X37" s="795"/>
    </row>
    <row r="38" spans="2:24" ht="18" customHeight="1">
      <c r="B38" s="826"/>
      <c r="C38" s="827"/>
      <c r="D38" s="827"/>
      <c r="E38" s="827"/>
      <c r="F38" s="828"/>
      <c r="G38" s="796"/>
      <c r="H38" s="797"/>
      <c r="I38" s="797"/>
      <c r="J38" s="797"/>
      <c r="K38" s="797"/>
      <c r="L38" s="797"/>
      <c r="M38" s="797"/>
      <c r="N38" s="797"/>
      <c r="O38" s="797"/>
      <c r="P38" s="797"/>
      <c r="Q38" s="797"/>
      <c r="R38" s="797"/>
      <c r="S38" s="797"/>
      <c r="T38" s="797"/>
      <c r="U38" s="797"/>
      <c r="V38" s="797"/>
      <c r="W38" s="797"/>
      <c r="X38" s="798"/>
    </row>
    <row r="39" spans="2:24" ht="18" customHeight="1">
      <c r="B39" s="829"/>
      <c r="C39" s="830"/>
      <c r="D39" s="830"/>
      <c r="E39" s="830"/>
      <c r="F39" s="831"/>
      <c r="G39" s="799"/>
      <c r="H39" s="800"/>
      <c r="I39" s="800"/>
      <c r="J39" s="800"/>
      <c r="K39" s="800"/>
      <c r="L39" s="800"/>
      <c r="M39" s="800"/>
      <c r="N39" s="800"/>
      <c r="O39" s="800"/>
      <c r="P39" s="800"/>
      <c r="Q39" s="800"/>
      <c r="R39" s="800"/>
      <c r="S39" s="800"/>
      <c r="T39" s="800"/>
      <c r="U39" s="800"/>
      <c r="V39" s="800"/>
      <c r="W39" s="800"/>
      <c r="X39" s="801"/>
    </row>
    <row r="40" spans="2:24" ht="18" customHeight="1">
      <c r="I40" s="259"/>
    </row>
    <row r="41" spans="2:24" ht="18" customHeight="1">
      <c r="B41" s="782" t="s">
        <v>174</v>
      </c>
      <c r="C41" s="782"/>
      <c r="D41" s="782"/>
      <c r="E41" s="782"/>
      <c r="F41" s="782"/>
      <c r="G41" s="782"/>
      <c r="H41" s="782"/>
      <c r="I41" s="782"/>
      <c r="J41" s="782"/>
      <c r="K41" s="782"/>
      <c r="L41" s="782"/>
      <c r="M41" s="782"/>
      <c r="N41" s="782"/>
      <c r="O41" s="782"/>
      <c r="P41" s="782"/>
      <c r="Q41" s="782"/>
      <c r="R41" s="782"/>
      <c r="S41" s="782"/>
      <c r="T41" s="782"/>
      <c r="U41" s="782"/>
      <c r="V41" s="782"/>
      <c r="W41" s="782"/>
      <c r="X41" s="782"/>
    </row>
    <row r="42" spans="2:24" ht="18" customHeight="1">
      <c r="B42" s="782"/>
      <c r="C42" s="782"/>
      <c r="D42" s="782"/>
      <c r="E42" s="782"/>
      <c r="F42" s="782"/>
      <c r="G42" s="782"/>
      <c r="H42" s="782"/>
      <c r="I42" s="782"/>
      <c r="J42" s="782"/>
      <c r="K42" s="782"/>
      <c r="L42" s="782"/>
      <c r="M42" s="782"/>
      <c r="N42" s="782"/>
      <c r="O42" s="782"/>
      <c r="P42" s="782"/>
      <c r="Q42" s="782"/>
      <c r="R42" s="782"/>
      <c r="S42" s="782"/>
      <c r="T42" s="782"/>
      <c r="U42" s="782"/>
      <c r="V42" s="782"/>
      <c r="W42" s="782"/>
      <c r="X42" s="782"/>
    </row>
    <row r="43" spans="2:24" ht="18" customHeight="1">
      <c r="B43" s="782"/>
      <c r="C43" s="782"/>
      <c r="D43" s="782"/>
      <c r="E43" s="782"/>
      <c r="F43" s="782"/>
      <c r="G43" s="782"/>
      <c r="H43" s="782"/>
      <c r="I43" s="782"/>
      <c r="J43" s="782"/>
      <c r="K43" s="782"/>
      <c r="L43" s="782"/>
      <c r="M43" s="782"/>
      <c r="N43" s="782"/>
      <c r="O43" s="782"/>
      <c r="P43" s="782"/>
      <c r="Q43" s="782"/>
      <c r="R43" s="782"/>
      <c r="S43" s="782"/>
      <c r="T43" s="782"/>
      <c r="U43" s="782"/>
      <c r="V43" s="782"/>
      <c r="W43" s="782"/>
      <c r="X43" s="782"/>
    </row>
    <row r="44" spans="2:24" ht="18" customHeight="1">
      <c r="B44" s="782"/>
      <c r="C44" s="782"/>
      <c r="D44" s="782"/>
      <c r="E44" s="782"/>
      <c r="F44" s="782"/>
      <c r="G44" s="782"/>
      <c r="H44" s="782"/>
      <c r="I44" s="782"/>
      <c r="J44" s="782"/>
      <c r="K44" s="782"/>
      <c r="L44" s="782"/>
      <c r="M44" s="782"/>
      <c r="N44" s="782"/>
      <c r="O44" s="782"/>
      <c r="P44" s="782"/>
      <c r="Q44" s="782"/>
      <c r="R44" s="782"/>
      <c r="S44" s="782"/>
      <c r="T44" s="782"/>
      <c r="U44" s="782"/>
      <c r="V44" s="782"/>
      <c r="W44" s="782"/>
      <c r="X44" s="782"/>
    </row>
    <row r="45" spans="2:24" ht="18" customHeight="1">
      <c r="C45" s="141"/>
      <c r="D45" s="141"/>
      <c r="E45" s="141"/>
      <c r="F45" s="141"/>
      <c r="G45" s="141"/>
      <c r="H45" s="141"/>
      <c r="I45" s="141"/>
      <c r="J45" s="141"/>
      <c r="K45" s="141"/>
      <c r="L45" s="141"/>
      <c r="M45" s="141"/>
      <c r="N45" s="141"/>
      <c r="O45" s="141"/>
      <c r="P45" s="141"/>
      <c r="Q45" s="141"/>
      <c r="R45" s="141"/>
      <c r="S45" s="141"/>
      <c r="T45" s="141"/>
      <c r="U45" s="141"/>
      <c r="V45" s="141"/>
      <c r="W45" s="141"/>
      <c r="X45" s="142"/>
    </row>
    <row r="46" spans="2:24" ht="18" customHeight="1">
      <c r="C46" s="141"/>
      <c r="D46" s="141"/>
      <c r="E46" s="141"/>
      <c r="F46" s="141"/>
      <c r="G46" s="141"/>
      <c r="H46" s="141"/>
      <c r="I46" s="141"/>
      <c r="J46" s="141"/>
      <c r="K46" s="141"/>
      <c r="L46" s="141"/>
      <c r="M46" s="141"/>
      <c r="N46" s="141"/>
      <c r="O46" s="141"/>
      <c r="P46" s="141"/>
      <c r="Q46" s="141"/>
      <c r="R46" s="141"/>
      <c r="S46" s="141"/>
      <c r="T46" s="141"/>
      <c r="U46" s="141"/>
      <c r="V46" s="141"/>
      <c r="W46" s="141"/>
      <c r="X46" s="142"/>
    </row>
    <row r="47" spans="2:24" ht="18" customHeight="1">
      <c r="C47" s="141"/>
      <c r="D47" s="141"/>
      <c r="E47" s="141"/>
      <c r="F47" s="141"/>
      <c r="G47" s="141"/>
      <c r="H47" s="141"/>
      <c r="I47" s="141"/>
      <c r="J47" s="141"/>
      <c r="K47" s="141"/>
      <c r="L47" s="141"/>
      <c r="M47" s="141"/>
      <c r="N47" s="141"/>
      <c r="O47" s="141"/>
      <c r="P47" s="141"/>
      <c r="Q47" s="141"/>
      <c r="R47" s="141"/>
      <c r="S47" s="141"/>
      <c r="T47" s="141"/>
      <c r="U47" s="141"/>
      <c r="V47" s="141"/>
      <c r="W47" s="141"/>
      <c r="X47" s="142"/>
    </row>
    <row r="48" spans="2:24" ht="18" customHeight="1">
      <c r="C48" s="141"/>
      <c r="D48" s="141"/>
      <c r="E48" s="141"/>
      <c r="F48" s="141"/>
      <c r="G48" s="141"/>
      <c r="H48" s="141"/>
      <c r="I48" s="141"/>
      <c r="J48" s="141"/>
      <c r="K48" s="141"/>
      <c r="L48" s="141"/>
      <c r="M48" s="141"/>
      <c r="N48" s="141"/>
      <c r="O48" s="141"/>
      <c r="P48" s="141"/>
      <c r="Q48" s="141"/>
      <c r="R48" s="141"/>
      <c r="S48" s="141"/>
      <c r="T48" s="141"/>
      <c r="U48" s="141"/>
      <c r="V48" s="141"/>
      <c r="W48" s="141"/>
      <c r="X48" s="142"/>
    </row>
    <row r="49" spans="3:24" ht="18" customHeight="1">
      <c r="C49" s="141"/>
      <c r="D49" s="141"/>
      <c r="E49" s="141"/>
      <c r="F49" s="141"/>
      <c r="G49" s="141"/>
      <c r="H49" s="141"/>
      <c r="I49" s="141"/>
      <c r="J49" s="141"/>
      <c r="K49" s="141"/>
      <c r="L49" s="141"/>
      <c r="M49" s="141"/>
      <c r="N49" s="141"/>
      <c r="O49" s="141"/>
      <c r="P49" s="141"/>
      <c r="Q49" s="141"/>
      <c r="R49" s="141"/>
      <c r="S49" s="141"/>
      <c r="T49" s="141"/>
      <c r="U49" s="141"/>
      <c r="V49" s="141"/>
      <c r="W49" s="141"/>
      <c r="X49" s="142"/>
    </row>
    <row r="50" spans="3:24" ht="18" customHeight="1">
      <c r="C50" s="141"/>
      <c r="D50" s="141"/>
      <c r="E50" s="141"/>
      <c r="F50" s="141"/>
      <c r="G50" s="141"/>
      <c r="H50" s="141"/>
      <c r="I50" s="141"/>
      <c r="J50" s="141"/>
      <c r="K50" s="141"/>
      <c r="L50" s="141"/>
      <c r="M50" s="141"/>
      <c r="N50" s="141"/>
      <c r="O50" s="141"/>
      <c r="P50" s="141"/>
      <c r="Q50" s="141"/>
      <c r="R50" s="141"/>
      <c r="S50" s="141"/>
      <c r="T50" s="141"/>
      <c r="U50" s="141"/>
      <c r="V50" s="141"/>
      <c r="W50" s="141"/>
      <c r="X50" s="142"/>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password="CC53" sheet="1" selectLockedCells="1" autoFilter="0"/>
  <mergeCells count="38">
    <mergeCell ref="L34:L36"/>
    <mergeCell ref="B17:X20"/>
    <mergeCell ref="B22:X22"/>
    <mergeCell ref="B26:X27"/>
    <mergeCell ref="B28:F30"/>
    <mergeCell ref="B31:F33"/>
    <mergeCell ref="T5:X5"/>
    <mergeCell ref="C6:K6"/>
    <mergeCell ref="C7:K7"/>
    <mergeCell ref="O6:P7"/>
    <mergeCell ref="B37:F39"/>
    <mergeCell ref="S34:X36"/>
    <mergeCell ref="G31:R33"/>
    <mergeCell ref="G37:X39"/>
    <mergeCell ref="D24:G24"/>
    <mergeCell ref="J24:Q24"/>
    <mergeCell ref="B34:F36"/>
    <mergeCell ref="M34:M36"/>
    <mergeCell ref="H34:H36"/>
    <mergeCell ref="I34:I36"/>
    <mergeCell ref="J34:J36"/>
    <mergeCell ref="K34:K36"/>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s>
  <phoneticPr fontId="4"/>
  <conditionalFormatting sqref="G28">
    <cfRule type="cellIs" dxfId="160" priority="4" operator="equal">
      <formula>""</formula>
    </cfRule>
  </conditionalFormatting>
  <conditionalFormatting sqref="G31">
    <cfRule type="cellIs" dxfId="159" priority="3" operator="equal">
      <formula>""</formula>
    </cfRule>
  </conditionalFormatting>
  <conditionalFormatting sqref="G37">
    <cfRule type="cellIs" dxfId="158" priority="2" operator="equal">
      <formula>""</formula>
    </cfRule>
  </conditionalFormatting>
  <conditionalFormatting sqref="G34:M34">
    <cfRule type="cellIs" dxfId="157" priority="1" operator="equal">
      <formula>""</formula>
    </cfRule>
  </conditionalFormatting>
  <conditionalFormatting sqref="S4 U4 W4">
    <cfRule type="cellIs" dxfId="156" priority="5" operator="equal">
      <formula>""</formula>
    </cfRule>
  </conditionalFormatting>
  <dataValidations disablePrompts="1" count="1">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formula1>#REF!</formula1>
    </dataValidation>
  </dataValidations>
  <pageMargins left="0.6692913385826772" right="0.39370078740157483" top="0.39370078740157483" bottom="0.39370078740157483" header="0.27559055118110237"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view="pageBreakPreview" zoomScale="106" zoomScaleNormal="100" zoomScaleSheetLayoutView="106" workbookViewId="0">
      <selection activeCell="T8" sqref="T8"/>
    </sheetView>
  </sheetViews>
  <sheetFormatPr defaultRowHeight="12"/>
  <cols>
    <col min="1" max="1" width="9.375" style="217" customWidth="1"/>
    <col min="2" max="2" width="5" style="217" customWidth="1"/>
    <col min="3" max="8" width="3.625" style="217" customWidth="1"/>
    <col min="9" max="11" width="2.5" style="217" customWidth="1"/>
    <col min="12" max="13" width="9.375" style="217" customWidth="1"/>
    <col min="14" max="14" width="9.25" style="217" customWidth="1"/>
    <col min="15" max="15" width="3.625" style="217" customWidth="1"/>
    <col min="16" max="16" width="4.5" style="217" customWidth="1"/>
    <col min="17" max="16384" width="9" style="217"/>
  </cols>
  <sheetData>
    <row r="1" spans="1:23" ht="24">
      <c r="A1" s="855" t="s">
        <v>381</v>
      </c>
      <c r="B1" s="855"/>
      <c r="C1" s="855"/>
      <c r="D1" s="855"/>
      <c r="E1" s="855"/>
      <c r="F1" s="855"/>
      <c r="G1" s="855"/>
      <c r="H1" s="855"/>
      <c r="I1" s="855"/>
      <c r="J1" s="855"/>
      <c r="K1" s="855"/>
      <c r="L1" s="855"/>
      <c r="M1" s="855"/>
      <c r="N1" s="855"/>
      <c r="O1" s="276"/>
      <c r="P1" s="216"/>
      <c r="Q1" s="216"/>
    </row>
    <row r="2" spans="1:23" ht="24" customHeight="1">
      <c r="Q2" s="297" t="s">
        <v>396</v>
      </c>
    </row>
    <row r="3" spans="1:23" ht="24" customHeight="1">
      <c r="A3" s="218"/>
    </row>
    <row r="4" spans="1:23" ht="24" customHeight="1">
      <c r="A4" s="277" t="s">
        <v>382</v>
      </c>
      <c r="B4" s="219"/>
      <c r="C4" s="219"/>
      <c r="D4" s="219"/>
      <c r="E4" s="219"/>
      <c r="F4" s="219"/>
      <c r="G4" s="219"/>
      <c r="H4" s="219"/>
      <c r="I4" s="219"/>
      <c r="J4" s="219"/>
      <c r="K4" s="219"/>
      <c r="L4" s="219"/>
      <c r="M4" s="219"/>
      <c r="N4" s="219"/>
      <c r="O4" s="219"/>
      <c r="P4" s="219"/>
      <c r="Q4" s="274" t="s">
        <v>397</v>
      </c>
    </row>
    <row r="5" spans="1:23" ht="24" customHeight="1">
      <c r="A5" s="220"/>
      <c r="B5" s="219"/>
      <c r="C5" s="219"/>
      <c r="D5" s="219"/>
      <c r="E5" s="219"/>
      <c r="F5" s="219"/>
      <c r="G5" s="219"/>
      <c r="H5" s="219"/>
      <c r="I5" s="219"/>
      <c r="J5" s="219"/>
      <c r="K5" s="219"/>
      <c r="L5" s="219"/>
      <c r="M5" s="219"/>
      <c r="N5" s="219"/>
      <c r="O5" s="219"/>
      <c r="P5" s="219"/>
      <c r="Q5" s="275" t="s">
        <v>398</v>
      </c>
    </row>
    <row r="6" spans="1:23" ht="24" customHeight="1">
      <c r="A6" s="277" t="s">
        <v>403</v>
      </c>
      <c r="B6" s="219"/>
      <c r="C6" s="219"/>
      <c r="D6" s="219"/>
      <c r="E6" s="219"/>
      <c r="F6" s="219"/>
      <c r="G6" s="219"/>
      <c r="H6" s="219"/>
      <c r="I6" s="219"/>
      <c r="J6" s="219"/>
      <c r="K6" s="219"/>
      <c r="L6" s="219"/>
      <c r="M6" s="219"/>
      <c r="N6" s="219"/>
      <c r="O6" s="219"/>
      <c r="P6" s="219"/>
      <c r="Q6" s="273" t="s">
        <v>404</v>
      </c>
    </row>
    <row r="7" spans="1:23" ht="24" customHeight="1">
      <c r="A7" s="277" t="s">
        <v>390</v>
      </c>
      <c r="B7" s="219"/>
      <c r="C7" s="219"/>
      <c r="D7" s="219"/>
      <c r="E7" s="219"/>
      <c r="F7" s="219"/>
      <c r="G7" s="219"/>
      <c r="H7" s="219"/>
      <c r="I7" s="219"/>
      <c r="J7" s="219"/>
      <c r="K7" s="219"/>
      <c r="L7" s="219"/>
      <c r="M7" s="219"/>
      <c r="N7" s="219"/>
      <c r="O7" s="219"/>
      <c r="P7" s="219"/>
    </row>
    <row r="8" spans="1:23" ht="24" customHeight="1">
      <c r="A8" s="219"/>
      <c r="B8" s="219"/>
      <c r="C8" s="219"/>
      <c r="D8" s="219"/>
      <c r="E8" s="219"/>
      <c r="F8" s="219"/>
      <c r="G8" s="219"/>
      <c r="H8" s="219"/>
      <c r="I8" s="219"/>
      <c r="J8" s="219"/>
      <c r="K8" s="219"/>
      <c r="L8" s="219"/>
      <c r="M8" s="219"/>
      <c r="N8" s="219"/>
      <c r="O8" s="219"/>
      <c r="P8" s="219"/>
    </row>
    <row r="9" spans="1:23" ht="24" customHeight="1">
      <c r="A9" s="852" t="s">
        <v>24</v>
      </c>
      <c r="B9" s="852"/>
      <c r="C9" s="245" t="s">
        <v>400</v>
      </c>
      <c r="D9" s="245" t="s">
        <v>25</v>
      </c>
      <c r="E9" s="245" t="s">
        <v>400</v>
      </c>
      <c r="F9" s="245" t="s">
        <v>96</v>
      </c>
      <c r="G9" s="245" t="s">
        <v>400</v>
      </c>
      <c r="H9" s="245" t="s">
        <v>95</v>
      </c>
      <c r="I9" s="244"/>
      <c r="J9" s="244"/>
      <c r="K9" s="244"/>
      <c r="L9" s="219"/>
      <c r="M9" s="219"/>
      <c r="N9" s="219"/>
      <c r="O9" s="219"/>
      <c r="P9" s="219"/>
    </row>
    <row r="10" spans="1:23" ht="24" customHeight="1">
      <c r="A10" s="221"/>
      <c r="B10" s="221"/>
      <c r="C10" s="221"/>
      <c r="D10" s="221"/>
      <c r="E10" s="221"/>
      <c r="F10" s="221"/>
      <c r="G10" s="221"/>
      <c r="H10" s="219"/>
      <c r="I10" s="219"/>
      <c r="J10" s="219"/>
      <c r="K10" s="219"/>
      <c r="L10" s="219"/>
      <c r="M10" s="219"/>
      <c r="N10" s="219"/>
      <c r="O10" s="219"/>
      <c r="P10" s="219"/>
    </row>
    <row r="11" spans="1:23" ht="24" customHeight="1">
      <c r="A11" s="853" t="s">
        <v>383</v>
      </c>
      <c r="B11" s="853"/>
      <c r="C11" s="853"/>
      <c r="D11" s="853"/>
      <c r="E11" s="853"/>
      <c r="F11" s="853"/>
      <c r="G11" s="853"/>
      <c r="H11" s="853"/>
      <c r="I11" s="853"/>
      <c r="J11" s="853"/>
      <c r="K11" s="853"/>
      <c r="L11" s="853"/>
      <c r="M11" s="853"/>
      <c r="N11" s="853"/>
      <c r="O11" s="222"/>
      <c r="P11" s="222"/>
      <c r="Q11" s="222"/>
    </row>
    <row r="12" spans="1:23" s="223" customFormat="1" ht="24" customHeight="1">
      <c r="A12" s="221"/>
      <c r="B12" s="221"/>
      <c r="C12" s="221"/>
      <c r="D12" s="221"/>
      <c r="E12" s="221"/>
      <c r="F12" s="221"/>
      <c r="G12" s="221"/>
      <c r="H12" s="221"/>
      <c r="I12" s="221"/>
      <c r="J12" s="221"/>
      <c r="K12" s="221"/>
      <c r="L12" s="221"/>
      <c r="M12" s="221"/>
      <c r="N12" s="221"/>
      <c r="O12" s="221"/>
      <c r="P12" s="221"/>
    </row>
    <row r="13" spans="1:23" s="223" customFormat="1" ht="24" customHeight="1">
      <c r="A13" s="221"/>
      <c r="B13" s="221"/>
      <c r="C13" s="221"/>
      <c r="D13" s="221"/>
      <c r="E13" s="221"/>
      <c r="F13" s="221"/>
      <c r="G13" s="221"/>
      <c r="H13" s="221"/>
      <c r="I13" s="221"/>
      <c r="J13" s="221"/>
      <c r="K13" s="221"/>
      <c r="L13" s="221"/>
      <c r="M13" s="221"/>
      <c r="N13" s="221"/>
      <c r="O13" s="221"/>
      <c r="P13" s="221"/>
      <c r="R13" s="224"/>
      <c r="S13" s="224"/>
      <c r="T13" s="224"/>
      <c r="U13" s="224"/>
    </row>
    <row r="14" spans="1:23" s="218" customFormat="1" ht="24" customHeight="1">
      <c r="A14" s="220"/>
      <c r="B14" s="220"/>
      <c r="C14" s="220"/>
      <c r="D14" s="220"/>
      <c r="E14" s="220"/>
      <c r="F14" s="856" t="s">
        <v>387</v>
      </c>
      <c r="G14" s="856"/>
      <c r="H14" s="856"/>
      <c r="I14" s="854" t="s">
        <v>384</v>
      </c>
      <c r="J14" s="854"/>
      <c r="K14" s="278"/>
      <c r="L14" s="851"/>
      <c r="M14" s="851"/>
      <c r="N14" s="851"/>
      <c r="O14" s="220"/>
      <c r="P14" s="220"/>
      <c r="Q14" s="850" t="s">
        <v>385</v>
      </c>
      <c r="R14" s="850"/>
      <c r="S14" s="850"/>
      <c r="T14" s="850"/>
      <c r="U14" s="850"/>
      <c r="V14" s="850"/>
      <c r="W14" s="224"/>
    </row>
    <row r="15" spans="1:23" s="218" customFormat="1" ht="24" customHeight="1">
      <c r="A15" s="220"/>
      <c r="B15" s="220"/>
      <c r="C15" s="220"/>
      <c r="D15" s="220"/>
      <c r="E15" s="220"/>
      <c r="F15" s="220"/>
      <c r="G15" s="220"/>
      <c r="H15" s="220"/>
      <c r="I15" s="854"/>
      <c r="J15" s="854"/>
      <c r="K15" s="854"/>
      <c r="L15" s="854"/>
      <c r="M15" s="854"/>
      <c r="N15" s="854"/>
      <c r="O15" s="220"/>
      <c r="P15" s="220"/>
      <c r="Q15" s="850"/>
      <c r="R15" s="850"/>
      <c r="S15" s="850"/>
      <c r="T15" s="850"/>
      <c r="U15" s="850"/>
      <c r="V15" s="850"/>
      <c r="W15" s="224"/>
    </row>
    <row r="16" spans="1:23" s="218" customFormat="1" ht="24" customHeight="1">
      <c r="A16" s="220"/>
      <c r="B16" s="220"/>
      <c r="C16" s="220"/>
      <c r="D16" s="220"/>
      <c r="E16" s="220"/>
      <c r="F16" s="220"/>
      <c r="G16" s="220"/>
      <c r="H16" s="220"/>
      <c r="I16" s="854"/>
      <c r="J16" s="854"/>
      <c r="K16" s="854"/>
      <c r="L16" s="854"/>
      <c r="M16" s="854"/>
      <c r="N16" s="854"/>
      <c r="O16" s="220"/>
      <c r="P16" s="220"/>
    </row>
    <row r="17" spans="1:22" s="218" customFormat="1" ht="24" customHeight="1">
      <c r="A17" s="220"/>
      <c r="B17" s="220"/>
      <c r="C17" s="220"/>
      <c r="D17" s="220"/>
      <c r="E17" s="220"/>
      <c r="F17" s="220"/>
      <c r="G17" s="220"/>
      <c r="H17" s="278"/>
      <c r="I17" s="854"/>
      <c r="J17" s="854"/>
      <c r="K17" s="854"/>
      <c r="L17" s="854"/>
      <c r="M17" s="854"/>
      <c r="N17" s="854"/>
      <c r="O17" s="220"/>
      <c r="P17" s="220"/>
    </row>
    <row r="18" spans="1:22" s="218" customFormat="1" ht="24" customHeight="1">
      <c r="A18" s="220"/>
      <c r="B18" s="220"/>
      <c r="C18" s="220"/>
      <c r="D18" s="220"/>
      <c r="E18" s="220"/>
      <c r="F18" s="220"/>
      <c r="G18" s="220"/>
      <c r="I18" s="854" t="s">
        <v>386</v>
      </c>
      <c r="J18" s="854"/>
      <c r="K18" s="278"/>
      <c r="L18" s="851"/>
      <c r="M18" s="851"/>
      <c r="N18" s="851"/>
      <c r="O18" s="220"/>
      <c r="P18" s="220"/>
    </row>
    <row r="19" spans="1:22" s="218" customFormat="1" ht="24" customHeight="1">
      <c r="A19" s="220"/>
      <c r="B19" s="220"/>
      <c r="C19" s="220"/>
      <c r="D19" s="220"/>
      <c r="E19" s="220"/>
      <c r="F19" s="220"/>
      <c r="G19" s="220"/>
      <c r="H19" s="220"/>
      <c r="I19" s="220"/>
      <c r="J19" s="220"/>
      <c r="K19" s="220"/>
      <c r="L19" s="851"/>
      <c r="M19" s="851"/>
      <c r="N19" s="851"/>
      <c r="O19" s="220"/>
      <c r="P19" s="220"/>
    </row>
    <row r="20" spans="1:22" s="218" customFormat="1" ht="24" customHeight="1">
      <c r="A20" s="220"/>
      <c r="B20" s="220"/>
      <c r="C20" s="220"/>
      <c r="D20" s="220"/>
      <c r="E20" s="220"/>
      <c r="F20" s="220"/>
      <c r="G20" s="220"/>
      <c r="H20" s="220"/>
      <c r="I20" s="220"/>
      <c r="J20" s="220"/>
      <c r="K20" s="220"/>
      <c r="L20" s="851"/>
      <c r="M20" s="851"/>
      <c r="N20" s="851"/>
      <c r="O20" s="220"/>
      <c r="P20" s="220"/>
    </row>
    <row r="21" spans="1:22" s="218" customFormat="1" ht="24" customHeight="1">
      <c r="A21" s="220"/>
      <c r="B21" s="220"/>
      <c r="C21" s="220"/>
      <c r="D21" s="220"/>
      <c r="E21" s="220"/>
      <c r="F21" s="854" t="s">
        <v>388</v>
      </c>
      <c r="G21" s="854"/>
      <c r="H21" s="854"/>
      <c r="I21" s="854" t="s">
        <v>384</v>
      </c>
      <c r="J21" s="854"/>
      <c r="K21" s="278"/>
      <c r="L21" s="220"/>
      <c r="M21" s="220"/>
      <c r="N21" s="220"/>
      <c r="O21" s="220"/>
      <c r="P21" s="220"/>
      <c r="Q21" s="849" t="s">
        <v>399</v>
      </c>
      <c r="R21" s="850"/>
      <c r="S21" s="850"/>
      <c r="T21" s="850"/>
      <c r="U21" s="850"/>
      <c r="V21" s="850"/>
    </row>
    <row r="22" spans="1:22" s="218" customFormat="1" ht="24" customHeight="1">
      <c r="A22" s="220"/>
      <c r="B22" s="220"/>
      <c r="C22" s="220"/>
      <c r="D22" s="220"/>
      <c r="E22" s="220"/>
      <c r="F22" s="220"/>
      <c r="G22" s="220"/>
      <c r="H22" s="220"/>
      <c r="I22" s="854"/>
      <c r="J22" s="854"/>
      <c r="K22" s="854"/>
      <c r="L22" s="854"/>
      <c r="M22" s="854"/>
      <c r="N22" s="854"/>
      <c r="O22" s="220"/>
      <c r="P22" s="220"/>
      <c r="Q22" s="850"/>
      <c r="R22" s="850"/>
      <c r="S22" s="850"/>
      <c r="T22" s="850"/>
      <c r="U22" s="850"/>
      <c r="V22" s="850"/>
    </row>
    <row r="23" spans="1:22" s="218" customFormat="1" ht="24" customHeight="1">
      <c r="A23" s="220"/>
      <c r="B23" s="220"/>
      <c r="C23" s="220"/>
      <c r="D23" s="220"/>
      <c r="E23" s="220"/>
      <c r="F23" s="220"/>
      <c r="G23" s="220"/>
      <c r="H23" s="220"/>
      <c r="I23" s="854"/>
      <c r="J23" s="854"/>
      <c r="K23" s="854"/>
      <c r="L23" s="854"/>
      <c r="M23" s="854"/>
      <c r="N23" s="854"/>
      <c r="O23" s="220"/>
      <c r="P23" s="220"/>
    </row>
    <row r="24" spans="1:22" s="218" customFormat="1" ht="24" customHeight="1">
      <c r="A24" s="220"/>
      <c r="B24" s="220"/>
      <c r="C24" s="220"/>
      <c r="D24" s="220"/>
      <c r="E24" s="220"/>
      <c r="F24" s="220"/>
      <c r="G24" s="220"/>
      <c r="I24" s="854"/>
      <c r="J24" s="854"/>
      <c r="K24" s="854"/>
      <c r="L24" s="854"/>
      <c r="M24" s="854"/>
      <c r="N24" s="854"/>
      <c r="O24" s="220"/>
      <c r="P24" s="220"/>
    </row>
    <row r="25" spans="1:22" s="218" customFormat="1" ht="24" customHeight="1">
      <c r="A25" s="220"/>
      <c r="B25" s="220"/>
      <c r="C25" s="220"/>
      <c r="D25" s="220"/>
      <c r="E25" s="220"/>
      <c r="F25" s="220"/>
      <c r="G25" s="220"/>
      <c r="I25" s="854" t="s">
        <v>386</v>
      </c>
      <c r="J25" s="854"/>
      <c r="K25" s="278"/>
      <c r="L25" s="851"/>
      <c r="M25" s="851"/>
      <c r="N25" s="851"/>
      <c r="O25" s="220"/>
      <c r="P25" s="220"/>
    </row>
    <row r="26" spans="1:22" ht="24" customHeight="1">
      <c r="A26" s="219"/>
      <c r="B26" s="219"/>
      <c r="C26" s="219"/>
      <c r="D26" s="219"/>
      <c r="E26" s="219"/>
      <c r="F26" s="219"/>
      <c r="G26" s="219"/>
      <c r="H26" s="220"/>
      <c r="I26" s="220"/>
      <c r="J26" s="220"/>
      <c r="K26" s="220"/>
      <c r="L26" s="851"/>
      <c r="M26" s="851"/>
      <c r="N26" s="851"/>
      <c r="O26" s="220"/>
      <c r="P26" s="219"/>
    </row>
    <row r="27" spans="1:22" ht="24" customHeight="1">
      <c r="A27" s="219"/>
      <c r="B27" s="219"/>
      <c r="C27" s="219"/>
      <c r="D27" s="219"/>
      <c r="E27" s="219"/>
      <c r="F27" s="219"/>
      <c r="G27" s="219"/>
      <c r="H27" s="220"/>
      <c r="I27" s="220"/>
      <c r="J27" s="220"/>
      <c r="K27" s="220"/>
      <c r="L27" s="851"/>
      <c r="M27" s="851"/>
      <c r="N27" s="851"/>
      <c r="O27" s="220"/>
      <c r="P27" s="219"/>
    </row>
    <row r="28" spans="1:22" ht="15.95" customHeight="1"/>
    <row r="29" spans="1:22" ht="15.95" customHeight="1"/>
    <row r="30" spans="1:22" ht="12" customHeight="1"/>
    <row r="31" spans="1:22" ht="12" customHeight="1"/>
    <row r="32" spans="1:2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sheetData>
  <sheetProtection password="CC53" sheet="1" objects="1" scenarios="1"/>
  <mergeCells count="24">
    <mergeCell ref="A1:N1"/>
    <mergeCell ref="I14:J14"/>
    <mergeCell ref="L14:N14"/>
    <mergeCell ref="I18:J18"/>
    <mergeCell ref="I21:J21"/>
    <mergeCell ref="F14:H14"/>
    <mergeCell ref="F21:H21"/>
    <mergeCell ref="I15:N15"/>
    <mergeCell ref="I16:N16"/>
    <mergeCell ref="I17:N17"/>
    <mergeCell ref="L18:N18"/>
    <mergeCell ref="L19:N19"/>
    <mergeCell ref="L20:N20"/>
    <mergeCell ref="Q21:V22"/>
    <mergeCell ref="L26:N26"/>
    <mergeCell ref="L27:N27"/>
    <mergeCell ref="Q14:V15"/>
    <mergeCell ref="A9:B9"/>
    <mergeCell ref="A11:N11"/>
    <mergeCell ref="I25:J25"/>
    <mergeCell ref="I22:N22"/>
    <mergeCell ref="I23:N23"/>
    <mergeCell ref="I24:N24"/>
    <mergeCell ref="L25:N25"/>
  </mergeCells>
  <phoneticPr fontId="4"/>
  <conditionalFormatting sqref="C9 E9 G9">
    <cfRule type="cellIs" dxfId="155" priority="1" operator="equal">
      <formula>""</formula>
    </cfRule>
  </conditionalFormatting>
  <pageMargins left="1.1023622047244095" right="1.1023622047244095" top="1.5354330708661419"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N85"/>
  <sheetViews>
    <sheetView showGridLines="0" view="pageBreakPreview" topLeftCell="B1" zoomScale="85" zoomScaleNormal="100" zoomScaleSheetLayoutView="85" workbookViewId="0">
      <selection activeCell="B15" sqref="B15:X17"/>
    </sheetView>
  </sheetViews>
  <sheetFormatPr defaultColWidth="9" defaultRowHeight="13.5"/>
  <cols>
    <col min="1" max="25" width="4.375" style="1" customWidth="1"/>
    <col min="26" max="35" width="3.625" style="1" customWidth="1"/>
    <col min="36" max="38" width="9" style="1"/>
    <col min="39" max="40" width="0" style="1" hidden="1" customWidth="1"/>
    <col min="41" max="265" width="9" style="1"/>
    <col min="266" max="266" width="3.625" style="1" customWidth="1"/>
    <col min="267" max="270" width="3.75" style="1" customWidth="1"/>
    <col min="271" max="271" width="4.75" style="1" customWidth="1"/>
    <col min="272" max="273" width="4.375" style="1" customWidth="1"/>
    <col min="274" max="274" width="3.625" style="1" customWidth="1"/>
    <col min="275" max="276" width="3.75" style="1" customWidth="1"/>
    <col min="277" max="278" width="3.625" style="1" customWidth="1"/>
    <col min="279" max="280" width="3.75" style="1" customWidth="1"/>
    <col min="281" max="281" width="12" style="1" customWidth="1"/>
    <col min="282" max="283" width="7.5" style="1" customWidth="1"/>
    <col min="284" max="284" width="3.625" style="1" customWidth="1"/>
    <col min="285" max="285" width="1" style="1" customWidth="1"/>
    <col min="286" max="294" width="9" style="1"/>
    <col min="295" max="296" width="0" style="1" hidden="1" customWidth="1"/>
    <col min="297" max="521" width="9" style="1"/>
    <col min="522" max="522" width="3.625" style="1" customWidth="1"/>
    <col min="523" max="526" width="3.75" style="1" customWidth="1"/>
    <col min="527" max="527" width="4.75" style="1" customWidth="1"/>
    <col min="528" max="529" width="4.375" style="1" customWidth="1"/>
    <col min="530" max="530" width="3.625" style="1" customWidth="1"/>
    <col min="531" max="532" width="3.75" style="1" customWidth="1"/>
    <col min="533" max="534" width="3.625" style="1" customWidth="1"/>
    <col min="535" max="536" width="3.75" style="1" customWidth="1"/>
    <col min="537" max="537" width="12" style="1" customWidth="1"/>
    <col min="538" max="539" width="7.5" style="1" customWidth="1"/>
    <col min="540" max="540" width="3.625" style="1" customWidth="1"/>
    <col min="541" max="541" width="1" style="1" customWidth="1"/>
    <col min="542" max="550" width="9" style="1"/>
    <col min="551" max="552" width="0" style="1" hidden="1" customWidth="1"/>
    <col min="553" max="777" width="9" style="1"/>
    <col min="778" max="778" width="3.625" style="1" customWidth="1"/>
    <col min="779" max="782" width="3.75" style="1" customWidth="1"/>
    <col min="783" max="783" width="4.75" style="1" customWidth="1"/>
    <col min="784" max="785" width="4.375" style="1" customWidth="1"/>
    <col min="786" max="786" width="3.625" style="1" customWidth="1"/>
    <col min="787" max="788" width="3.75" style="1" customWidth="1"/>
    <col min="789" max="790" width="3.625" style="1" customWidth="1"/>
    <col min="791" max="792" width="3.75" style="1" customWidth="1"/>
    <col min="793" max="793" width="12" style="1" customWidth="1"/>
    <col min="794" max="795" width="7.5" style="1" customWidth="1"/>
    <col min="796" max="796" width="3.625" style="1" customWidth="1"/>
    <col min="797" max="797" width="1" style="1" customWidth="1"/>
    <col min="798" max="806" width="9" style="1"/>
    <col min="807" max="808" width="0" style="1" hidden="1" customWidth="1"/>
    <col min="809" max="1033" width="9" style="1"/>
    <col min="1034" max="1034" width="3.625" style="1" customWidth="1"/>
    <col min="1035" max="1038" width="3.75" style="1" customWidth="1"/>
    <col min="1039" max="1039" width="4.75" style="1" customWidth="1"/>
    <col min="1040" max="1041" width="4.375" style="1" customWidth="1"/>
    <col min="1042" max="1042" width="3.625" style="1" customWidth="1"/>
    <col min="1043" max="1044" width="3.75" style="1" customWidth="1"/>
    <col min="1045" max="1046" width="3.625" style="1" customWidth="1"/>
    <col min="1047" max="1048" width="3.75" style="1" customWidth="1"/>
    <col min="1049" max="1049" width="12" style="1" customWidth="1"/>
    <col min="1050" max="1051" width="7.5" style="1" customWidth="1"/>
    <col min="1052" max="1052" width="3.625" style="1" customWidth="1"/>
    <col min="1053" max="1053" width="1" style="1" customWidth="1"/>
    <col min="1054" max="1062" width="9" style="1"/>
    <col min="1063" max="1064" width="0" style="1" hidden="1" customWidth="1"/>
    <col min="1065" max="1289" width="9" style="1"/>
    <col min="1290" max="1290" width="3.625" style="1" customWidth="1"/>
    <col min="1291" max="1294" width="3.75" style="1" customWidth="1"/>
    <col min="1295" max="1295" width="4.75" style="1" customWidth="1"/>
    <col min="1296" max="1297" width="4.375" style="1" customWidth="1"/>
    <col min="1298" max="1298" width="3.625" style="1" customWidth="1"/>
    <col min="1299" max="1300" width="3.75" style="1" customWidth="1"/>
    <col min="1301" max="1302" width="3.625" style="1" customWidth="1"/>
    <col min="1303" max="1304" width="3.75" style="1" customWidth="1"/>
    <col min="1305" max="1305" width="12" style="1" customWidth="1"/>
    <col min="1306" max="1307" width="7.5" style="1" customWidth="1"/>
    <col min="1308" max="1308" width="3.625" style="1" customWidth="1"/>
    <col min="1309" max="1309" width="1" style="1" customWidth="1"/>
    <col min="1310" max="1318" width="9" style="1"/>
    <col min="1319" max="1320" width="0" style="1" hidden="1" customWidth="1"/>
    <col min="1321" max="1545" width="9" style="1"/>
    <col min="1546" max="1546" width="3.625" style="1" customWidth="1"/>
    <col min="1547" max="1550" width="3.75" style="1" customWidth="1"/>
    <col min="1551" max="1551" width="4.75" style="1" customWidth="1"/>
    <col min="1552" max="1553" width="4.375" style="1" customWidth="1"/>
    <col min="1554" max="1554" width="3.625" style="1" customWidth="1"/>
    <col min="1555" max="1556" width="3.75" style="1" customWidth="1"/>
    <col min="1557" max="1558" width="3.625" style="1" customWidth="1"/>
    <col min="1559" max="1560" width="3.75" style="1" customWidth="1"/>
    <col min="1561" max="1561" width="12" style="1" customWidth="1"/>
    <col min="1562" max="1563" width="7.5" style="1" customWidth="1"/>
    <col min="1564" max="1564" width="3.625" style="1" customWidth="1"/>
    <col min="1565" max="1565" width="1" style="1" customWidth="1"/>
    <col min="1566" max="1574" width="9" style="1"/>
    <col min="1575" max="1576" width="0" style="1" hidden="1" customWidth="1"/>
    <col min="1577" max="1801" width="9" style="1"/>
    <col min="1802" max="1802" width="3.625" style="1" customWidth="1"/>
    <col min="1803" max="1806" width="3.75" style="1" customWidth="1"/>
    <col min="1807" max="1807" width="4.75" style="1" customWidth="1"/>
    <col min="1808" max="1809" width="4.375" style="1" customWidth="1"/>
    <col min="1810" max="1810" width="3.625" style="1" customWidth="1"/>
    <col min="1811" max="1812" width="3.75" style="1" customWidth="1"/>
    <col min="1813" max="1814" width="3.625" style="1" customWidth="1"/>
    <col min="1815" max="1816" width="3.75" style="1" customWidth="1"/>
    <col min="1817" max="1817" width="12" style="1" customWidth="1"/>
    <col min="1818" max="1819" width="7.5" style="1" customWidth="1"/>
    <col min="1820" max="1820" width="3.625" style="1" customWidth="1"/>
    <col min="1821" max="1821" width="1" style="1" customWidth="1"/>
    <col min="1822" max="1830" width="9" style="1"/>
    <col min="1831" max="1832" width="0" style="1" hidden="1" customWidth="1"/>
    <col min="1833" max="2057" width="9" style="1"/>
    <col min="2058" max="2058" width="3.625" style="1" customWidth="1"/>
    <col min="2059" max="2062" width="3.75" style="1" customWidth="1"/>
    <col min="2063" max="2063" width="4.75" style="1" customWidth="1"/>
    <col min="2064" max="2065" width="4.375" style="1" customWidth="1"/>
    <col min="2066" max="2066" width="3.625" style="1" customWidth="1"/>
    <col min="2067" max="2068" width="3.75" style="1" customWidth="1"/>
    <col min="2069" max="2070" width="3.625" style="1" customWidth="1"/>
    <col min="2071" max="2072" width="3.75" style="1" customWidth="1"/>
    <col min="2073" max="2073" width="12" style="1" customWidth="1"/>
    <col min="2074" max="2075" width="7.5" style="1" customWidth="1"/>
    <col min="2076" max="2076" width="3.625" style="1" customWidth="1"/>
    <col min="2077" max="2077" width="1" style="1" customWidth="1"/>
    <col min="2078" max="2086" width="9" style="1"/>
    <col min="2087" max="2088" width="0" style="1" hidden="1" customWidth="1"/>
    <col min="2089" max="2313" width="9" style="1"/>
    <col min="2314" max="2314" width="3.625" style="1" customWidth="1"/>
    <col min="2315" max="2318" width="3.75" style="1" customWidth="1"/>
    <col min="2319" max="2319" width="4.75" style="1" customWidth="1"/>
    <col min="2320" max="2321" width="4.375" style="1" customWidth="1"/>
    <col min="2322" max="2322" width="3.625" style="1" customWidth="1"/>
    <col min="2323" max="2324" width="3.75" style="1" customWidth="1"/>
    <col min="2325" max="2326" width="3.625" style="1" customWidth="1"/>
    <col min="2327" max="2328" width="3.75" style="1" customWidth="1"/>
    <col min="2329" max="2329" width="12" style="1" customWidth="1"/>
    <col min="2330" max="2331" width="7.5" style="1" customWidth="1"/>
    <col min="2332" max="2332" width="3.625" style="1" customWidth="1"/>
    <col min="2333" max="2333" width="1" style="1" customWidth="1"/>
    <col min="2334" max="2342" width="9" style="1"/>
    <col min="2343" max="2344" width="0" style="1" hidden="1" customWidth="1"/>
    <col min="2345" max="2569" width="9" style="1"/>
    <col min="2570" max="2570" width="3.625" style="1" customWidth="1"/>
    <col min="2571" max="2574" width="3.75" style="1" customWidth="1"/>
    <col min="2575" max="2575" width="4.75" style="1" customWidth="1"/>
    <col min="2576" max="2577" width="4.375" style="1" customWidth="1"/>
    <col min="2578" max="2578" width="3.625" style="1" customWidth="1"/>
    <col min="2579" max="2580" width="3.75" style="1" customWidth="1"/>
    <col min="2581" max="2582" width="3.625" style="1" customWidth="1"/>
    <col min="2583" max="2584" width="3.75" style="1" customWidth="1"/>
    <col min="2585" max="2585" width="12" style="1" customWidth="1"/>
    <col min="2586" max="2587" width="7.5" style="1" customWidth="1"/>
    <col min="2588" max="2588" width="3.625" style="1" customWidth="1"/>
    <col min="2589" max="2589" width="1" style="1" customWidth="1"/>
    <col min="2590" max="2598" width="9" style="1"/>
    <col min="2599" max="2600" width="0" style="1" hidden="1" customWidth="1"/>
    <col min="2601" max="2825" width="9" style="1"/>
    <col min="2826" max="2826" width="3.625" style="1" customWidth="1"/>
    <col min="2827" max="2830" width="3.75" style="1" customWidth="1"/>
    <col min="2831" max="2831" width="4.75" style="1" customWidth="1"/>
    <col min="2832" max="2833" width="4.375" style="1" customWidth="1"/>
    <col min="2834" max="2834" width="3.625" style="1" customWidth="1"/>
    <col min="2835" max="2836" width="3.75" style="1" customWidth="1"/>
    <col min="2837" max="2838" width="3.625" style="1" customWidth="1"/>
    <col min="2839" max="2840" width="3.75" style="1" customWidth="1"/>
    <col min="2841" max="2841" width="12" style="1" customWidth="1"/>
    <col min="2842" max="2843" width="7.5" style="1" customWidth="1"/>
    <col min="2844" max="2844" width="3.625" style="1" customWidth="1"/>
    <col min="2845" max="2845" width="1" style="1" customWidth="1"/>
    <col min="2846" max="2854" width="9" style="1"/>
    <col min="2855" max="2856" width="0" style="1" hidden="1" customWidth="1"/>
    <col min="2857" max="3081" width="9" style="1"/>
    <col min="3082" max="3082" width="3.625" style="1" customWidth="1"/>
    <col min="3083" max="3086" width="3.75" style="1" customWidth="1"/>
    <col min="3087" max="3087" width="4.75" style="1" customWidth="1"/>
    <col min="3088" max="3089" width="4.375" style="1" customWidth="1"/>
    <col min="3090" max="3090" width="3.625" style="1" customWidth="1"/>
    <col min="3091" max="3092" width="3.75" style="1" customWidth="1"/>
    <col min="3093" max="3094" width="3.625" style="1" customWidth="1"/>
    <col min="3095" max="3096" width="3.75" style="1" customWidth="1"/>
    <col min="3097" max="3097" width="12" style="1" customWidth="1"/>
    <col min="3098" max="3099" width="7.5" style="1" customWidth="1"/>
    <col min="3100" max="3100" width="3.625" style="1" customWidth="1"/>
    <col min="3101" max="3101" width="1" style="1" customWidth="1"/>
    <col min="3102" max="3110" width="9" style="1"/>
    <col min="3111" max="3112" width="0" style="1" hidden="1" customWidth="1"/>
    <col min="3113" max="3337" width="9" style="1"/>
    <col min="3338" max="3338" width="3.625" style="1" customWidth="1"/>
    <col min="3339" max="3342" width="3.75" style="1" customWidth="1"/>
    <col min="3343" max="3343" width="4.75" style="1" customWidth="1"/>
    <col min="3344" max="3345" width="4.375" style="1" customWidth="1"/>
    <col min="3346" max="3346" width="3.625" style="1" customWidth="1"/>
    <col min="3347" max="3348" width="3.75" style="1" customWidth="1"/>
    <col min="3349" max="3350" width="3.625" style="1" customWidth="1"/>
    <col min="3351" max="3352" width="3.75" style="1" customWidth="1"/>
    <col min="3353" max="3353" width="12" style="1" customWidth="1"/>
    <col min="3354" max="3355" width="7.5" style="1" customWidth="1"/>
    <col min="3356" max="3356" width="3.625" style="1" customWidth="1"/>
    <col min="3357" max="3357" width="1" style="1" customWidth="1"/>
    <col min="3358" max="3366" width="9" style="1"/>
    <col min="3367" max="3368" width="0" style="1" hidden="1" customWidth="1"/>
    <col min="3369" max="3593" width="9" style="1"/>
    <col min="3594" max="3594" width="3.625" style="1" customWidth="1"/>
    <col min="3595" max="3598" width="3.75" style="1" customWidth="1"/>
    <col min="3599" max="3599" width="4.75" style="1" customWidth="1"/>
    <col min="3600" max="3601" width="4.375" style="1" customWidth="1"/>
    <col min="3602" max="3602" width="3.625" style="1" customWidth="1"/>
    <col min="3603" max="3604" width="3.75" style="1" customWidth="1"/>
    <col min="3605" max="3606" width="3.625" style="1" customWidth="1"/>
    <col min="3607" max="3608" width="3.75" style="1" customWidth="1"/>
    <col min="3609" max="3609" width="12" style="1" customWidth="1"/>
    <col min="3610" max="3611" width="7.5" style="1" customWidth="1"/>
    <col min="3612" max="3612" width="3.625" style="1" customWidth="1"/>
    <col min="3613" max="3613" width="1" style="1" customWidth="1"/>
    <col min="3614" max="3622" width="9" style="1"/>
    <col min="3623" max="3624" width="0" style="1" hidden="1" customWidth="1"/>
    <col min="3625" max="3849" width="9" style="1"/>
    <col min="3850" max="3850" width="3.625" style="1" customWidth="1"/>
    <col min="3851" max="3854" width="3.75" style="1" customWidth="1"/>
    <col min="3855" max="3855" width="4.75" style="1" customWidth="1"/>
    <col min="3856" max="3857" width="4.375" style="1" customWidth="1"/>
    <col min="3858" max="3858" width="3.625" style="1" customWidth="1"/>
    <col min="3859" max="3860" width="3.75" style="1" customWidth="1"/>
    <col min="3861" max="3862" width="3.625" style="1" customWidth="1"/>
    <col min="3863" max="3864" width="3.75" style="1" customWidth="1"/>
    <col min="3865" max="3865" width="12" style="1" customWidth="1"/>
    <col min="3866" max="3867" width="7.5" style="1" customWidth="1"/>
    <col min="3868" max="3868" width="3.625" style="1" customWidth="1"/>
    <col min="3869" max="3869" width="1" style="1" customWidth="1"/>
    <col min="3870" max="3878" width="9" style="1"/>
    <col min="3879" max="3880" width="0" style="1" hidden="1" customWidth="1"/>
    <col min="3881" max="4105" width="9" style="1"/>
    <col min="4106" max="4106" width="3.625" style="1" customWidth="1"/>
    <col min="4107" max="4110" width="3.75" style="1" customWidth="1"/>
    <col min="4111" max="4111" width="4.75" style="1" customWidth="1"/>
    <col min="4112" max="4113" width="4.375" style="1" customWidth="1"/>
    <col min="4114" max="4114" width="3.625" style="1" customWidth="1"/>
    <col min="4115" max="4116" width="3.75" style="1" customWidth="1"/>
    <col min="4117" max="4118" width="3.625" style="1" customWidth="1"/>
    <col min="4119" max="4120" width="3.75" style="1" customWidth="1"/>
    <col min="4121" max="4121" width="12" style="1" customWidth="1"/>
    <col min="4122" max="4123" width="7.5" style="1" customWidth="1"/>
    <col min="4124" max="4124" width="3.625" style="1" customWidth="1"/>
    <col min="4125" max="4125" width="1" style="1" customWidth="1"/>
    <col min="4126" max="4134" width="9" style="1"/>
    <col min="4135" max="4136" width="0" style="1" hidden="1" customWidth="1"/>
    <col min="4137" max="4361" width="9" style="1"/>
    <col min="4362" max="4362" width="3.625" style="1" customWidth="1"/>
    <col min="4363" max="4366" width="3.75" style="1" customWidth="1"/>
    <col min="4367" max="4367" width="4.75" style="1" customWidth="1"/>
    <col min="4368" max="4369" width="4.375" style="1" customWidth="1"/>
    <col min="4370" max="4370" width="3.625" style="1" customWidth="1"/>
    <col min="4371" max="4372" width="3.75" style="1" customWidth="1"/>
    <col min="4373" max="4374" width="3.625" style="1" customWidth="1"/>
    <col min="4375" max="4376" width="3.75" style="1" customWidth="1"/>
    <col min="4377" max="4377" width="12" style="1" customWidth="1"/>
    <col min="4378" max="4379" width="7.5" style="1" customWidth="1"/>
    <col min="4380" max="4380" width="3.625" style="1" customWidth="1"/>
    <col min="4381" max="4381" width="1" style="1" customWidth="1"/>
    <col min="4382" max="4390" width="9" style="1"/>
    <col min="4391" max="4392" width="0" style="1" hidden="1" customWidth="1"/>
    <col min="4393" max="4617" width="9" style="1"/>
    <col min="4618" max="4618" width="3.625" style="1" customWidth="1"/>
    <col min="4619" max="4622" width="3.75" style="1" customWidth="1"/>
    <col min="4623" max="4623" width="4.75" style="1" customWidth="1"/>
    <col min="4624" max="4625" width="4.375" style="1" customWidth="1"/>
    <col min="4626" max="4626" width="3.625" style="1" customWidth="1"/>
    <col min="4627" max="4628" width="3.75" style="1" customWidth="1"/>
    <col min="4629" max="4630" width="3.625" style="1" customWidth="1"/>
    <col min="4631" max="4632" width="3.75" style="1" customWidth="1"/>
    <col min="4633" max="4633" width="12" style="1" customWidth="1"/>
    <col min="4634" max="4635" width="7.5" style="1" customWidth="1"/>
    <col min="4636" max="4636" width="3.625" style="1" customWidth="1"/>
    <col min="4637" max="4637" width="1" style="1" customWidth="1"/>
    <col min="4638" max="4646" width="9" style="1"/>
    <col min="4647" max="4648" width="0" style="1" hidden="1" customWidth="1"/>
    <col min="4649" max="4873" width="9" style="1"/>
    <col min="4874" max="4874" width="3.625" style="1" customWidth="1"/>
    <col min="4875" max="4878" width="3.75" style="1" customWidth="1"/>
    <col min="4879" max="4879" width="4.75" style="1" customWidth="1"/>
    <col min="4880" max="4881" width="4.375" style="1" customWidth="1"/>
    <col min="4882" max="4882" width="3.625" style="1" customWidth="1"/>
    <col min="4883" max="4884" width="3.75" style="1" customWidth="1"/>
    <col min="4885" max="4886" width="3.625" style="1" customWidth="1"/>
    <col min="4887" max="4888" width="3.75" style="1" customWidth="1"/>
    <col min="4889" max="4889" width="12" style="1" customWidth="1"/>
    <col min="4890" max="4891" width="7.5" style="1" customWidth="1"/>
    <col min="4892" max="4892" width="3.625" style="1" customWidth="1"/>
    <col min="4893" max="4893" width="1" style="1" customWidth="1"/>
    <col min="4894" max="4902" width="9" style="1"/>
    <col min="4903" max="4904" width="0" style="1" hidden="1" customWidth="1"/>
    <col min="4905" max="5129" width="9" style="1"/>
    <col min="5130" max="5130" width="3.625" style="1" customWidth="1"/>
    <col min="5131" max="5134" width="3.75" style="1" customWidth="1"/>
    <col min="5135" max="5135" width="4.75" style="1" customWidth="1"/>
    <col min="5136" max="5137" width="4.375" style="1" customWidth="1"/>
    <col min="5138" max="5138" width="3.625" style="1" customWidth="1"/>
    <col min="5139" max="5140" width="3.75" style="1" customWidth="1"/>
    <col min="5141" max="5142" width="3.625" style="1" customWidth="1"/>
    <col min="5143" max="5144" width="3.75" style="1" customWidth="1"/>
    <col min="5145" max="5145" width="12" style="1" customWidth="1"/>
    <col min="5146" max="5147" width="7.5" style="1" customWidth="1"/>
    <col min="5148" max="5148" width="3.625" style="1" customWidth="1"/>
    <col min="5149" max="5149" width="1" style="1" customWidth="1"/>
    <col min="5150" max="5158" width="9" style="1"/>
    <col min="5159" max="5160" width="0" style="1" hidden="1" customWidth="1"/>
    <col min="5161" max="5385" width="9" style="1"/>
    <col min="5386" max="5386" width="3.625" style="1" customWidth="1"/>
    <col min="5387" max="5390" width="3.75" style="1" customWidth="1"/>
    <col min="5391" max="5391" width="4.75" style="1" customWidth="1"/>
    <col min="5392" max="5393" width="4.375" style="1" customWidth="1"/>
    <col min="5394" max="5394" width="3.625" style="1" customWidth="1"/>
    <col min="5395" max="5396" width="3.75" style="1" customWidth="1"/>
    <col min="5397" max="5398" width="3.625" style="1" customWidth="1"/>
    <col min="5399" max="5400" width="3.75" style="1" customWidth="1"/>
    <col min="5401" max="5401" width="12" style="1" customWidth="1"/>
    <col min="5402" max="5403" width="7.5" style="1" customWidth="1"/>
    <col min="5404" max="5404" width="3.625" style="1" customWidth="1"/>
    <col min="5405" max="5405" width="1" style="1" customWidth="1"/>
    <col min="5406" max="5414" width="9" style="1"/>
    <col min="5415" max="5416" width="0" style="1" hidden="1" customWidth="1"/>
    <col min="5417" max="5641" width="9" style="1"/>
    <col min="5642" max="5642" width="3.625" style="1" customWidth="1"/>
    <col min="5643" max="5646" width="3.75" style="1" customWidth="1"/>
    <col min="5647" max="5647" width="4.75" style="1" customWidth="1"/>
    <col min="5648" max="5649" width="4.375" style="1" customWidth="1"/>
    <col min="5650" max="5650" width="3.625" style="1" customWidth="1"/>
    <col min="5651" max="5652" width="3.75" style="1" customWidth="1"/>
    <col min="5653" max="5654" width="3.625" style="1" customWidth="1"/>
    <col min="5655" max="5656" width="3.75" style="1" customWidth="1"/>
    <col min="5657" max="5657" width="12" style="1" customWidth="1"/>
    <col min="5658" max="5659" width="7.5" style="1" customWidth="1"/>
    <col min="5660" max="5660" width="3.625" style="1" customWidth="1"/>
    <col min="5661" max="5661" width="1" style="1" customWidth="1"/>
    <col min="5662" max="5670" width="9" style="1"/>
    <col min="5671" max="5672" width="0" style="1" hidden="1" customWidth="1"/>
    <col min="5673" max="5897" width="9" style="1"/>
    <col min="5898" max="5898" width="3.625" style="1" customWidth="1"/>
    <col min="5899" max="5902" width="3.75" style="1" customWidth="1"/>
    <col min="5903" max="5903" width="4.75" style="1" customWidth="1"/>
    <col min="5904" max="5905" width="4.375" style="1" customWidth="1"/>
    <col min="5906" max="5906" width="3.625" style="1" customWidth="1"/>
    <col min="5907" max="5908" width="3.75" style="1" customWidth="1"/>
    <col min="5909" max="5910" width="3.625" style="1" customWidth="1"/>
    <col min="5911" max="5912" width="3.75" style="1" customWidth="1"/>
    <col min="5913" max="5913" width="12" style="1" customWidth="1"/>
    <col min="5914" max="5915" width="7.5" style="1" customWidth="1"/>
    <col min="5916" max="5916" width="3.625" style="1" customWidth="1"/>
    <col min="5917" max="5917" width="1" style="1" customWidth="1"/>
    <col min="5918" max="5926" width="9" style="1"/>
    <col min="5927" max="5928" width="0" style="1" hidden="1" customWidth="1"/>
    <col min="5929" max="6153" width="9" style="1"/>
    <col min="6154" max="6154" width="3.625" style="1" customWidth="1"/>
    <col min="6155" max="6158" width="3.75" style="1" customWidth="1"/>
    <col min="6159" max="6159" width="4.75" style="1" customWidth="1"/>
    <col min="6160" max="6161" width="4.375" style="1" customWidth="1"/>
    <col min="6162" max="6162" width="3.625" style="1" customWidth="1"/>
    <col min="6163" max="6164" width="3.75" style="1" customWidth="1"/>
    <col min="6165" max="6166" width="3.625" style="1" customWidth="1"/>
    <col min="6167" max="6168" width="3.75" style="1" customWidth="1"/>
    <col min="6169" max="6169" width="12" style="1" customWidth="1"/>
    <col min="6170" max="6171" width="7.5" style="1" customWidth="1"/>
    <col min="6172" max="6172" width="3.625" style="1" customWidth="1"/>
    <col min="6173" max="6173" width="1" style="1" customWidth="1"/>
    <col min="6174" max="6182" width="9" style="1"/>
    <col min="6183" max="6184" width="0" style="1" hidden="1" customWidth="1"/>
    <col min="6185" max="6409" width="9" style="1"/>
    <col min="6410" max="6410" width="3.625" style="1" customWidth="1"/>
    <col min="6411" max="6414" width="3.75" style="1" customWidth="1"/>
    <col min="6415" max="6415" width="4.75" style="1" customWidth="1"/>
    <col min="6416" max="6417" width="4.375" style="1" customWidth="1"/>
    <col min="6418" max="6418" width="3.625" style="1" customWidth="1"/>
    <col min="6419" max="6420" width="3.75" style="1" customWidth="1"/>
    <col min="6421" max="6422" width="3.625" style="1" customWidth="1"/>
    <col min="6423" max="6424" width="3.75" style="1" customWidth="1"/>
    <col min="6425" max="6425" width="12" style="1" customWidth="1"/>
    <col min="6426" max="6427" width="7.5" style="1" customWidth="1"/>
    <col min="6428" max="6428" width="3.625" style="1" customWidth="1"/>
    <col min="6429" max="6429" width="1" style="1" customWidth="1"/>
    <col min="6430" max="6438" width="9" style="1"/>
    <col min="6439" max="6440" width="0" style="1" hidden="1" customWidth="1"/>
    <col min="6441" max="6665" width="9" style="1"/>
    <col min="6666" max="6666" width="3.625" style="1" customWidth="1"/>
    <col min="6667" max="6670" width="3.75" style="1" customWidth="1"/>
    <col min="6671" max="6671" width="4.75" style="1" customWidth="1"/>
    <col min="6672" max="6673" width="4.375" style="1" customWidth="1"/>
    <col min="6674" max="6674" width="3.625" style="1" customWidth="1"/>
    <col min="6675" max="6676" width="3.75" style="1" customWidth="1"/>
    <col min="6677" max="6678" width="3.625" style="1" customWidth="1"/>
    <col min="6679" max="6680" width="3.75" style="1" customWidth="1"/>
    <col min="6681" max="6681" width="12" style="1" customWidth="1"/>
    <col min="6682" max="6683" width="7.5" style="1" customWidth="1"/>
    <col min="6684" max="6684" width="3.625" style="1" customWidth="1"/>
    <col min="6685" max="6685" width="1" style="1" customWidth="1"/>
    <col min="6686" max="6694" width="9" style="1"/>
    <col min="6695" max="6696" width="0" style="1" hidden="1" customWidth="1"/>
    <col min="6697" max="6921" width="9" style="1"/>
    <col min="6922" max="6922" width="3.625" style="1" customWidth="1"/>
    <col min="6923" max="6926" width="3.75" style="1" customWidth="1"/>
    <col min="6927" max="6927" width="4.75" style="1" customWidth="1"/>
    <col min="6928" max="6929" width="4.375" style="1" customWidth="1"/>
    <col min="6930" max="6930" width="3.625" style="1" customWidth="1"/>
    <col min="6931" max="6932" width="3.75" style="1" customWidth="1"/>
    <col min="6933" max="6934" width="3.625" style="1" customWidth="1"/>
    <col min="6935" max="6936" width="3.75" style="1" customWidth="1"/>
    <col min="6937" max="6937" width="12" style="1" customWidth="1"/>
    <col min="6938" max="6939" width="7.5" style="1" customWidth="1"/>
    <col min="6940" max="6940" width="3.625" style="1" customWidth="1"/>
    <col min="6941" max="6941" width="1" style="1" customWidth="1"/>
    <col min="6942" max="6950" width="9" style="1"/>
    <col min="6951" max="6952" width="0" style="1" hidden="1" customWidth="1"/>
    <col min="6953" max="7177" width="9" style="1"/>
    <col min="7178" max="7178" width="3.625" style="1" customWidth="1"/>
    <col min="7179" max="7182" width="3.75" style="1" customWidth="1"/>
    <col min="7183" max="7183" width="4.75" style="1" customWidth="1"/>
    <col min="7184" max="7185" width="4.375" style="1" customWidth="1"/>
    <col min="7186" max="7186" width="3.625" style="1" customWidth="1"/>
    <col min="7187" max="7188" width="3.75" style="1" customWidth="1"/>
    <col min="7189" max="7190" width="3.625" style="1" customWidth="1"/>
    <col min="7191" max="7192" width="3.75" style="1" customWidth="1"/>
    <col min="7193" max="7193" width="12" style="1" customWidth="1"/>
    <col min="7194" max="7195" width="7.5" style="1" customWidth="1"/>
    <col min="7196" max="7196" width="3.625" style="1" customWidth="1"/>
    <col min="7197" max="7197" width="1" style="1" customWidth="1"/>
    <col min="7198" max="7206" width="9" style="1"/>
    <col min="7207" max="7208" width="0" style="1" hidden="1" customWidth="1"/>
    <col min="7209" max="7433" width="9" style="1"/>
    <col min="7434" max="7434" width="3.625" style="1" customWidth="1"/>
    <col min="7435" max="7438" width="3.75" style="1" customWidth="1"/>
    <col min="7439" max="7439" width="4.75" style="1" customWidth="1"/>
    <col min="7440" max="7441" width="4.375" style="1" customWidth="1"/>
    <col min="7442" max="7442" width="3.625" style="1" customWidth="1"/>
    <col min="7443" max="7444" width="3.75" style="1" customWidth="1"/>
    <col min="7445" max="7446" width="3.625" style="1" customWidth="1"/>
    <col min="7447" max="7448" width="3.75" style="1" customWidth="1"/>
    <col min="7449" max="7449" width="12" style="1" customWidth="1"/>
    <col min="7450" max="7451" width="7.5" style="1" customWidth="1"/>
    <col min="7452" max="7452" width="3.625" style="1" customWidth="1"/>
    <col min="7453" max="7453" width="1" style="1" customWidth="1"/>
    <col min="7454" max="7462" width="9" style="1"/>
    <col min="7463" max="7464" width="0" style="1" hidden="1" customWidth="1"/>
    <col min="7465" max="7689" width="9" style="1"/>
    <col min="7690" max="7690" width="3.625" style="1" customWidth="1"/>
    <col min="7691" max="7694" width="3.75" style="1" customWidth="1"/>
    <col min="7695" max="7695" width="4.75" style="1" customWidth="1"/>
    <col min="7696" max="7697" width="4.375" style="1" customWidth="1"/>
    <col min="7698" max="7698" width="3.625" style="1" customWidth="1"/>
    <col min="7699" max="7700" width="3.75" style="1" customWidth="1"/>
    <col min="7701" max="7702" width="3.625" style="1" customWidth="1"/>
    <col min="7703" max="7704" width="3.75" style="1" customWidth="1"/>
    <col min="7705" max="7705" width="12" style="1" customWidth="1"/>
    <col min="7706" max="7707" width="7.5" style="1" customWidth="1"/>
    <col min="7708" max="7708" width="3.625" style="1" customWidth="1"/>
    <col min="7709" max="7709" width="1" style="1" customWidth="1"/>
    <col min="7710" max="7718" width="9" style="1"/>
    <col min="7719" max="7720" width="0" style="1" hidden="1" customWidth="1"/>
    <col min="7721" max="7945" width="9" style="1"/>
    <col min="7946" max="7946" width="3.625" style="1" customWidth="1"/>
    <col min="7947" max="7950" width="3.75" style="1" customWidth="1"/>
    <col min="7951" max="7951" width="4.75" style="1" customWidth="1"/>
    <col min="7952" max="7953" width="4.375" style="1" customWidth="1"/>
    <col min="7954" max="7954" width="3.625" style="1" customWidth="1"/>
    <col min="7955" max="7956" width="3.75" style="1" customWidth="1"/>
    <col min="7957" max="7958" width="3.625" style="1" customWidth="1"/>
    <col min="7959" max="7960" width="3.75" style="1" customWidth="1"/>
    <col min="7961" max="7961" width="12" style="1" customWidth="1"/>
    <col min="7962" max="7963" width="7.5" style="1" customWidth="1"/>
    <col min="7964" max="7964" width="3.625" style="1" customWidth="1"/>
    <col min="7965" max="7965" width="1" style="1" customWidth="1"/>
    <col min="7966" max="7974" width="9" style="1"/>
    <col min="7975" max="7976" width="0" style="1" hidden="1" customWidth="1"/>
    <col min="7977" max="8201" width="9" style="1"/>
    <col min="8202" max="8202" width="3.625" style="1" customWidth="1"/>
    <col min="8203" max="8206" width="3.75" style="1" customWidth="1"/>
    <col min="8207" max="8207" width="4.75" style="1" customWidth="1"/>
    <col min="8208" max="8209" width="4.375" style="1" customWidth="1"/>
    <col min="8210" max="8210" width="3.625" style="1" customWidth="1"/>
    <col min="8211" max="8212" width="3.75" style="1" customWidth="1"/>
    <col min="8213" max="8214" width="3.625" style="1" customWidth="1"/>
    <col min="8215" max="8216" width="3.75" style="1" customWidth="1"/>
    <col min="8217" max="8217" width="12" style="1" customWidth="1"/>
    <col min="8218" max="8219" width="7.5" style="1" customWidth="1"/>
    <col min="8220" max="8220" width="3.625" style="1" customWidth="1"/>
    <col min="8221" max="8221" width="1" style="1" customWidth="1"/>
    <col min="8222" max="8230" width="9" style="1"/>
    <col min="8231" max="8232" width="0" style="1" hidden="1" customWidth="1"/>
    <col min="8233" max="8457" width="9" style="1"/>
    <col min="8458" max="8458" width="3.625" style="1" customWidth="1"/>
    <col min="8459" max="8462" width="3.75" style="1" customWidth="1"/>
    <col min="8463" max="8463" width="4.75" style="1" customWidth="1"/>
    <col min="8464" max="8465" width="4.375" style="1" customWidth="1"/>
    <col min="8466" max="8466" width="3.625" style="1" customWidth="1"/>
    <col min="8467" max="8468" width="3.75" style="1" customWidth="1"/>
    <col min="8469" max="8470" width="3.625" style="1" customWidth="1"/>
    <col min="8471" max="8472" width="3.75" style="1" customWidth="1"/>
    <col min="8473" max="8473" width="12" style="1" customWidth="1"/>
    <col min="8474" max="8475" width="7.5" style="1" customWidth="1"/>
    <col min="8476" max="8476" width="3.625" style="1" customWidth="1"/>
    <col min="8477" max="8477" width="1" style="1" customWidth="1"/>
    <col min="8478" max="8486" width="9" style="1"/>
    <col min="8487" max="8488" width="0" style="1" hidden="1" customWidth="1"/>
    <col min="8489" max="8713" width="9" style="1"/>
    <col min="8714" max="8714" width="3.625" style="1" customWidth="1"/>
    <col min="8715" max="8718" width="3.75" style="1" customWidth="1"/>
    <col min="8719" max="8719" width="4.75" style="1" customWidth="1"/>
    <col min="8720" max="8721" width="4.375" style="1" customWidth="1"/>
    <col min="8722" max="8722" width="3.625" style="1" customWidth="1"/>
    <col min="8723" max="8724" width="3.75" style="1" customWidth="1"/>
    <col min="8725" max="8726" width="3.625" style="1" customWidth="1"/>
    <col min="8727" max="8728" width="3.75" style="1" customWidth="1"/>
    <col min="8729" max="8729" width="12" style="1" customWidth="1"/>
    <col min="8730" max="8731" width="7.5" style="1" customWidth="1"/>
    <col min="8732" max="8732" width="3.625" style="1" customWidth="1"/>
    <col min="8733" max="8733" width="1" style="1" customWidth="1"/>
    <col min="8734" max="8742" width="9" style="1"/>
    <col min="8743" max="8744" width="0" style="1" hidden="1" customWidth="1"/>
    <col min="8745" max="8969" width="9" style="1"/>
    <col min="8970" max="8970" width="3.625" style="1" customWidth="1"/>
    <col min="8971" max="8974" width="3.75" style="1" customWidth="1"/>
    <col min="8975" max="8975" width="4.75" style="1" customWidth="1"/>
    <col min="8976" max="8977" width="4.375" style="1" customWidth="1"/>
    <col min="8978" max="8978" width="3.625" style="1" customWidth="1"/>
    <col min="8979" max="8980" width="3.75" style="1" customWidth="1"/>
    <col min="8981" max="8982" width="3.625" style="1" customWidth="1"/>
    <col min="8983" max="8984" width="3.75" style="1" customWidth="1"/>
    <col min="8985" max="8985" width="12" style="1" customWidth="1"/>
    <col min="8986" max="8987" width="7.5" style="1" customWidth="1"/>
    <col min="8988" max="8988" width="3.625" style="1" customWidth="1"/>
    <col min="8989" max="8989" width="1" style="1" customWidth="1"/>
    <col min="8990" max="8998" width="9" style="1"/>
    <col min="8999" max="9000" width="0" style="1" hidden="1" customWidth="1"/>
    <col min="9001" max="9225" width="9" style="1"/>
    <col min="9226" max="9226" width="3.625" style="1" customWidth="1"/>
    <col min="9227" max="9230" width="3.75" style="1" customWidth="1"/>
    <col min="9231" max="9231" width="4.75" style="1" customWidth="1"/>
    <col min="9232" max="9233" width="4.375" style="1" customWidth="1"/>
    <col min="9234" max="9234" width="3.625" style="1" customWidth="1"/>
    <col min="9235" max="9236" width="3.75" style="1" customWidth="1"/>
    <col min="9237" max="9238" width="3.625" style="1" customWidth="1"/>
    <col min="9239" max="9240" width="3.75" style="1" customWidth="1"/>
    <col min="9241" max="9241" width="12" style="1" customWidth="1"/>
    <col min="9242" max="9243" width="7.5" style="1" customWidth="1"/>
    <col min="9244" max="9244" width="3.625" style="1" customWidth="1"/>
    <col min="9245" max="9245" width="1" style="1" customWidth="1"/>
    <col min="9246" max="9254" width="9" style="1"/>
    <col min="9255" max="9256" width="0" style="1" hidden="1" customWidth="1"/>
    <col min="9257" max="9481" width="9" style="1"/>
    <col min="9482" max="9482" width="3.625" style="1" customWidth="1"/>
    <col min="9483" max="9486" width="3.75" style="1" customWidth="1"/>
    <col min="9487" max="9487" width="4.75" style="1" customWidth="1"/>
    <col min="9488" max="9489" width="4.375" style="1" customWidth="1"/>
    <col min="9490" max="9490" width="3.625" style="1" customWidth="1"/>
    <col min="9491" max="9492" width="3.75" style="1" customWidth="1"/>
    <col min="9493" max="9494" width="3.625" style="1" customWidth="1"/>
    <col min="9495" max="9496" width="3.75" style="1" customWidth="1"/>
    <col min="9497" max="9497" width="12" style="1" customWidth="1"/>
    <col min="9498" max="9499" width="7.5" style="1" customWidth="1"/>
    <col min="9500" max="9500" width="3.625" style="1" customWidth="1"/>
    <col min="9501" max="9501" width="1" style="1" customWidth="1"/>
    <col min="9502" max="9510" width="9" style="1"/>
    <col min="9511" max="9512" width="0" style="1" hidden="1" customWidth="1"/>
    <col min="9513" max="9737" width="9" style="1"/>
    <col min="9738" max="9738" width="3.625" style="1" customWidth="1"/>
    <col min="9739" max="9742" width="3.75" style="1" customWidth="1"/>
    <col min="9743" max="9743" width="4.75" style="1" customWidth="1"/>
    <col min="9744" max="9745" width="4.375" style="1" customWidth="1"/>
    <col min="9746" max="9746" width="3.625" style="1" customWidth="1"/>
    <col min="9747" max="9748" width="3.75" style="1" customWidth="1"/>
    <col min="9749" max="9750" width="3.625" style="1" customWidth="1"/>
    <col min="9751" max="9752" width="3.75" style="1" customWidth="1"/>
    <col min="9753" max="9753" width="12" style="1" customWidth="1"/>
    <col min="9754" max="9755" width="7.5" style="1" customWidth="1"/>
    <col min="9756" max="9756" width="3.625" style="1" customWidth="1"/>
    <col min="9757" max="9757" width="1" style="1" customWidth="1"/>
    <col min="9758" max="9766" width="9" style="1"/>
    <col min="9767" max="9768" width="0" style="1" hidden="1" customWidth="1"/>
    <col min="9769" max="9993" width="9" style="1"/>
    <col min="9994" max="9994" width="3.625" style="1" customWidth="1"/>
    <col min="9995" max="9998" width="3.75" style="1" customWidth="1"/>
    <col min="9999" max="9999" width="4.75" style="1" customWidth="1"/>
    <col min="10000" max="10001" width="4.375" style="1" customWidth="1"/>
    <col min="10002" max="10002" width="3.625" style="1" customWidth="1"/>
    <col min="10003" max="10004" width="3.75" style="1" customWidth="1"/>
    <col min="10005" max="10006" width="3.625" style="1" customWidth="1"/>
    <col min="10007" max="10008" width="3.75" style="1" customWidth="1"/>
    <col min="10009" max="10009" width="12" style="1" customWidth="1"/>
    <col min="10010" max="10011" width="7.5" style="1" customWidth="1"/>
    <col min="10012" max="10012" width="3.625" style="1" customWidth="1"/>
    <col min="10013" max="10013" width="1" style="1" customWidth="1"/>
    <col min="10014" max="10022" width="9" style="1"/>
    <col min="10023" max="10024" width="0" style="1" hidden="1" customWidth="1"/>
    <col min="10025" max="10249" width="9" style="1"/>
    <col min="10250" max="10250" width="3.625" style="1" customWidth="1"/>
    <col min="10251" max="10254" width="3.75" style="1" customWidth="1"/>
    <col min="10255" max="10255" width="4.75" style="1" customWidth="1"/>
    <col min="10256" max="10257" width="4.375" style="1" customWidth="1"/>
    <col min="10258" max="10258" width="3.625" style="1" customWidth="1"/>
    <col min="10259" max="10260" width="3.75" style="1" customWidth="1"/>
    <col min="10261" max="10262" width="3.625" style="1" customWidth="1"/>
    <col min="10263" max="10264" width="3.75" style="1" customWidth="1"/>
    <col min="10265" max="10265" width="12" style="1" customWidth="1"/>
    <col min="10266" max="10267" width="7.5" style="1" customWidth="1"/>
    <col min="10268" max="10268" width="3.625" style="1" customWidth="1"/>
    <col min="10269" max="10269" width="1" style="1" customWidth="1"/>
    <col min="10270" max="10278" width="9" style="1"/>
    <col min="10279" max="10280" width="0" style="1" hidden="1" customWidth="1"/>
    <col min="10281" max="10505" width="9" style="1"/>
    <col min="10506" max="10506" width="3.625" style="1" customWidth="1"/>
    <col min="10507" max="10510" width="3.75" style="1" customWidth="1"/>
    <col min="10511" max="10511" width="4.75" style="1" customWidth="1"/>
    <col min="10512" max="10513" width="4.375" style="1" customWidth="1"/>
    <col min="10514" max="10514" width="3.625" style="1" customWidth="1"/>
    <col min="10515" max="10516" width="3.75" style="1" customWidth="1"/>
    <col min="10517" max="10518" width="3.625" style="1" customWidth="1"/>
    <col min="10519" max="10520" width="3.75" style="1" customWidth="1"/>
    <col min="10521" max="10521" width="12" style="1" customWidth="1"/>
    <col min="10522" max="10523" width="7.5" style="1" customWidth="1"/>
    <col min="10524" max="10524" width="3.625" style="1" customWidth="1"/>
    <col min="10525" max="10525" width="1" style="1" customWidth="1"/>
    <col min="10526" max="10534" width="9" style="1"/>
    <col min="10535" max="10536" width="0" style="1" hidden="1" customWidth="1"/>
    <col min="10537" max="10761" width="9" style="1"/>
    <col min="10762" max="10762" width="3.625" style="1" customWidth="1"/>
    <col min="10763" max="10766" width="3.75" style="1" customWidth="1"/>
    <col min="10767" max="10767" width="4.75" style="1" customWidth="1"/>
    <col min="10768" max="10769" width="4.375" style="1" customWidth="1"/>
    <col min="10770" max="10770" width="3.625" style="1" customWidth="1"/>
    <col min="10771" max="10772" width="3.75" style="1" customWidth="1"/>
    <col min="10773" max="10774" width="3.625" style="1" customWidth="1"/>
    <col min="10775" max="10776" width="3.75" style="1" customWidth="1"/>
    <col min="10777" max="10777" width="12" style="1" customWidth="1"/>
    <col min="10778" max="10779" width="7.5" style="1" customWidth="1"/>
    <col min="10780" max="10780" width="3.625" style="1" customWidth="1"/>
    <col min="10781" max="10781" width="1" style="1" customWidth="1"/>
    <col min="10782" max="10790" width="9" style="1"/>
    <col min="10791" max="10792" width="0" style="1" hidden="1" customWidth="1"/>
    <col min="10793" max="11017" width="9" style="1"/>
    <col min="11018" max="11018" width="3.625" style="1" customWidth="1"/>
    <col min="11019" max="11022" width="3.75" style="1" customWidth="1"/>
    <col min="11023" max="11023" width="4.75" style="1" customWidth="1"/>
    <col min="11024" max="11025" width="4.375" style="1" customWidth="1"/>
    <col min="11026" max="11026" width="3.625" style="1" customWidth="1"/>
    <col min="11027" max="11028" width="3.75" style="1" customWidth="1"/>
    <col min="11029" max="11030" width="3.625" style="1" customWidth="1"/>
    <col min="11031" max="11032" width="3.75" style="1" customWidth="1"/>
    <col min="11033" max="11033" width="12" style="1" customWidth="1"/>
    <col min="11034" max="11035" width="7.5" style="1" customWidth="1"/>
    <col min="11036" max="11036" width="3.625" style="1" customWidth="1"/>
    <col min="11037" max="11037" width="1" style="1" customWidth="1"/>
    <col min="11038" max="11046" width="9" style="1"/>
    <col min="11047" max="11048" width="0" style="1" hidden="1" customWidth="1"/>
    <col min="11049" max="11273" width="9" style="1"/>
    <col min="11274" max="11274" width="3.625" style="1" customWidth="1"/>
    <col min="11275" max="11278" width="3.75" style="1" customWidth="1"/>
    <col min="11279" max="11279" width="4.75" style="1" customWidth="1"/>
    <col min="11280" max="11281" width="4.375" style="1" customWidth="1"/>
    <col min="11282" max="11282" width="3.625" style="1" customWidth="1"/>
    <col min="11283" max="11284" width="3.75" style="1" customWidth="1"/>
    <col min="11285" max="11286" width="3.625" style="1" customWidth="1"/>
    <col min="11287" max="11288" width="3.75" style="1" customWidth="1"/>
    <col min="11289" max="11289" width="12" style="1" customWidth="1"/>
    <col min="11290" max="11291" width="7.5" style="1" customWidth="1"/>
    <col min="11292" max="11292" width="3.625" style="1" customWidth="1"/>
    <col min="11293" max="11293" width="1" style="1" customWidth="1"/>
    <col min="11294" max="11302" width="9" style="1"/>
    <col min="11303" max="11304" width="0" style="1" hidden="1" customWidth="1"/>
    <col min="11305" max="11529" width="9" style="1"/>
    <col min="11530" max="11530" width="3.625" style="1" customWidth="1"/>
    <col min="11531" max="11534" width="3.75" style="1" customWidth="1"/>
    <col min="11535" max="11535" width="4.75" style="1" customWidth="1"/>
    <col min="11536" max="11537" width="4.375" style="1" customWidth="1"/>
    <col min="11538" max="11538" width="3.625" style="1" customWidth="1"/>
    <col min="11539" max="11540" width="3.75" style="1" customWidth="1"/>
    <col min="11541" max="11542" width="3.625" style="1" customWidth="1"/>
    <col min="11543" max="11544" width="3.75" style="1" customWidth="1"/>
    <col min="11545" max="11545" width="12" style="1" customWidth="1"/>
    <col min="11546" max="11547" width="7.5" style="1" customWidth="1"/>
    <col min="11548" max="11548" width="3.625" style="1" customWidth="1"/>
    <col min="11549" max="11549" width="1" style="1" customWidth="1"/>
    <col min="11550" max="11558" width="9" style="1"/>
    <col min="11559" max="11560" width="0" style="1" hidden="1" customWidth="1"/>
    <col min="11561" max="11785" width="9" style="1"/>
    <col min="11786" max="11786" width="3.625" style="1" customWidth="1"/>
    <col min="11787" max="11790" width="3.75" style="1" customWidth="1"/>
    <col min="11791" max="11791" width="4.75" style="1" customWidth="1"/>
    <col min="11792" max="11793" width="4.375" style="1" customWidth="1"/>
    <col min="11794" max="11794" width="3.625" style="1" customWidth="1"/>
    <col min="11795" max="11796" width="3.75" style="1" customWidth="1"/>
    <col min="11797" max="11798" width="3.625" style="1" customWidth="1"/>
    <col min="11799" max="11800" width="3.75" style="1" customWidth="1"/>
    <col min="11801" max="11801" width="12" style="1" customWidth="1"/>
    <col min="11802" max="11803" width="7.5" style="1" customWidth="1"/>
    <col min="11804" max="11804" width="3.625" style="1" customWidth="1"/>
    <col min="11805" max="11805" width="1" style="1" customWidth="1"/>
    <col min="11806" max="11814" width="9" style="1"/>
    <col min="11815" max="11816" width="0" style="1" hidden="1" customWidth="1"/>
    <col min="11817" max="12041" width="9" style="1"/>
    <col min="12042" max="12042" width="3.625" style="1" customWidth="1"/>
    <col min="12043" max="12046" width="3.75" style="1" customWidth="1"/>
    <col min="12047" max="12047" width="4.75" style="1" customWidth="1"/>
    <col min="12048" max="12049" width="4.375" style="1" customWidth="1"/>
    <col min="12050" max="12050" width="3.625" style="1" customWidth="1"/>
    <col min="12051" max="12052" width="3.75" style="1" customWidth="1"/>
    <col min="12053" max="12054" width="3.625" style="1" customWidth="1"/>
    <col min="12055" max="12056" width="3.75" style="1" customWidth="1"/>
    <col min="12057" max="12057" width="12" style="1" customWidth="1"/>
    <col min="12058" max="12059" width="7.5" style="1" customWidth="1"/>
    <col min="12060" max="12060" width="3.625" style="1" customWidth="1"/>
    <col min="12061" max="12061" width="1" style="1" customWidth="1"/>
    <col min="12062" max="12070" width="9" style="1"/>
    <col min="12071" max="12072" width="0" style="1" hidden="1" customWidth="1"/>
    <col min="12073" max="12297" width="9" style="1"/>
    <col min="12298" max="12298" width="3.625" style="1" customWidth="1"/>
    <col min="12299" max="12302" width="3.75" style="1" customWidth="1"/>
    <col min="12303" max="12303" width="4.75" style="1" customWidth="1"/>
    <col min="12304" max="12305" width="4.375" style="1" customWidth="1"/>
    <col min="12306" max="12306" width="3.625" style="1" customWidth="1"/>
    <col min="12307" max="12308" width="3.75" style="1" customWidth="1"/>
    <col min="12309" max="12310" width="3.625" style="1" customWidth="1"/>
    <col min="12311" max="12312" width="3.75" style="1" customWidth="1"/>
    <col min="12313" max="12313" width="12" style="1" customWidth="1"/>
    <col min="12314" max="12315" width="7.5" style="1" customWidth="1"/>
    <col min="12316" max="12316" width="3.625" style="1" customWidth="1"/>
    <col min="12317" max="12317" width="1" style="1" customWidth="1"/>
    <col min="12318" max="12326" width="9" style="1"/>
    <col min="12327" max="12328" width="0" style="1" hidden="1" customWidth="1"/>
    <col min="12329" max="12553" width="9" style="1"/>
    <col min="12554" max="12554" width="3.625" style="1" customWidth="1"/>
    <col min="12555" max="12558" width="3.75" style="1" customWidth="1"/>
    <col min="12559" max="12559" width="4.75" style="1" customWidth="1"/>
    <col min="12560" max="12561" width="4.375" style="1" customWidth="1"/>
    <col min="12562" max="12562" width="3.625" style="1" customWidth="1"/>
    <col min="12563" max="12564" width="3.75" style="1" customWidth="1"/>
    <col min="12565" max="12566" width="3.625" style="1" customWidth="1"/>
    <col min="12567" max="12568" width="3.75" style="1" customWidth="1"/>
    <col min="12569" max="12569" width="12" style="1" customWidth="1"/>
    <col min="12570" max="12571" width="7.5" style="1" customWidth="1"/>
    <col min="12572" max="12572" width="3.625" style="1" customWidth="1"/>
    <col min="12573" max="12573" width="1" style="1" customWidth="1"/>
    <col min="12574" max="12582" width="9" style="1"/>
    <col min="12583" max="12584" width="0" style="1" hidden="1" customWidth="1"/>
    <col min="12585" max="12809" width="9" style="1"/>
    <col min="12810" max="12810" width="3.625" style="1" customWidth="1"/>
    <col min="12811" max="12814" width="3.75" style="1" customWidth="1"/>
    <col min="12815" max="12815" width="4.75" style="1" customWidth="1"/>
    <col min="12816" max="12817" width="4.375" style="1" customWidth="1"/>
    <col min="12818" max="12818" width="3.625" style="1" customWidth="1"/>
    <col min="12819" max="12820" width="3.75" style="1" customWidth="1"/>
    <col min="12821" max="12822" width="3.625" style="1" customWidth="1"/>
    <col min="12823" max="12824" width="3.75" style="1" customWidth="1"/>
    <col min="12825" max="12825" width="12" style="1" customWidth="1"/>
    <col min="12826" max="12827" width="7.5" style="1" customWidth="1"/>
    <col min="12828" max="12828" width="3.625" style="1" customWidth="1"/>
    <col min="12829" max="12829" width="1" style="1" customWidth="1"/>
    <col min="12830" max="12838" width="9" style="1"/>
    <col min="12839" max="12840" width="0" style="1" hidden="1" customWidth="1"/>
    <col min="12841" max="13065" width="9" style="1"/>
    <col min="13066" max="13066" width="3.625" style="1" customWidth="1"/>
    <col min="13067" max="13070" width="3.75" style="1" customWidth="1"/>
    <col min="13071" max="13071" width="4.75" style="1" customWidth="1"/>
    <col min="13072" max="13073" width="4.375" style="1" customWidth="1"/>
    <col min="13074" max="13074" width="3.625" style="1" customWidth="1"/>
    <col min="13075" max="13076" width="3.75" style="1" customWidth="1"/>
    <col min="13077" max="13078" width="3.625" style="1" customWidth="1"/>
    <col min="13079" max="13080" width="3.75" style="1" customWidth="1"/>
    <col min="13081" max="13081" width="12" style="1" customWidth="1"/>
    <col min="13082" max="13083" width="7.5" style="1" customWidth="1"/>
    <col min="13084" max="13084" width="3.625" style="1" customWidth="1"/>
    <col min="13085" max="13085" width="1" style="1" customWidth="1"/>
    <col min="13086" max="13094" width="9" style="1"/>
    <col min="13095" max="13096" width="0" style="1" hidden="1" customWidth="1"/>
    <col min="13097" max="13321" width="9" style="1"/>
    <col min="13322" max="13322" width="3.625" style="1" customWidth="1"/>
    <col min="13323" max="13326" width="3.75" style="1" customWidth="1"/>
    <col min="13327" max="13327" width="4.75" style="1" customWidth="1"/>
    <col min="13328" max="13329" width="4.375" style="1" customWidth="1"/>
    <col min="13330" max="13330" width="3.625" style="1" customWidth="1"/>
    <col min="13331" max="13332" width="3.75" style="1" customWidth="1"/>
    <col min="13333" max="13334" width="3.625" style="1" customWidth="1"/>
    <col min="13335" max="13336" width="3.75" style="1" customWidth="1"/>
    <col min="13337" max="13337" width="12" style="1" customWidth="1"/>
    <col min="13338" max="13339" width="7.5" style="1" customWidth="1"/>
    <col min="13340" max="13340" width="3.625" style="1" customWidth="1"/>
    <col min="13341" max="13341" width="1" style="1" customWidth="1"/>
    <col min="13342" max="13350" width="9" style="1"/>
    <col min="13351" max="13352" width="0" style="1" hidden="1" customWidth="1"/>
    <col min="13353" max="13577" width="9" style="1"/>
    <col min="13578" max="13578" width="3.625" style="1" customWidth="1"/>
    <col min="13579" max="13582" width="3.75" style="1" customWidth="1"/>
    <col min="13583" max="13583" width="4.75" style="1" customWidth="1"/>
    <col min="13584" max="13585" width="4.375" style="1" customWidth="1"/>
    <col min="13586" max="13586" width="3.625" style="1" customWidth="1"/>
    <col min="13587" max="13588" width="3.75" style="1" customWidth="1"/>
    <col min="13589" max="13590" width="3.625" style="1" customWidth="1"/>
    <col min="13591" max="13592" width="3.75" style="1" customWidth="1"/>
    <col min="13593" max="13593" width="12" style="1" customWidth="1"/>
    <col min="13594" max="13595" width="7.5" style="1" customWidth="1"/>
    <col min="13596" max="13596" width="3.625" style="1" customWidth="1"/>
    <col min="13597" max="13597" width="1" style="1" customWidth="1"/>
    <col min="13598" max="13606" width="9" style="1"/>
    <col min="13607" max="13608" width="0" style="1" hidden="1" customWidth="1"/>
    <col min="13609" max="13833" width="9" style="1"/>
    <col min="13834" max="13834" width="3.625" style="1" customWidth="1"/>
    <col min="13835" max="13838" width="3.75" style="1" customWidth="1"/>
    <col min="13839" max="13839" width="4.75" style="1" customWidth="1"/>
    <col min="13840" max="13841" width="4.375" style="1" customWidth="1"/>
    <col min="13842" max="13842" width="3.625" style="1" customWidth="1"/>
    <col min="13843" max="13844" width="3.75" style="1" customWidth="1"/>
    <col min="13845" max="13846" width="3.625" style="1" customWidth="1"/>
    <col min="13847" max="13848" width="3.75" style="1" customWidth="1"/>
    <col min="13849" max="13849" width="12" style="1" customWidth="1"/>
    <col min="13850" max="13851" width="7.5" style="1" customWidth="1"/>
    <col min="13852" max="13852" width="3.625" style="1" customWidth="1"/>
    <col min="13853" max="13853" width="1" style="1" customWidth="1"/>
    <col min="13854" max="13862" width="9" style="1"/>
    <col min="13863" max="13864" width="0" style="1" hidden="1" customWidth="1"/>
    <col min="13865" max="14089" width="9" style="1"/>
    <col min="14090" max="14090" width="3.625" style="1" customWidth="1"/>
    <col min="14091" max="14094" width="3.75" style="1" customWidth="1"/>
    <col min="14095" max="14095" width="4.75" style="1" customWidth="1"/>
    <col min="14096" max="14097" width="4.375" style="1" customWidth="1"/>
    <col min="14098" max="14098" width="3.625" style="1" customWidth="1"/>
    <col min="14099" max="14100" width="3.75" style="1" customWidth="1"/>
    <col min="14101" max="14102" width="3.625" style="1" customWidth="1"/>
    <col min="14103" max="14104" width="3.75" style="1" customWidth="1"/>
    <col min="14105" max="14105" width="12" style="1" customWidth="1"/>
    <col min="14106" max="14107" width="7.5" style="1" customWidth="1"/>
    <col min="14108" max="14108" width="3.625" style="1" customWidth="1"/>
    <col min="14109" max="14109" width="1" style="1" customWidth="1"/>
    <col min="14110" max="14118" width="9" style="1"/>
    <col min="14119" max="14120" width="0" style="1" hidden="1" customWidth="1"/>
    <col min="14121" max="14345" width="9" style="1"/>
    <col min="14346" max="14346" width="3.625" style="1" customWidth="1"/>
    <col min="14347" max="14350" width="3.75" style="1" customWidth="1"/>
    <col min="14351" max="14351" width="4.75" style="1" customWidth="1"/>
    <col min="14352" max="14353" width="4.375" style="1" customWidth="1"/>
    <col min="14354" max="14354" width="3.625" style="1" customWidth="1"/>
    <col min="14355" max="14356" width="3.75" style="1" customWidth="1"/>
    <col min="14357" max="14358" width="3.625" style="1" customWidth="1"/>
    <col min="14359" max="14360" width="3.75" style="1" customWidth="1"/>
    <col min="14361" max="14361" width="12" style="1" customWidth="1"/>
    <col min="14362" max="14363" width="7.5" style="1" customWidth="1"/>
    <col min="14364" max="14364" width="3.625" style="1" customWidth="1"/>
    <col min="14365" max="14365" width="1" style="1" customWidth="1"/>
    <col min="14366" max="14374" width="9" style="1"/>
    <col min="14375" max="14376" width="0" style="1" hidden="1" customWidth="1"/>
    <col min="14377" max="14601" width="9" style="1"/>
    <col min="14602" max="14602" width="3.625" style="1" customWidth="1"/>
    <col min="14603" max="14606" width="3.75" style="1" customWidth="1"/>
    <col min="14607" max="14607" width="4.75" style="1" customWidth="1"/>
    <col min="14608" max="14609" width="4.375" style="1" customWidth="1"/>
    <col min="14610" max="14610" width="3.625" style="1" customWidth="1"/>
    <col min="14611" max="14612" width="3.75" style="1" customWidth="1"/>
    <col min="14613" max="14614" width="3.625" style="1" customWidth="1"/>
    <col min="14615" max="14616" width="3.75" style="1" customWidth="1"/>
    <col min="14617" max="14617" width="12" style="1" customWidth="1"/>
    <col min="14618" max="14619" width="7.5" style="1" customWidth="1"/>
    <col min="14620" max="14620" width="3.625" style="1" customWidth="1"/>
    <col min="14621" max="14621" width="1" style="1" customWidth="1"/>
    <col min="14622" max="14630" width="9" style="1"/>
    <col min="14631" max="14632" width="0" style="1" hidden="1" customWidth="1"/>
    <col min="14633" max="14857" width="9" style="1"/>
    <col min="14858" max="14858" width="3.625" style="1" customWidth="1"/>
    <col min="14859" max="14862" width="3.75" style="1" customWidth="1"/>
    <col min="14863" max="14863" width="4.75" style="1" customWidth="1"/>
    <col min="14864" max="14865" width="4.375" style="1" customWidth="1"/>
    <col min="14866" max="14866" width="3.625" style="1" customWidth="1"/>
    <col min="14867" max="14868" width="3.75" style="1" customWidth="1"/>
    <col min="14869" max="14870" width="3.625" style="1" customWidth="1"/>
    <col min="14871" max="14872" width="3.75" style="1" customWidth="1"/>
    <col min="14873" max="14873" width="12" style="1" customWidth="1"/>
    <col min="14874" max="14875" width="7.5" style="1" customWidth="1"/>
    <col min="14876" max="14876" width="3.625" style="1" customWidth="1"/>
    <col min="14877" max="14877" width="1" style="1" customWidth="1"/>
    <col min="14878" max="14886" width="9" style="1"/>
    <col min="14887" max="14888" width="0" style="1" hidden="1" customWidth="1"/>
    <col min="14889" max="15113" width="9" style="1"/>
    <col min="15114" max="15114" width="3.625" style="1" customWidth="1"/>
    <col min="15115" max="15118" width="3.75" style="1" customWidth="1"/>
    <col min="15119" max="15119" width="4.75" style="1" customWidth="1"/>
    <col min="15120" max="15121" width="4.375" style="1" customWidth="1"/>
    <col min="15122" max="15122" width="3.625" style="1" customWidth="1"/>
    <col min="15123" max="15124" width="3.75" style="1" customWidth="1"/>
    <col min="15125" max="15126" width="3.625" style="1" customWidth="1"/>
    <col min="15127" max="15128" width="3.75" style="1" customWidth="1"/>
    <col min="15129" max="15129" width="12" style="1" customWidth="1"/>
    <col min="15130" max="15131" width="7.5" style="1" customWidth="1"/>
    <col min="15132" max="15132" width="3.625" style="1" customWidth="1"/>
    <col min="15133" max="15133" width="1" style="1" customWidth="1"/>
    <col min="15134" max="15142" width="9" style="1"/>
    <col min="15143" max="15144" width="0" style="1" hidden="1" customWidth="1"/>
    <col min="15145" max="15369" width="9" style="1"/>
    <col min="15370" max="15370" width="3.625" style="1" customWidth="1"/>
    <col min="15371" max="15374" width="3.75" style="1" customWidth="1"/>
    <col min="15375" max="15375" width="4.75" style="1" customWidth="1"/>
    <col min="15376" max="15377" width="4.375" style="1" customWidth="1"/>
    <col min="15378" max="15378" width="3.625" style="1" customWidth="1"/>
    <col min="15379" max="15380" width="3.75" style="1" customWidth="1"/>
    <col min="15381" max="15382" width="3.625" style="1" customWidth="1"/>
    <col min="15383" max="15384" width="3.75" style="1" customWidth="1"/>
    <col min="15385" max="15385" width="12" style="1" customWidth="1"/>
    <col min="15386" max="15387" width="7.5" style="1" customWidth="1"/>
    <col min="15388" max="15388" width="3.625" style="1" customWidth="1"/>
    <col min="15389" max="15389" width="1" style="1" customWidth="1"/>
    <col min="15390" max="15398" width="9" style="1"/>
    <col min="15399" max="15400" width="0" style="1" hidden="1" customWidth="1"/>
    <col min="15401" max="15625" width="9" style="1"/>
    <col min="15626" max="15626" width="3.625" style="1" customWidth="1"/>
    <col min="15627" max="15630" width="3.75" style="1" customWidth="1"/>
    <col min="15631" max="15631" width="4.75" style="1" customWidth="1"/>
    <col min="15632" max="15633" width="4.375" style="1" customWidth="1"/>
    <col min="15634" max="15634" width="3.625" style="1" customWidth="1"/>
    <col min="15635" max="15636" width="3.75" style="1" customWidth="1"/>
    <col min="15637" max="15638" width="3.625" style="1" customWidth="1"/>
    <col min="15639" max="15640" width="3.75" style="1" customWidth="1"/>
    <col min="15641" max="15641" width="12" style="1" customWidth="1"/>
    <col min="15642" max="15643" width="7.5" style="1" customWidth="1"/>
    <col min="15644" max="15644" width="3.625" style="1" customWidth="1"/>
    <col min="15645" max="15645" width="1" style="1" customWidth="1"/>
    <col min="15646" max="15654" width="9" style="1"/>
    <col min="15655" max="15656" width="0" style="1" hidden="1" customWidth="1"/>
    <col min="15657" max="15881" width="9" style="1"/>
    <col min="15882" max="15882" width="3.625" style="1" customWidth="1"/>
    <col min="15883" max="15886" width="3.75" style="1" customWidth="1"/>
    <col min="15887" max="15887" width="4.75" style="1" customWidth="1"/>
    <col min="15888" max="15889" width="4.375" style="1" customWidth="1"/>
    <col min="15890" max="15890" width="3.625" style="1" customWidth="1"/>
    <col min="15891" max="15892" width="3.75" style="1" customWidth="1"/>
    <col min="15893" max="15894" width="3.625" style="1" customWidth="1"/>
    <col min="15895" max="15896" width="3.75" style="1" customWidth="1"/>
    <col min="15897" max="15897" width="12" style="1" customWidth="1"/>
    <col min="15898" max="15899" width="7.5" style="1" customWidth="1"/>
    <col min="15900" max="15900" width="3.625" style="1" customWidth="1"/>
    <col min="15901" max="15901" width="1" style="1" customWidth="1"/>
    <col min="15902" max="15910" width="9" style="1"/>
    <col min="15911" max="15912" width="0" style="1" hidden="1" customWidth="1"/>
    <col min="15913" max="16137" width="9" style="1"/>
    <col min="16138" max="16138" width="3.625" style="1" customWidth="1"/>
    <col min="16139" max="16142" width="3.75" style="1" customWidth="1"/>
    <col min="16143" max="16143" width="4.75" style="1" customWidth="1"/>
    <col min="16144" max="16145" width="4.375" style="1" customWidth="1"/>
    <col min="16146" max="16146" width="3.625" style="1" customWidth="1"/>
    <col min="16147" max="16148" width="3.75" style="1" customWidth="1"/>
    <col min="16149" max="16150" width="3.625" style="1" customWidth="1"/>
    <col min="16151" max="16152" width="3.75" style="1" customWidth="1"/>
    <col min="16153" max="16153" width="12" style="1" customWidth="1"/>
    <col min="16154" max="16155" width="7.5" style="1" customWidth="1"/>
    <col min="16156" max="16156" width="3.625" style="1" customWidth="1"/>
    <col min="16157" max="16157" width="1" style="1" customWidth="1"/>
    <col min="16158" max="16166" width="9" style="1"/>
    <col min="16167" max="16168" width="0" style="1" hidden="1" customWidth="1"/>
    <col min="16169" max="16384" width="9" style="1"/>
  </cols>
  <sheetData>
    <row r="1" spans="2:40" ht="18" customHeight="1">
      <c r="Z1" s="103" t="s">
        <v>393</v>
      </c>
      <c r="AA1" s="103"/>
      <c r="AB1" s="103"/>
      <c r="AC1" s="103"/>
      <c r="AD1" s="103"/>
      <c r="AE1" s="103"/>
      <c r="AF1" s="103"/>
      <c r="AG1" s="103"/>
      <c r="AH1" s="103"/>
      <c r="AI1" s="103"/>
      <c r="AM1" s="1" t="s">
        <v>1</v>
      </c>
      <c r="AN1" s="1" t="s">
        <v>2</v>
      </c>
    </row>
    <row r="2" spans="2:40" ht="18" customHeight="1">
      <c r="B2" s="1" t="s">
        <v>175</v>
      </c>
      <c r="Z2" s="103" t="s">
        <v>394</v>
      </c>
      <c r="AA2" s="103"/>
      <c r="AB2" s="103"/>
      <c r="AC2" s="103"/>
      <c r="AD2" s="103"/>
      <c r="AE2" s="103"/>
      <c r="AF2" s="103"/>
      <c r="AG2" s="103"/>
      <c r="AH2" s="103"/>
      <c r="AI2" s="103"/>
    </row>
    <row r="3" spans="2:40" ht="18" customHeight="1">
      <c r="Z3" s="103"/>
      <c r="AA3" s="103"/>
      <c r="AB3" s="103"/>
      <c r="AC3" s="103"/>
      <c r="AD3" s="103"/>
      <c r="AE3" s="103"/>
      <c r="AF3" s="103"/>
      <c r="AG3" s="103"/>
      <c r="AH3" s="103"/>
      <c r="AI3" s="103"/>
      <c r="AM3" s="1" t="s">
        <v>1</v>
      </c>
      <c r="AN3" s="1" t="s">
        <v>2</v>
      </c>
    </row>
    <row r="4" spans="2:40" ht="18" customHeight="1">
      <c r="R4" s="25" t="s">
        <v>24</v>
      </c>
      <c r="S4" s="79"/>
      <c r="T4" s="25" t="s">
        <v>25</v>
      </c>
      <c r="U4" s="79"/>
      <c r="V4" s="25" t="s">
        <v>96</v>
      </c>
      <c r="W4" s="79"/>
      <c r="X4" s="25" t="s">
        <v>95</v>
      </c>
      <c r="Z4" s="103"/>
      <c r="AA4" s="103"/>
      <c r="AB4" s="103"/>
      <c r="AC4" s="103"/>
      <c r="AD4" s="103"/>
      <c r="AE4" s="103"/>
      <c r="AF4" s="103"/>
      <c r="AG4" s="103"/>
      <c r="AH4" s="103"/>
      <c r="AI4" s="103"/>
    </row>
    <row r="5" spans="2:40" ht="18" customHeight="1">
      <c r="C5" s="1" t="s">
        <v>128</v>
      </c>
      <c r="Z5" s="103"/>
      <c r="AA5" s="103"/>
      <c r="AB5" s="103"/>
      <c r="AC5" s="103"/>
      <c r="AD5" s="103"/>
      <c r="AE5" s="103"/>
      <c r="AF5" s="103"/>
      <c r="AG5" s="103"/>
      <c r="AH5" s="103"/>
      <c r="AI5" s="103"/>
    </row>
    <row r="6" spans="2:40" ht="18" customHeight="1">
      <c r="J6" s="410"/>
      <c r="K6" s="411"/>
      <c r="L6" s="411"/>
      <c r="M6" s="857" t="s">
        <v>176</v>
      </c>
      <c r="N6" s="857"/>
      <c r="O6" s="857"/>
      <c r="P6" s="857"/>
      <c r="Q6" s="858"/>
      <c r="R6" s="858"/>
      <c r="S6" s="858"/>
      <c r="T6" s="858"/>
      <c r="U6" s="858"/>
      <c r="V6" s="858"/>
      <c r="W6" s="858"/>
      <c r="X6" s="858"/>
      <c r="Y6" s="858"/>
      <c r="Z6" s="103"/>
      <c r="AA6" s="103"/>
      <c r="AB6" s="103"/>
      <c r="AC6" s="103"/>
      <c r="AD6" s="103"/>
      <c r="AE6" s="103"/>
      <c r="AF6" s="103"/>
      <c r="AG6" s="103"/>
      <c r="AH6" s="103"/>
      <c r="AI6" s="103"/>
    </row>
    <row r="7" spans="2:40" ht="18" customHeight="1">
      <c r="J7" s="411"/>
      <c r="K7" s="411"/>
      <c r="L7" s="411"/>
      <c r="M7" s="857"/>
      <c r="N7" s="857"/>
      <c r="O7" s="857"/>
      <c r="P7" s="857"/>
      <c r="Q7" s="858"/>
      <c r="R7" s="858"/>
      <c r="S7" s="858"/>
      <c r="T7" s="858"/>
      <c r="U7" s="858"/>
      <c r="V7" s="858"/>
      <c r="W7" s="858"/>
      <c r="X7" s="858"/>
      <c r="Y7" s="858"/>
      <c r="Z7" s="103"/>
      <c r="AA7" s="103"/>
      <c r="AB7" s="103"/>
      <c r="AC7" s="103"/>
      <c r="AD7" s="103"/>
      <c r="AE7" s="103"/>
      <c r="AF7" s="103"/>
      <c r="AG7" s="103"/>
      <c r="AH7" s="103"/>
      <c r="AI7" s="103"/>
    </row>
    <row r="8" spans="2:40" ht="18" customHeight="1">
      <c r="J8" s="410" t="s">
        <v>97</v>
      </c>
      <c r="K8" s="411"/>
      <c r="L8" s="411"/>
      <c r="M8" s="857" t="s">
        <v>131</v>
      </c>
      <c r="N8" s="857"/>
      <c r="O8" s="857"/>
      <c r="P8" s="857"/>
      <c r="Q8" s="859">
        <f>'第１号（要領第３条）交付申請書'!R12</f>
        <v>0</v>
      </c>
      <c r="R8" s="859"/>
      <c r="S8" s="859"/>
      <c r="T8" s="859"/>
      <c r="U8" s="859"/>
      <c r="V8" s="859"/>
      <c r="W8" s="859"/>
      <c r="X8" s="859"/>
      <c r="Y8" s="859"/>
      <c r="Z8" s="103"/>
      <c r="AA8" s="103"/>
      <c r="AB8" s="103"/>
      <c r="AC8" s="103"/>
      <c r="AD8" s="103"/>
      <c r="AE8" s="103"/>
      <c r="AF8" s="103"/>
      <c r="AG8" s="103"/>
      <c r="AH8" s="103"/>
      <c r="AI8" s="103"/>
    </row>
    <row r="9" spans="2:40" ht="18" customHeight="1">
      <c r="J9" s="411"/>
      <c r="K9" s="411"/>
      <c r="L9" s="411"/>
      <c r="M9" s="857"/>
      <c r="N9" s="857"/>
      <c r="O9" s="857"/>
      <c r="P9" s="857"/>
      <c r="Q9" s="859"/>
      <c r="R9" s="859"/>
      <c r="S9" s="859"/>
      <c r="T9" s="859"/>
      <c r="U9" s="859"/>
      <c r="V9" s="859"/>
      <c r="W9" s="859"/>
      <c r="X9" s="859"/>
      <c r="Y9" s="859"/>
      <c r="Z9" s="103"/>
      <c r="AA9" s="103"/>
      <c r="AB9" s="103"/>
      <c r="AC9" s="103"/>
      <c r="AD9" s="103"/>
      <c r="AE9" s="103"/>
      <c r="AF9" s="103"/>
      <c r="AG9" s="103"/>
      <c r="AH9" s="103"/>
      <c r="AI9" s="103"/>
    </row>
    <row r="10" spans="2:40" ht="18" customHeight="1">
      <c r="M10" s="316" t="s">
        <v>130</v>
      </c>
      <c r="N10" s="316"/>
      <c r="O10" s="316"/>
      <c r="P10" s="316"/>
      <c r="Q10" s="858"/>
      <c r="R10" s="858"/>
      <c r="S10" s="858"/>
      <c r="T10" s="858"/>
      <c r="U10" s="858"/>
      <c r="V10" s="858"/>
      <c r="W10" s="858"/>
      <c r="X10" s="858"/>
      <c r="Y10" s="858"/>
      <c r="Z10" s="103"/>
      <c r="AA10" s="103"/>
      <c r="AB10" s="103"/>
      <c r="AC10" s="103"/>
      <c r="AD10" s="103"/>
      <c r="AE10" s="103"/>
      <c r="AF10" s="103"/>
      <c r="AG10" s="103"/>
      <c r="AH10" s="103"/>
      <c r="AI10" s="103"/>
    </row>
    <row r="11" spans="2:40" ht="18" customHeight="1">
      <c r="M11" s="316"/>
      <c r="N11" s="316"/>
      <c r="O11" s="316"/>
      <c r="P11" s="316"/>
      <c r="Q11" s="858"/>
      <c r="R11" s="858"/>
      <c r="S11" s="858"/>
      <c r="T11" s="858"/>
      <c r="U11" s="858"/>
      <c r="V11" s="858"/>
      <c r="W11" s="858"/>
      <c r="X11" s="858"/>
      <c r="Y11" s="858"/>
      <c r="Z11" s="103"/>
      <c r="AA11" s="103"/>
      <c r="AB11" s="103"/>
      <c r="AC11" s="103"/>
      <c r="AD11" s="103"/>
      <c r="AE11" s="103"/>
      <c r="AF11" s="103"/>
      <c r="AG11" s="103"/>
      <c r="AH11" s="103"/>
      <c r="AI11" s="103"/>
    </row>
    <row r="12" spans="2:40" ht="18" customHeight="1">
      <c r="Z12" s="103"/>
      <c r="AA12" s="103"/>
      <c r="AB12" s="103"/>
      <c r="AC12" s="103"/>
      <c r="AD12" s="103"/>
      <c r="AE12" s="103"/>
      <c r="AF12" s="103"/>
      <c r="AG12" s="103"/>
      <c r="AH12" s="103"/>
      <c r="AI12" s="103"/>
    </row>
    <row r="13" spans="2:40" ht="18" customHeight="1">
      <c r="B13" s="320" t="s">
        <v>185</v>
      </c>
      <c r="C13" s="320"/>
      <c r="D13" s="320"/>
      <c r="E13" s="320"/>
      <c r="F13" s="320"/>
      <c r="G13" s="320"/>
      <c r="H13" s="320"/>
      <c r="I13" s="320"/>
      <c r="J13" s="320"/>
      <c r="K13" s="320"/>
      <c r="L13" s="320"/>
      <c r="M13" s="320"/>
      <c r="N13" s="320"/>
      <c r="O13" s="320"/>
      <c r="P13" s="320"/>
      <c r="Q13" s="320"/>
      <c r="R13" s="320"/>
      <c r="S13" s="320"/>
      <c r="T13" s="320"/>
      <c r="U13" s="320"/>
      <c r="V13" s="320"/>
      <c r="W13" s="320"/>
      <c r="X13" s="320"/>
      <c r="Z13" s="103"/>
      <c r="AA13" s="103"/>
      <c r="AB13" s="103"/>
      <c r="AC13" s="103"/>
      <c r="AD13" s="103"/>
      <c r="AE13" s="103"/>
      <c r="AF13" s="103"/>
      <c r="AG13" s="103"/>
      <c r="AH13" s="103"/>
      <c r="AI13" s="103"/>
    </row>
    <row r="14" spans="2:40" ht="18" customHeight="1">
      <c r="Z14" s="103"/>
      <c r="AA14" s="103"/>
      <c r="AB14" s="103"/>
      <c r="AC14" s="103"/>
      <c r="AD14" s="103"/>
      <c r="AE14" s="103"/>
      <c r="AF14" s="103"/>
      <c r="AG14" s="103"/>
      <c r="AH14" s="103"/>
      <c r="AI14" s="103"/>
    </row>
    <row r="15" spans="2:40" ht="18" customHeight="1">
      <c r="B15" s="874" t="s">
        <v>405</v>
      </c>
      <c r="C15" s="874"/>
      <c r="D15" s="874"/>
      <c r="E15" s="874"/>
      <c r="F15" s="874"/>
      <c r="G15" s="874"/>
      <c r="H15" s="874"/>
      <c r="I15" s="874"/>
      <c r="J15" s="874"/>
      <c r="K15" s="874"/>
      <c r="L15" s="874"/>
      <c r="M15" s="874"/>
      <c r="N15" s="874"/>
      <c r="O15" s="874"/>
      <c r="P15" s="874"/>
      <c r="Q15" s="874"/>
      <c r="R15" s="874"/>
      <c r="S15" s="874"/>
      <c r="T15" s="874"/>
      <c r="U15" s="874"/>
      <c r="V15" s="874"/>
      <c r="W15" s="874"/>
      <c r="X15" s="874"/>
      <c r="Z15" s="103"/>
      <c r="AA15" s="103"/>
      <c r="AB15" s="103"/>
      <c r="AC15" s="103"/>
      <c r="AD15" s="103"/>
      <c r="AE15" s="103"/>
      <c r="AF15" s="103"/>
      <c r="AG15" s="103"/>
      <c r="AH15" s="103"/>
      <c r="AI15" s="103"/>
    </row>
    <row r="16" spans="2:40" ht="18" customHeight="1">
      <c r="B16" s="875"/>
      <c r="C16" s="875"/>
      <c r="D16" s="875"/>
      <c r="E16" s="875"/>
      <c r="F16" s="875"/>
      <c r="G16" s="875"/>
      <c r="H16" s="875"/>
      <c r="I16" s="875"/>
      <c r="J16" s="875"/>
      <c r="K16" s="875"/>
      <c r="L16" s="875"/>
      <c r="M16" s="875"/>
      <c r="N16" s="875"/>
      <c r="O16" s="875"/>
      <c r="P16" s="875"/>
      <c r="Q16" s="875"/>
      <c r="R16" s="875"/>
      <c r="S16" s="875"/>
      <c r="T16" s="875"/>
      <c r="U16" s="875"/>
      <c r="V16" s="875"/>
      <c r="W16" s="875"/>
      <c r="X16" s="875"/>
      <c r="Z16" s="103"/>
      <c r="AA16" s="103"/>
      <c r="AB16" s="103"/>
      <c r="AC16" s="103"/>
      <c r="AD16" s="103"/>
      <c r="AE16" s="103"/>
      <c r="AF16" s="103"/>
      <c r="AG16" s="103"/>
      <c r="AH16" s="103"/>
      <c r="AI16" s="103"/>
    </row>
    <row r="17" spans="2:35" ht="18" customHeight="1">
      <c r="B17" s="875"/>
      <c r="C17" s="875"/>
      <c r="D17" s="875"/>
      <c r="E17" s="875"/>
      <c r="F17" s="875"/>
      <c r="G17" s="875"/>
      <c r="H17" s="875"/>
      <c r="I17" s="875"/>
      <c r="J17" s="875"/>
      <c r="K17" s="875"/>
      <c r="L17" s="875"/>
      <c r="M17" s="875"/>
      <c r="N17" s="875"/>
      <c r="O17" s="875"/>
      <c r="P17" s="875"/>
      <c r="Q17" s="875"/>
      <c r="R17" s="875"/>
      <c r="S17" s="875"/>
      <c r="T17" s="875"/>
      <c r="U17" s="875"/>
      <c r="V17" s="875"/>
      <c r="W17" s="875"/>
      <c r="X17" s="875"/>
      <c r="Z17" s="103"/>
      <c r="AA17" s="103"/>
      <c r="AB17" s="103"/>
      <c r="AC17" s="103"/>
      <c r="AD17" s="103"/>
      <c r="AE17" s="103"/>
      <c r="AF17" s="103"/>
      <c r="AG17" s="103"/>
      <c r="AH17" s="103"/>
      <c r="AI17" s="103"/>
    </row>
    <row r="18" spans="2:35" ht="18" customHeight="1">
      <c r="Z18" s="103"/>
      <c r="AA18" s="103"/>
      <c r="AB18" s="103"/>
      <c r="AC18" s="103"/>
      <c r="AD18" s="103"/>
      <c r="AE18" s="103"/>
      <c r="AF18" s="103"/>
      <c r="AG18" s="103"/>
      <c r="AH18" s="103"/>
      <c r="AI18" s="103"/>
    </row>
    <row r="19" spans="2:35" ht="18" customHeight="1">
      <c r="B19" s="320" t="s">
        <v>101</v>
      </c>
      <c r="C19" s="320"/>
      <c r="D19" s="320"/>
      <c r="E19" s="320"/>
      <c r="F19" s="320"/>
      <c r="G19" s="320"/>
      <c r="H19" s="320"/>
      <c r="I19" s="320"/>
      <c r="J19" s="320"/>
      <c r="K19" s="320"/>
      <c r="L19" s="320"/>
      <c r="M19" s="320"/>
      <c r="N19" s="320"/>
      <c r="O19" s="320"/>
      <c r="P19" s="320"/>
      <c r="Q19" s="320"/>
      <c r="R19" s="320"/>
      <c r="S19" s="320"/>
      <c r="T19" s="320"/>
      <c r="U19" s="320"/>
      <c r="V19" s="320"/>
      <c r="W19" s="320"/>
      <c r="X19" s="320"/>
      <c r="Z19" s="103"/>
      <c r="AA19" s="103"/>
      <c r="AB19" s="103"/>
      <c r="AC19" s="103"/>
      <c r="AD19" s="103"/>
      <c r="AE19" s="103"/>
      <c r="AF19" s="103"/>
      <c r="AG19" s="103"/>
      <c r="AH19" s="103"/>
      <c r="AI19" s="103"/>
    </row>
    <row r="20" spans="2:35" ht="18" customHeight="1">
      <c r="Z20" s="103"/>
      <c r="AA20" s="103"/>
      <c r="AB20" s="103"/>
      <c r="AC20" s="103"/>
      <c r="AD20" s="103"/>
      <c r="AE20" s="103"/>
      <c r="AF20" s="103"/>
      <c r="AG20" s="103"/>
      <c r="AH20" s="103"/>
      <c r="AI20" s="103"/>
    </row>
    <row r="21" spans="2:35" ht="18" customHeight="1">
      <c r="B21" s="443" t="s">
        <v>188</v>
      </c>
      <c r="C21" s="422"/>
      <c r="D21" s="422"/>
      <c r="E21" s="422"/>
      <c r="F21" s="860"/>
      <c r="G21" s="864"/>
      <c r="H21" s="865"/>
      <c r="I21" s="865"/>
      <c r="J21" s="865"/>
      <c r="K21" s="865"/>
      <c r="L21" s="865"/>
      <c r="M21" s="865"/>
      <c r="N21" s="865"/>
      <c r="O21" s="865"/>
      <c r="P21" s="865"/>
      <c r="Q21" s="865"/>
      <c r="R21" s="865"/>
      <c r="S21" s="865"/>
      <c r="T21" s="865"/>
      <c r="U21" s="865"/>
      <c r="V21" s="865"/>
      <c r="W21" s="865"/>
      <c r="X21" s="866"/>
      <c r="Z21" s="103"/>
      <c r="AA21" s="103"/>
      <c r="AB21" s="103"/>
      <c r="AC21" s="103"/>
      <c r="AD21" s="103"/>
      <c r="AE21" s="103"/>
      <c r="AF21" s="103"/>
      <c r="AG21" s="103"/>
      <c r="AH21" s="103"/>
      <c r="AI21" s="103"/>
    </row>
    <row r="22" spans="2:35" ht="18" customHeight="1">
      <c r="B22" s="861"/>
      <c r="C22" s="862"/>
      <c r="D22" s="862"/>
      <c r="E22" s="862"/>
      <c r="F22" s="863"/>
      <c r="G22" s="867"/>
      <c r="H22" s="868"/>
      <c r="I22" s="868"/>
      <c r="J22" s="868"/>
      <c r="K22" s="868"/>
      <c r="L22" s="868"/>
      <c r="M22" s="868"/>
      <c r="N22" s="868"/>
      <c r="O22" s="868"/>
      <c r="P22" s="868"/>
      <c r="Q22" s="868"/>
      <c r="R22" s="868"/>
      <c r="S22" s="868"/>
      <c r="T22" s="868"/>
      <c r="U22" s="868"/>
      <c r="V22" s="868"/>
      <c r="W22" s="868"/>
      <c r="X22" s="869"/>
      <c r="Z22" s="103"/>
      <c r="AA22" s="103"/>
      <c r="AB22" s="103"/>
      <c r="AC22" s="103"/>
      <c r="AD22" s="103"/>
      <c r="AE22" s="103"/>
      <c r="AF22" s="103"/>
      <c r="AG22" s="103"/>
      <c r="AH22" s="103"/>
      <c r="AI22" s="103"/>
    </row>
    <row r="23" spans="2:35" ht="18" customHeight="1">
      <c r="B23" s="354"/>
      <c r="C23" s="355"/>
      <c r="D23" s="355"/>
      <c r="E23" s="355"/>
      <c r="F23" s="356"/>
      <c r="G23" s="867"/>
      <c r="H23" s="868"/>
      <c r="I23" s="868"/>
      <c r="J23" s="868"/>
      <c r="K23" s="868"/>
      <c r="L23" s="868"/>
      <c r="M23" s="868"/>
      <c r="N23" s="868"/>
      <c r="O23" s="868"/>
      <c r="P23" s="868"/>
      <c r="Q23" s="868"/>
      <c r="R23" s="868"/>
      <c r="S23" s="868"/>
      <c r="T23" s="868"/>
      <c r="U23" s="868"/>
      <c r="V23" s="868"/>
      <c r="W23" s="868"/>
      <c r="X23" s="869"/>
      <c r="Z23" s="103"/>
      <c r="AA23" s="103"/>
      <c r="AB23" s="103"/>
      <c r="AC23" s="103"/>
      <c r="AD23" s="103"/>
      <c r="AE23" s="103"/>
      <c r="AF23" s="103"/>
      <c r="AG23" s="103"/>
      <c r="AH23" s="103"/>
      <c r="AI23" s="103"/>
    </row>
    <row r="24" spans="2:35" ht="18" customHeight="1">
      <c r="B24" s="325" t="s">
        <v>189</v>
      </c>
      <c r="C24" s="322"/>
      <c r="D24" s="322"/>
      <c r="E24" s="322"/>
      <c r="F24" s="322"/>
      <c r="G24" s="143"/>
      <c r="H24" s="144"/>
      <c r="I24" s="870" t="s">
        <v>24</v>
      </c>
      <c r="J24" s="870"/>
      <c r="K24" s="870"/>
      <c r="L24" s="872"/>
      <c r="M24" s="872"/>
      <c r="N24" s="870" t="s">
        <v>25</v>
      </c>
      <c r="O24" s="870"/>
      <c r="P24" s="872"/>
      <c r="Q24" s="872"/>
      <c r="R24" s="870" t="s">
        <v>96</v>
      </c>
      <c r="S24" s="870"/>
      <c r="T24" s="872"/>
      <c r="U24" s="872"/>
      <c r="V24" s="870" t="s">
        <v>95</v>
      </c>
      <c r="W24" s="870"/>
      <c r="X24" s="124"/>
      <c r="Z24" s="103"/>
      <c r="AA24" s="103"/>
      <c r="AB24" s="103"/>
      <c r="AC24" s="103"/>
      <c r="AD24" s="103"/>
      <c r="AE24" s="103"/>
      <c r="AF24" s="103"/>
      <c r="AG24" s="103"/>
      <c r="AH24" s="103"/>
      <c r="AI24" s="103"/>
    </row>
    <row r="25" spans="2:35" ht="18" customHeight="1">
      <c r="B25" s="322"/>
      <c r="C25" s="322"/>
      <c r="D25" s="322"/>
      <c r="E25" s="322"/>
      <c r="F25" s="322"/>
      <c r="G25" s="145"/>
      <c r="H25" s="146"/>
      <c r="I25" s="871"/>
      <c r="J25" s="871"/>
      <c r="K25" s="871"/>
      <c r="L25" s="873"/>
      <c r="M25" s="873"/>
      <c r="N25" s="871"/>
      <c r="O25" s="871"/>
      <c r="P25" s="873"/>
      <c r="Q25" s="873"/>
      <c r="R25" s="871"/>
      <c r="S25" s="871"/>
      <c r="T25" s="873"/>
      <c r="U25" s="873"/>
      <c r="V25" s="871"/>
      <c r="W25" s="871"/>
      <c r="X25" s="125"/>
      <c r="Z25" s="103"/>
      <c r="AA25" s="103"/>
      <c r="AB25" s="103"/>
      <c r="AC25" s="103"/>
      <c r="AD25" s="103"/>
      <c r="AE25" s="103"/>
      <c r="AF25" s="103"/>
      <c r="AG25" s="103"/>
      <c r="AH25" s="103"/>
      <c r="AI25" s="103"/>
    </row>
    <row r="26" spans="2:35" ht="18" customHeight="1">
      <c r="B26" s="325" t="s">
        <v>192</v>
      </c>
      <c r="C26" s="325"/>
      <c r="D26" s="325"/>
      <c r="E26" s="325"/>
      <c r="F26" s="325"/>
      <c r="G26" s="886" t="s">
        <v>194</v>
      </c>
      <c r="H26" s="887"/>
      <c r="I26" s="887"/>
      <c r="J26" s="887"/>
      <c r="K26" s="887"/>
      <c r="L26" s="887"/>
      <c r="M26" s="887"/>
      <c r="N26" s="887"/>
      <c r="O26" s="887"/>
      <c r="P26" s="886" t="s">
        <v>195</v>
      </c>
      <c r="Q26" s="887"/>
      <c r="R26" s="887"/>
      <c r="S26" s="887"/>
      <c r="T26" s="887"/>
      <c r="U26" s="887"/>
      <c r="V26" s="887"/>
      <c r="W26" s="887"/>
      <c r="X26" s="888"/>
      <c r="Z26" s="103"/>
      <c r="AA26" s="103"/>
      <c r="AB26" s="103"/>
      <c r="AC26" s="103"/>
      <c r="AD26" s="103"/>
      <c r="AE26" s="103"/>
      <c r="AF26" s="103"/>
      <c r="AG26" s="103"/>
      <c r="AH26" s="103"/>
      <c r="AI26" s="103"/>
    </row>
    <row r="27" spans="2:35" ht="18" customHeight="1">
      <c r="B27" s="325" t="s">
        <v>132</v>
      </c>
      <c r="C27" s="325"/>
      <c r="D27" s="325"/>
      <c r="E27" s="325"/>
      <c r="F27" s="325"/>
      <c r="G27" s="891">
        <f>'第１号（要領第３条）交付申請書'!R14</f>
        <v>0</v>
      </c>
      <c r="H27" s="892"/>
      <c r="I27" s="892"/>
      <c r="J27" s="892"/>
      <c r="K27" s="892"/>
      <c r="L27" s="892"/>
      <c r="M27" s="892"/>
      <c r="N27" s="892"/>
      <c r="O27" s="892"/>
      <c r="P27" s="894"/>
      <c r="Q27" s="895"/>
      <c r="R27" s="895"/>
      <c r="S27" s="895"/>
      <c r="T27" s="895"/>
      <c r="U27" s="895"/>
      <c r="V27" s="895"/>
      <c r="W27" s="895"/>
      <c r="X27" s="896"/>
      <c r="Z27" s="103"/>
      <c r="AA27" s="103"/>
      <c r="AB27" s="103"/>
      <c r="AC27" s="103"/>
      <c r="AD27" s="103"/>
      <c r="AE27" s="103"/>
      <c r="AF27" s="103"/>
      <c r="AG27" s="103"/>
      <c r="AH27" s="103"/>
      <c r="AI27" s="103"/>
    </row>
    <row r="28" spans="2:35" ht="18" customHeight="1">
      <c r="B28" s="325"/>
      <c r="C28" s="325"/>
      <c r="D28" s="325"/>
      <c r="E28" s="325"/>
      <c r="F28" s="325"/>
      <c r="G28" s="364"/>
      <c r="H28" s="893"/>
      <c r="I28" s="893"/>
      <c r="J28" s="893"/>
      <c r="K28" s="893"/>
      <c r="L28" s="893"/>
      <c r="M28" s="893"/>
      <c r="N28" s="893"/>
      <c r="O28" s="893"/>
      <c r="P28" s="897"/>
      <c r="Q28" s="898"/>
      <c r="R28" s="898"/>
      <c r="S28" s="898"/>
      <c r="T28" s="898"/>
      <c r="U28" s="898"/>
      <c r="V28" s="898"/>
      <c r="W28" s="898"/>
      <c r="X28" s="899"/>
      <c r="Z28" s="103"/>
      <c r="AA28" s="103"/>
      <c r="AB28" s="103"/>
      <c r="AC28" s="103"/>
      <c r="AD28" s="103"/>
      <c r="AE28" s="103"/>
      <c r="AF28" s="103"/>
      <c r="AG28" s="103"/>
      <c r="AH28" s="103"/>
      <c r="AI28" s="103"/>
    </row>
    <row r="29" spans="2:35" ht="18" customHeight="1">
      <c r="B29" s="321" t="s">
        <v>190</v>
      </c>
      <c r="C29" s="321"/>
      <c r="D29" s="321"/>
      <c r="E29" s="884" t="s">
        <v>32</v>
      </c>
      <c r="F29" s="885"/>
      <c r="G29" s="359">
        <f>'第１号（要領第３条）交付申請書'!R10</f>
        <v>0</v>
      </c>
      <c r="H29" s="900"/>
      <c r="I29" s="900"/>
      <c r="J29" s="900"/>
      <c r="K29" s="900"/>
      <c r="L29" s="900"/>
      <c r="M29" s="900"/>
      <c r="N29" s="900"/>
      <c r="O29" s="900"/>
      <c r="P29" s="903"/>
      <c r="Q29" s="904"/>
      <c r="R29" s="904"/>
      <c r="S29" s="904"/>
      <c r="T29" s="904"/>
      <c r="U29" s="904"/>
      <c r="V29" s="904"/>
      <c r="W29" s="904"/>
      <c r="X29" s="905"/>
      <c r="Z29" s="103"/>
      <c r="AA29" s="103"/>
      <c r="AB29" s="103"/>
      <c r="AC29" s="103"/>
      <c r="AD29" s="103"/>
      <c r="AE29" s="103"/>
      <c r="AF29" s="103"/>
      <c r="AG29" s="103"/>
      <c r="AH29" s="103"/>
      <c r="AI29" s="103"/>
    </row>
    <row r="30" spans="2:35" ht="18" customHeight="1">
      <c r="B30" s="321"/>
      <c r="C30" s="321"/>
      <c r="D30" s="321"/>
      <c r="E30" s="362" t="s">
        <v>164</v>
      </c>
      <c r="F30" s="363"/>
      <c r="G30" s="901">
        <f>'第１号（要領第３条）交付申請書'!R11</f>
        <v>0</v>
      </c>
      <c r="H30" s="902"/>
      <c r="I30" s="902"/>
      <c r="J30" s="902"/>
      <c r="K30" s="902"/>
      <c r="L30" s="902"/>
      <c r="M30" s="902"/>
      <c r="N30" s="902"/>
      <c r="O30" s="902"/>
      <c r="P30" s="906"/>
      <c r="Q30" s="907"/>
      <c r="R30" s="907"/>
      <c r="S30" s="907"/>
      <c r="T30" s="907"/>
      <c r="U30" s="907"/>
      <c r="V30" s="907"/>
      <c r="W30" s="907"/>
      <c r="X30" s="908"/>
      <c r="Z30" s="103"/>
      <c r="AA30" s="103"/>
      <c r="AB30" s="103"/>
      <c r="AC30" s="103"/>
      <c r="AD30" s="103"/>
      <c r="AE30" s="103"/>
      <c r="AF30" s="103"/>
      <c r="AG30" s="103"/>
      <c r="AH30" s="103"/>
      <c r="AI30" s="103"/>
    </row>
    <row r="31" spans="2:35" ht="18" customHeight="1">
      <c r="B31" s="321" t="s">
        <v>102</v>
      </c>
      <c r="C31" s="321"/>
      <c r="D31" s="321"/>
      <c r="E31" s="321"/>
      <c r="F31" s="321"/>
      <c r="G31" s="891">
        <f>'第１号（要領第３条）交付申請書'!H30</f>
        <v>0</v>
      </c>
      <c r="H31" s="892"/>
      <c r="I31" s="892"/>
      <c r="J31" s="892"/>
      <c r="K31" s="892"/>
      <c r="L31" s="892"/>
      <c r="M31" s="892"/>
      <c r="N31" s="892"/>
      <c r="O31" s="892"/>
      <c r="P31" s="864"/>
      <c r="Q31" s="909"/>
      <c r="R31" s="909"/>
      <c r="S31" s="909"/>
      <c r="T31" s="909"/>
      <c r="U31" s="909"/>
      <c r="V31" s="909"/>
      <c r="W31" s="909"/>
      <c r="X31" s="910"/>
      <c r="Z31" s="103"/>
      <c r="AA31" s="103"/>
      <c r="AB31" s="103"/>
      <c r="AC31" s="103"/>
      <c r="AD31" s="103"/>
      <c r="AE31" s="103"/>
      <c r="AF31" s="103"/>
      <c r="AG31" s="103"/>
      <c r="AH31" s="103"/>
      <c r="AI31" s="103"/>
    </row>
    <row r="32" spans="2:35" ht="18" customHeight="1">
      <c r="B32" s="321"/>
      <c r="C32" s="321"/>
      <c r="D32" s="321"/>
      <c r="E32" s="321"/>
      <c r="F32" s="321"/>
      <c r="G32" s="364"/>
      <c r="H32" s="893"/>
      <c r="I32" s="893"/>
      <c r="J32" s="893"/>
      <c r="K32" s="893"/>
      <c r="L32" s="893"/>
      <c r="M32" s="893"/>
      <c r="N32" s="893"/>
      <c r="O32" s="893"/>
      <c r="P32" s="911"/>
      <c r="Q32" s="912"/>
      <c r="R32" s="912"/>
      <c r="S32" s="912"/>
      <c r="T32" s="912"/>
      <c r="U32" s="912"/>
      <c r="V32" s="912"/>
      <c r="W32" s="912"/>
      <c r="X32" s="913"/>
      <c r="Z32" s="103"/>
      <c r="AA32" s="103"/>
      <c r="AB32" s="103"/>
      <c r="AC32" s="103"/>
      <c r="AD32" s="103"/>
      <c r="AE32" s="103"/>
      <c r="AF32" s="103"/>
      <c r="AG32" s="103"/>
      <c r="AH32" s="103"/>
      <c r="AI32" s="103"/>
    </row>
    <row r="33" spans="2:40" ht="18" customHeight="1">
      <c r="B33" s="321" t="s">
        <v>126</v>
      </c>
      <c r="C33" s="321"/>
      <c r="D33" s="321"/>
      <c r="E33" s="321"/>
      <c r="F33" s="321"/>
      <c r="G33" s="924">
        <f>'第１号（要領第３条）交付申請書'!J48</f>
        <v>0</v>
      </c>
      <c r="H33" s="925"/>
      <c r="I33" s="925"/>
      <c r="J33" s="925"/>
      <c r="K33" s="925"/>
      <c r="L33" s="328" t="s">
        <v>127</v>
      </c>
      <c r="M33" s="328"/>
      <c r="N33" s="328"/>
      <c r="O33" s="928"/>
      <c r="P33" s="373">
        <f>'第５号（要領第６条）事業変更収支計画書 '!$H$11</f>
        <v>0</v>
      </c>
      <c r="Q33" s="930"/>
      <c r="R33" s="930"/>
      <c r="S33" s="930"/>
      <c r="T33" s="930"/>
      <c r="U33" s="377" t="s">
        <v>127</v>
      </c>
      <c r="V33" s="377"/>
      <c r="W33" s="377"/>
      <c r="X33" s="378"/>
      <c r="Z33" s="103"/>
      <c r="AA33" s="103"/>
      <c r="AB33" s="103"/>
      <c r="AC33" s="103"/>
      <c r="AD33" s="103"/>
      <c r="AE33" s="103"/>
      <c r="AF33" s="103"/>
      <c r="AG33" s="103"/>
      <c r="AH33" s="103"/>
      <c r="AI33" s="103"/>
    </row>
    <row r="34" spans="2:40" ht="18" customHeight="1">
      <c r="B34" s="321"/>
      <c r="C34" s="321"/>
      <c r="D34" s="321"/>
      <c r="E34" s="321"/>
      <c r="F34" s="321"/>
      <c r="G34" s="926"/>
      <c r="H34" s="927"/>
      <c r="I34" s="927"/>
      <c r="J34" s="927"/>
      <c r="K34" s="927"/>
      <c r="L34" s="401"/>
      <c r="M34" s="401"/>
      <c r="N34" s="401"/>
      <c r="O34" s="929"/>
      <c r="P34" s="931"/>
      <c r="Q34" s="932"/>
      <c r="R34" s="932"/>
      <c r="S34" s="932"/>
      <c r="T34" s="932"/>
      <c r="U34" s="379"/>
      <c r="V34" s="379"/>
      <c r="W34" s="379"/>
      <c r="X34" s="380"/>
      <c r="Z34" s="103"/>
      <c r="AA34" s="103"/>
      <c r="AB34" s="103"/>
      <c r="AC34" s="103"/>
      <c r="AD34" s="103"/>
      <c r="AE34" s="103"/>
      <c r="AF34" s="103"/>
      <c r="AG34" s="103"/>
      <c r="AH34" s="103"/>
      <c r="AI34" s="103"/>
    </row>
    <row r="35" spans="2:40" ht="18" customHeight="1">
      <c r="B35" s="443" t="s">
        <v>193</v>
      </c>
      <c r="C35" s="444"/>
      <c r="D35" s="445"/>
      <c r="E35" s="443" t="s">
        <v>196</v>
      </c>
      <c r="F35" s="445"/>
      <c r="G35" s="891">
        <f>'第１号（要領第３条）交付申請書'!M36</f>
        <v>0</v>
      </c>
      <c r="H35" s="892"/>
      <c r="I35" s="892"/>
      <c r="J35" s="892"/>
      <c r="K35" s="892"/>
      <c r="L35" s="892"/>
      <c r="M35" s="892"/>
      <c r="N35" s="892"/>
      <c r="O35" s="892"/>
      <c r="P35" s="889"/>
      <c r="Q35" s="333"/>
      <c r="R35" s="333"/>
      <c r="S35" s="333"/>
      <c r="T35" s="333"/>
      <c r="U35" s="333"/>
      <c r="V35" s="333"/>
      <c r="W35" s="333"/>
      <c r="X35" s="334"/>
      <c r="Z35" s="103"/>
      <c r="AA35" s="103"/>
      <c r="AB35" s="103"/>
      <c r="AC35" s="103"/>
      <c r="AD35" s="103"/>
      <c r="AE35" s="103"/>
      <c r="AF35" s="103"/>
      <c r="AG35" s="103"/>
      <c r="AH35" s="103"/>
      <c r="AI35" s="103"/>
    </row>
    <row r="36" spans="2:40" ht="18" customHeight="1">
      <c r="B36" s="446"/>
      <c r="C36" s="447"/>
      <c r="D36" s="448"/>
      <c r="E36" s="446"/>
      <c r="F36" s="448"/>
      <c r="G36" s="914"/>
      <c r="H36" s="915"/>
      <c r="I36" s="915"/>
      <c r="J36" s="915"/>
      <c r="K36" s="915"/>
      <c r="L36" s="915"/>
      <c r="M36" s="915"/>
      <c r="N36" s="915"/>
      <c r="O36" s="915"/>
      <c r="P36" s="890"/>
      <c r="Q36" s="335"/>
      <c r="R36" s="335"/>
      <c r="S36" s="335"/>
      <c r="T36" s="335"/>
      <c r="U36" s="335"/>
      <c r="V36" s="335"/>
      <c r="W36" s="335"/>
      <c r="X36" s="336"/>
      <c r="Z36" s="103"/>
      <c r="AA36" s="103"/>
      <c r="AB36" s="103"/>
      <c r="AC36" s="103"/>
      <c r="AD36" s="103"/>
      <c r="AE36" s="103"/>
      <c r="AF36" s="103"/>
      <c r="AG36" s="103"/>
      <c r="AH36" s="103"/>
      <c r="AI36" s="103"/>
    </row>
    <row r="37" spans="2:40" ht="18" customHeight="1">
      <c r="B37" s="446"/>
      <c r="C37" s="447"/>
      <c r="D37" s="448"/>
      <c r="E37" s="942" t="s">
        <v>32</v>
      </c>
      <c r="F37" s="943"/>
      <c r="G37" s="934">
        <f>'第１号（要領第３条）交付申請書'!M39</f>
        <v>0</v>
      </c>
      <c r="H37" s="935"/>
      <c r="I37" s="935"/>
      <c r="J37" s="935"/>
      <c r="K37" s="935"/>
      <c r="L37" s="935"/>
      <c r="M37" s="935"/>
      <c r="N37" s="935"/>
      <c r="O37" s="935"/>
      <c r="P37" s="936"/>
      <c r="Q37" s="389"/>
      <c r="R37" s="389"/>
      <c r="S37" s="389"/>
      <c r="T37" s="389"/>
      <c r="U37" s="389"/>
      <c r="V37" s="389"/>
      <c r="W37" s="389"/>
      <c r="X37" s="392"/>
      <c r="Z37" s="103"/>
      <c r="AA37" s="103"/>
      <c r="AB37" s="103"/>
      <c r="AC37" s="103"/>
      <c r="AD37" s="103"/>
      <c r="AE37" s="103"/>
      <c r="AF37" s="103"/>
      <c r="AG37" s="103"/>
      <c r="AH37" s="103"/>
      <c r="AI37" s="103"/>
    </row>
    <row r="38" spans="2:40" ht="18" customHeight="1">
      <c r="B38" s="446"/>
      <c r="C38" s="447"/>
      <c r="D38" s="448"/>
      <c r="E38" s="446" t="s">
        <v>164</v>
      </c>
      <c r="F38" s="448"/>
      <c r="G38" s="934">
        <f>'第１号（要領第３条）交付申請書'!M40</f>
        <v>0</v>
      </c>
      <c r="H38" s="935"/>
      <c r="I38" s="935"/>
      <c r="J38" s="935"/>
      <c r="K38" s="935"/>
      <c r="L38" s="935"/>
      <c r="M38" s="935"/>
      <c r="N38" s="935"/>
      <c r="O38" s="935"/>
      <c r="P38" s="936"/>
      <c r="Q38" s="389"/>
      <c r="R38" s="389"/>
      <c r="S38" s="389"/>
      <c r="T38" s="389"/>
      <c r="U38" s="389"/>
      <c r="V38" s="389"/>
      <c r="W38" s="389"/>
      <c r="X38" s="392"/>
      <c r="Z38" s="103"/>
      <c r="AA38" s="103"/>
      <c r="AB38" s="103"/>
      <c r="AC38" s="103"/>
      <c r="AD38" s="103"/>
      <c r="AE38" s="103"/>
      <c r="AF38" s="103"/>
      <c r="AG38" s="103"/>
      <c r="AH38" s="103"/>
      <c r="AI38" s="103"/>
    </row>
    <row r="39" spans="2:40" ht="18" customHeight="1">
      <c r="B39" s="446"/>
      <c r="C39" s="447"/>
      <c r="D39" s="448"/>
      <c r="E39" s="944" t="s">
        <v>102</v>
      </c>
      <c r="F39" s="945"/>
      <c r="G39" s="919">
        <f>'第１号（要領第３条）交付申請書'!M41</f>
        <v>0</v>
      </c>
      <c r="H39" s="920"/>
      <c r="I39" s="920"/>
      <c r="J39" s="920"/>
      <c r="K39" s="920"/>
      <c r="L39" s="920"/>
      <c r="M39" s="920"/>
      <c r="N39" s="920"/>
      <c r="O39" s="920"/>
      <c r="P39" s="921"/>
      <c r="Q39" s="922"/>
      <c r="R39" s="922"/>
      <c r="S39" s="922"/>
      <c r="T39" s="922"/>
      <c r="U39" s="922"/>
      <c r="V39" s="922"/>
      <c r="W39" s="922"/>
      <c r="X39" s="923"/>
      <c r="Z39" s="103"/>
      <c r="AA39" s="103"/>
      <c r="AB39" s="103"/>
      <c r="AC39" s="103"/>
      <c r="AD39" s="103"/>
      <c r="AE39" s="103"/>
      <c r="AF39" s="103"/>
      <c r="AG39" s="103"/>
      <c r="AH39" s="103"/>
      <c r="AI39" s="103"/>
    </row>
    <row r="40" spans="2:40" ht="18" customHeight="1">
      <c r="B40" s="446"/>
      <c r="C40" s="447"/>
      <c r="D40" s="448"/>
      <c r="E40" s="446"/>
      <c r="F40" s="448"/>
      <c r="G40" s="914"/>
      <c r="H40" s="915"/>
      <c r="I40" s="915"/>
      <c r="J40" s="915"/>
      <c r="K40" s="915"/>
      <c r="L40" s="915"/>
      <c r="M40" s="915"/>
      <c r="N40" s="915"/>
      <c r="O40" s="915"/>
      <c r="P40" s="890"/>
      <c r="Q40" s="335"/>
      <c r="R40" s="335"/>
      <c r="S40" s="335"/>
      <c r="T40" s="335"/>
      <c r="U40" s="335"/>
      <c r="V40" s="335"/>
      <c r="W40" s="335"/>
      <c r="X40" s="336"/>
      <c r="Z40" s="103"/>
      <c r="AA40" s="103"/>
      <c r="AB40" s="103"/>
      <c r="AC40" s="103"/>
      <c r="AD40" s="103"/>
      <c r="AE40" s="103"/>
      <c r="AF40" s="103"/>
      <c r="AG40" s="103"/>
      <c r="AH40" s="103"/>
      <c r="AI40" s="103"/>
    </row>
    <row r="41" spans="2:40" ht="18" customHeight="1">
      <c r="B41" s="446"/>
      <c r="C41" s="447"/>
      <c r="D41" s="448"/>
      <c r="E41" s="944" t="s">
        <v>197</v>
      </c>
      <c r="F41" s="945"/>
      <c r="G41" s="919">
        <f>'第１号（要領第３条）交付申請書'!M43</f>
        <v>0</v>
      </c>
      <c r="H41" s="920"/>
      <c r="I41" s="920"/>
      <c r="J41" s="920"/>
      <c r="K41" s="920"/>
      <c r="L41" s="920"/>
      <c r="M41" s="920"/>
      <c r="N41" s="920"/>
      <c r="O41" s="920"/>
      <c r="P41" s="921"/>
      <c r="Q41" s="922"/>
      <c r="R41" s="922"/>
      <c r="S41" s="922"/>
      <c r="T41" s="922"/>
      <c r="U41" s="922"/>
      <c r="V41" s="922"/>
      <c r="W41" s="922"/>
      <c r="X41" s="923"/>
      <c r="Z41" s="103"/>
      <c r="AA41" s="103"/>
      <c r="AB41" s="103"/>
      <c r="AC41" s="103"/>
      <c r="AD41" s="103"/>
      <c r="AE41" s="103"/>
      <c r="AF41" s="103"/>
      <c r="AG41" s="103"/>
      <c r="AH41" s="103"/>
      <c r="AI41" s="103"/>
    </row>
    <row r="42" spans="2:40" ht="18" customHeight="1">
      <c r="B42" s="449"/>
      <c r="C42" s="450"/>
      <c r="D42" s="451"/>
      <c r="E42" s="449"/>
      <c r="F42" s="451"/>
      <c r="G42" s="364"/>
      <c r="H42" s="893"/>
      <c r="I42" s="893"/>
      <c r="J42" s="893"/>
      <c r="K42" s="893"/>
      <c r="L42" s="893"/>
      <c r="M42" s="893"/>
      <c r="N42" s="893"/>
      <c r="O42" s="893"/>
      <c r="P42" s="933"/>
      <c r="Q42" s="317"/>
      <c r="R42" s="317"/>
      <c r="S42" s="317"/>
      <c r="T42" s="317"/>
      <c r="U42" s="317"/>
      <c r="V42" s="317"/>
      <c r="W42" s="317"/>
      <c r="X42" s="402"/>
      <c r="Z42" s="103"/>
      <c r="AA42" s="103"/>
      <c r="AB42" s="103"/>
      <c r="AC42" s="103"/>
      <c r="AD42" s="103"/>
      <c r="AE42" s="103"/>
      <c r="AF42" s="103"/>
      <c r="AG42" s="103"/>
      <c r="AH42" s="103"/>
      <c r="AI42" s="103"/>
    </row>
    <row r="43" spans="2:40" ht="18" customHeight="1">
      <c r="B43" s="916" t="s">
        <v>191</v>
      </c>
      <c r="C43" s="917"/>
      <c r="D43" s="917"/>
      <c r="E43" s="917"/>
      <c r="F43" s="750"/>
      <c r="G43" s="937"/>
      <c r="H43" s="865"/>
      <c r="I43" s="865"/>
      <c r="J43" s="865"/>
      <c r="K43" s="865"/>
      <c r="L43" s="865"/>
      <c r="M43" s="865"/>
      <c r="N43" s="865"/>
      <c r="O43" s="865"/>
      <c r="P43" s="940"/>
      <c r="Q43" s="941"/>
      <c r="R43" s="941"/>
      <c r="S43" s="941"/>
      <c r="T43" s="941"/>
      <c r="U43" s="941"/>
      <c r="V43" s="941"/>
      <c r="W43" s="941"/>
      <c r="X43" s="941"/>
      <c r="Z43" s="103"/>
      <c r="AA43" s="103"/>
      <c r="AB43" s="103"/>
      <c r="AC43" s="103"/>
      <c r="AD43" s="103"/>
      <c r="AE43" s="103"/>
      <c r="AF43" s="103"/>
      <c r="AG43" s="103"/>
      <c r="AH43" s="103"/>
      <c r="AI43" s="103"/>
    </row>
    <row r="44" spans="2:40" ht="18" customHeight="1">
      <c r="B44" s="916"/>
      <c r="C44" s="917"/>
      <c r="D44" s="917"/>
      <c r="E44" s="917"/>
      <c r="F44" s="750"/>
      <c r="G44" s="867"/>
      <c r="H44" s="868"/>
      <c r="I44" s="868"/>
      <c r="J44" s="868"/>
      <c r="K44" s="868"/>
      <c r="L44" s="868"/>
      <c r="M44" s="868"/>
      <c r="N44" s="868"/>
      <c r="O44" s="868"/>
      <c r="P44" s="941"/>
      <c r="Q44" s="941"/>
      <c r="R44" s="941"/>
      <c r="S44" s="941"/>
      <c r="T44" s="941"/>
      <c r="U44" s="941"/>
      <c r="V44" s="941"/>
      <c r="W44" s="941"/>
      <c r="X44" s="941"/>
      <c r="Z44" s="103"/>
      <c r="AA44" s="103"/>
      <c r="AB44" s="103"/>
      <c r="AC44" s="103"/>
      <c r="AD44" s="103"/>
      <c r="AE44" s="103"/>
      <c r="AF44" s="103"/>
      <c r="AG44" s="103"/>
      <c r="AH44" s="103"/>
      <c r="AI44" s="103"/>
    </row>
    <row r="45" spans="2:40" ht="18" customHeight="1">
      <c r="B45" s="918"/>
      <c r="C45" s="362"/>
      <c r="D45" s="362"/>
      <c r="E45" s="362"/>
      <c r="F45" s="752"/>
      <c r="G45" s="938"/>
      <c r="H45" s="939"/>
      <c r="I45" s="939"/>
      <c r="J45" s="939"/>
      <c r="K45" s="939"/>
      <c r="L45" s="939"/>
      <c r="M45" s="939"/>
      <c r="N45" s="939"/>
      <c r="O45" s="939"/>
      <c r="P45" s="941"/>
      <c r="Q45" s="941"/>
      <c r="R45" s="941"/>
      <c r="S45" s="941"/>
      <c r="T45" s="941"/>
      <c r="U45" s="941"/>
      <c r="V45" s="941"/>
      <c r="W45" s="941"/>
      <c r="X45" s="941"/>
      <c r="Z45" s="103"/>
      <c r="AA45" s="103"/>
      <c r="AB45" s="103"/>
      <c r="AC45" s="103"/>
      <c r="AD45" s="103"/>
      <c r="AE45" s="103"/>
      <c r="AF45" s="103"/>
      <c r="AG45" s="103"/>
      <c r="AH45" s="103"/>
      <c r="AI45" s="103"/>
    </row>
    <row r="46" spans="2:40" ht="27" customHeight="1">
      <c r="B46" s="381" t="s">
        <v>284</v>
      </c>
      <c r="C46" s="876"/>
      <c r="D46" s="876"/>
      <c r="E46" s="876"/>
      <c r="F46" s="877"/>
      <c r="G46" s="460"/>
      <c r="H46" s="460"/>
      <c r="I46" s="81"/>
      <c r="J46" s="81" t="s">
        <v>179</v>
      </c>
      <c r="K46" s="81"/>
      <c r="L46" s="81"/>
      <c r="M46" s="81"/>
      <c r="N46" s="81"/>
      <c r="O46" s="81"/>
      <c r="P46" s="91"/>
      <c r="Q46" s="91"/>
      <c r="R46" s="91"/>
      <c r="S46" s="91"/>
      <c r="T46" s="91"/>
      <c r="U46" s="91"/>
      <c r="V46" s="91"/>
      <c r="W46" s="91"/>
      <c r="X46" s="92"/>
      <c r="Z46" s="103"/>
      <c r="AA46" s="103"/>
      <c r="AB46" s="103"/>
      <c r="AC46" s="103"/>
      <c r="AD46" s="103"/>
      <c r="AE46" s="103"/>
      <c r="AF46" s="103"/>
      <c r="AG46" s="103"/>
      <c r="AH46" s="103"/>
      <c r="AI46" s="103"/>
      <c r="AM46" s="1" t="s">
        <v>6</v>
      </c>
      <c r="AN46" s="1" t="s">
        <v>7</v>
      </c>
    </row>
    <row r="47" spans="2:40" ht="27" customHeight="1">
      <c r="B47" s="878"/>
      <c r="C47" s="879"/>
      <c r="D47" s="879"/>
      <c r="E47" s="879"/>
      <c r="F47" s="880"/>
      <c r="G47" s="460"/>
      <c r="H47" s="460"/>
      <c r="I47" s="83"/>
      <c r="J47" s="83" t="s">
        <v>180</v>
      </c>
      <c r="K47" s="83"/>
      <c r="L47" s="83"/>
      <c r="M47" s="83"/>
      <c r="N47" s="83"/>
      <c r="O47" s="83"/>
      <c r="P47" s="83"/>
      <c r="Q47" s="83"/>
      <c r="R47" s="83"/>
      <c r="S47" s="83"/>
      <c r="T47" s="83"/>
      <c r="U47" s="83"/>
      <c r="V47" s="83"/>
      <c r="W47" s="83"/>
      <c r="X47" s="84"/>
      <c r="Z47" s="103"/>
      <c r="AA47" s="103"/>
      <c r="AB47" s="103"/>
      <c r="AC47" s="103"/>
      <c r="AD47" s="103"/>
      <c r="AE47" s="103"/>
      <c r="AF47" s="103"/>
      <c r="AG47" s="103"/>
      <c r="AH47" s="103"/>
      <c r="AI47" s="103"/>
      <c r="AM47" s="1" t="s">
        <v>3</v>
      </c>
      <c r="AN47" s="1" t="s">
        <v>4</v>
      </c>
    </row>
    <row r="48" spans="2:40" ht="22.5" customHeight="1">
      <c r="B48" s="878"/>
      <c r="C48" s="879"/>
      <c r="D48" s="879"/>
      <c r="E48" s="879"/>
      <c r="F48" s="880"/>
      <c r="G48" s="460"/>
      <c r="H48" s="460"/>
      <c r="I48" s="6"/>
      <c r="J48" s="6"/>
      <c r="K48" s="80" t="s">
        <v>117</v>
      </c>
      <c r="L48" s="80"/>
      <c r="M48" s="80"/>
      <c r="N48" s="80"/>
      <c r="O48" s="80"/>
      <c r="P48" s="80"/>
      <c r="Q48" s="80"/>
      <c r="R48" s="80"/>
      <c r="S48" s="80"/>
      <c r="T48" s="80"/>
      <c r="U48" s="80"/>
      <c r="V48" s="80"/>
      <c r="W48" s="80"/>
      <c r="X48" s="85"/>
      <c r="Z48" s="103"/>
      <c r="AA48" s="103"/>
      <c r="AB48" s="103"/>
      <c r="AC48" s="103"/>
      <c r="AD48" s="103"/>
      <c r="AE48" s="103"/>
      <c r="AF48" s="103"/>
      <c r="AG48" s="103"/>
      <c r="AH48" s="103"/>
      <c r="AI48" s="103"/>
      <c r="AM48" s="1" t="s">
        <v>1</v>
      </c>
      <c r="AN48" s="1" t="s">
        <v>2</v>
      </c>
    </row>
    <row r="49" spans="2:40" s="27" customFormat="1" ht="22.5" customHeight="1">
      <c r="B49" s="878"/>
      <c r="C49" s="879"/>
      <c r="D49" s="879"/>
      <c r="E49" s="879"/>
      <c r="F49" s="880"/>
      <c r="G49" s="460"/>
      <c r="H49" s="460"/>
      <c r="I49" s="86"/>
      <c r="J49" s="86"/>
      <c r="K49" s="87" t="s">
        <v>118</v>
      </c>
      <c r="L49" s="126"/>
      <c r="M49" s="126"/>
      <c r="N49" s="126"/>
      <c r="O49" s="126"/>
      <c r="P49" s="126"/>
      <c r="Q49" s="126"/>
      <c r="R49" s="126"/>
      <c r="S49" s="126"/>
      <c r="T49" s="126"/>
      <c r="U49" s="126"/>
      <c r="V49" s="126"/>
      <c r="W49" s="126"/>
      <c r="X49" s="88"/>
      <c r="Z49" s="268"/>
      <c r="AA49" s="268"/>
      <c r="AB49" s="268"/>
      <c r="AC49" s="268"/>
      <c r="AD49" s="268"/>
      <c r="AE49" s="268"/>
      <c r="AF49" s="268"/>
      <c r="AG49" s="268"/>
      <c r="AH49" s="268"/>
      <c r="AI49" s="268"/>
    </row>
    <row r="50" spans="2:40" ht="27" customHeight="1">
      <c r="B50" s="881"/>
      <c r="C50" s="882"/>
      <c r="D50" s="882"/>
      <c r="E50" s="882"/>
      <c r="F50" s="883"/>
      <c r="G50" s="460"/>
      <c r="H50" s="460"/>
      <c r="I50" s="81"/>
      <c r="J50" s="81" t="s">
        <v>187</v>
      </c>
      <c r="K50" s="81"/>
      <c r="L50" s="81"/>
      <c r="M50" s="81"/>
      <c r="N50" s="81"/>
      <c r="O50" s="81"/>
      <c r="P50" s="81"/>
      <c r="Q50" s="81"/>
      <c r="R50" s="81"/>
      <c r="S50" s="81"/>
      <c r="T50" s="81"/>
      <c r="U50" s="81"/>
      <c r="V50" s="81"/>
      <c r="W50" s="81"/>
      <c r="X50" s="82"/>
      <c r="Z50" s="103"/>
      <c r="AA50" s="103"/>
      <c r="AB50" s="103"/>
      <c r="AC50" s="103"/>
      <c r="AD50" s="103"/>
      <c r="AE50" s="103"/>
      <c r="AF50" s="103"/>
      <c r="AG50" s="103"/>
      <c r="AH50" s="103"/>
      <c r="AI50" s="103"/>
      <c r="AM50" s="1" t="s">
        <v>6</v>
      </c>
      <c r="AN50" s="1" t="s">
        <v>7</v>
      </c>
    </row>
    <row r="51" spans="2:40" ht="18" customHeight="1">
      <c r="B51" s="1" t="s">
        <v>181</v>
      </c>
      <c r="Z51" s="103"/>
      <c r="AA51" s="103"/>
      <c r="AB51" s="103"/>
      <c r="AC51" s="103"/>
      <c r="AD51" s="103"/>
      <c r="AE51" s="103"/>
      <c r="AF51" s="103"/>
      <c r="AG51" s="103"/>
      <c r="AH51" s="103"/>
      <c r="AI51" s="103"/>
    </row>
    <row r="52" spans="2:40" ht="18" customHeight="1">
      <c r="AM52" s="1" t="s">
        <v>1</v>
      </c>
      <c r="AN52" s="1" t="s">
        <v>2</v>
      </c>
    </row>
    <row r="53" spans="2:40" ht="18" customHeight="1">
      <c r="AM53" s="1" t="s">
        <v>1</v>
      </c>
      <c r="AN53" s="1" t="s">
        <v>2</v>
      </c>
    </row>
    <row r="54" spans="2:40" ht="18" customHeight="1">
      <c r="AM54" s="1" t="s">
        <v>1</v>
      </c>
      <c r="AN54" s="1" t="s">
        <v>2</v>
      </c>
    </row>
    <row r="55" spans="2:40" ht="18" customHeight="1">
      <c r="AM55" s="1" t="s">
        <v>1</v>
      </c>
      <c r="AN55" s="1" t="s">
        <v>2</v>
      </c>
    </row>
    <row r="56" spans="2:40" ht="18" customHeight="1">
      <c r="AM56" s="1" t="s">
        <v>1</v>
      </c>
      <c r="AN56" s="1" t="s">
        <v>2</v>
      </c>
    </row>
    <row r="57" spans="2:40" ht="18" customHeight="1">
      <c r="AM57" s="1" t="s">
        <v>1</v>
      </c>
      <c r="AN57" s="1" t="s">
        <v>2</v>
      </c>
    </row>
    <row r="58" spans="2:40" ht="18" customHeight="1"/>
    <row r="59" spans="2:40" ht="18" customHeight="1">
      <c r="AJ59" s="152"/>
    </row>
    <row r="60" spans="2:40" ht="18" customHeight="1"/>
    <row r="61" spans="2:40" ht="18" customHeight="1"/>
    <row r="62" spans="2:40" ht="18" customHeight="1"/>
    <row r="63" spans="2:40" ht="18" customHeight="1"/>
    <row r="64" spans="2:4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sheetData>
  <sheetProtection password="CC53" sheet="1" selectLockedCells="1" autoFilter="0"/>
  <mergeCells count="67">
    <mergeCell ref="B35:D42"/>
    <mergeCell ref="E35:F36"/>
    <mergeCell ref="E37:F37"/>
    <mergeCell ref="E39:F40"/>
    <mergeCell ref="E41:F42"/>
    <mergeCell ref="E38:F38"/>
    <mergeCell ref="B33:F34"/>
    <mergeCell ref="B43:F45"/>
    <mergeCell ref="G39:O40"/>
    <mergeCell ref="P39:X40"/>
    <mergeCell ref="G33:K34"/>
    <mergeCell ref="L33:O34"/>
    <mergeCell ref="P33:T34"/>
    <mergeCell ref="U33:X34"/>
    <mergeCell ref="G41:O42"/>
    <mergeCell ref="P41:X42"/>
    <mergeCell ref="G37:O37"/>
    <mergeCell ref="G38:O38"/>
    <mergeCell ref="P37:X37"/>
    <mergeCell ref="P38:X38"/>
    <mergeCell ref="G43:O45"/>
    <mergeCell ref="P43:X45"/>
    <mergeCell ref="G26:O26"/>
    <mergeCell ref="P26:X26"/>
    <mergeCell ref="P35:X36"/>
    <mergeCell ref="G27:O28"/>
    <mergeCell ref="P27:X28"/>
    <mergeCell ref="G29:O29"/>
    <mergeCell ref="G30:O30"/>
    <mergeCell ref="P29:X29"/>
    <mergeCell ref="P30:X30"/>
    <mergeCell ref="G31:O32"/>
    <mergeCell ref="P31:X32"/>
    <mergeCell ref="G35:O36"/>
    <mergeCell ref="B26:F26"/>
    <mergeCell ref="B27:F28"/>
    <mergeCell ref="B29:D30"/>
    <mergeCell ref="B31:F32"/>
    <mergeCell ref="E29:F29"/>
    <mergeCell ref="E30:F30"/>
    <mergeCell ref="G46:H46"/>
    <mergeCell ref="G47:H47"/>
    <mergeCell ref="G48:H49"/>
    <mergeCell ref="G50:H50"/>
    <mergeCell ref="B46:F50"/>
    <mergeCell ref="M10:P11"/>
    <mergeCell ref="Q10:Y11"/>
    <mergeCell ref="B13:X13"/>
    <mergeCell ref="B15:X17"/>
    <mergeCell ref="B19:X19"/>
    <mergeCell ref="B21:F23"/>
    <mergeCell ref="G21:X23"/>
    <mergeCell ref="B24:F25"/>
    <mergeCell ref="I24:K25"/>
    <mergeCell ref="L24:M25"/>
    <mergeCell ref="N24:O25"/>
    <mergeCell ref="P24:Q25"/>
    <mergeCell ref="R24:S25"/>
    <mergeCell ref="T24:U25"/>
    <mergeCell ref="V24:W25"/>
    <mergeCell ref="J6:L7"/>
    <mergeCell ref="M6:P7"/>
    <mergeCell ref="Q6:Y6"/>
    <mergeCell ref="Q7:Y7"/>
    <mergeCell ref="J8:L9"/>
    <mergeCell ref="M8:P9"/>
    <mergeCell ref="Q8:Y9"/>
  </mergeCells>
  <phoneticPr fontId="4"/>
  <conditionalFormatting sqref="G26:G27">
    <cfRule type="cellIs" dxfId="154" priority="6" operator="equal">
      <formula>""</formula>
    </cfRule>
  </conditionalFormatting>
  <conditionalFormatting sqref="G29:G30 P31 P41">
    <cfRule type="cellIs" dxfId="153" priority="8" operator="equal">
      <formula>""</formula>
    </cfRule>
  </conditionalFormatting>
  <conditionalFormatting sqref="G43 P43">
    <cfRule type="cellIs" dxfId="152" priority="1" operator="equal">
      <formula>""</formula>
    </cfRule>
  </conditionalFormatting>
  <conditionalFormatting sqref="G46:H50">
    <cfRule type="cellIs" dxfId="151" priority="10" operator="equal">
      <formula>""</formula>
    </cfRule>
  </conditionalFormatting>
  <conditionalFormatting sqref="L24:M25 P24:Q25 T24:U25">
    <cfRule type="cellIs" dxfId="150" priority="11" operator="equal">
      <formula>""</formula>
    </cfRule>
  </conditionalFormatting>
  <conditionalFormatting sqref="P33">
    <cfRule type="cellIs" dxfId="149" priority="3" operator="equal">
      <formula>""</formula>
    </cfRule>
  </conditionalFormatting>
  <conditionalFormatting sqref="P29:X30">
    <cfRule type="cellIs" dxfId="148" priority="4" operator="equal">
      <formula>""</formula>
    </cfRule>
    <cfRule type="cellIs" dxfId="147" priority="5" operator="equal">
      <formula>""""""</formula>
    </cfRule>
  </conditionalFormatting>
  <conditionalFormatting sqref="P35:X40">
    <cfRule type="cellIs" dxfId="146" priority="2" operator="equal">
      <formula>""</formula>
    </cfRule>
  </conditionalFormatting>
  <conditionalFormatting sqref="Q6:Q7">
    <cfRule type="cellIs" dxfId="145" priority="12" operator="equal">
      <formula>""</formula>
    </cfRule>
  </conditionalFormatting>
  <conditionalFormatting sqref="S4 U4 W4 Q8:Y11 G21 P27">
    <cfRule type="cellIs" dxfId="144" priority="15" operator="equal">
      <formula>""</formula>
    </cfRule>
  </conditionalFormatting>
  <dataValidations count="4">
    <dataValidation type="list" allowBlank="1" showInputMessage="1" showErrorMessage="1" sqref="G65561 WVW983057 WMA983057 WCE983057 VSI983057 VIM983057 UYQ983057 UOU983057 UEY983057 TVC983057 TLG983057 TBK983057 SRO983057 SHS983057 RXW983057 ROA983057 REE983057 QUI983057 QKM983057 QAQ983057 PQU983057 PGY983057 OXC983057 ONG983057 ODK983057 NTO983057 NJS983057 MZW983057 MQA983057 MGE983057 LWI983057 LMM983057 LCQ983057 KSU983057 KIY983057 JZC983057 JPG983057 JFK983057 IVO983057 ILS983057 IBW983057 HSA983057 HIE983057 GYI983057 GOM983057 GEQ983057 FUU983057 FKY983057 FBC983057 ERG983057 EHK983057 DXO983057 DNS983057 DDW983057 CUA983057 CKE983057 CAI983057 BQM983057 BGQ983057 AWU983057 AMY983057 ADC983057 TG983057 JK983057 G983065 WVW917521 WMA917521 WCE917521 VSI917521 VIM917521 UYQ917521 UOU917521 UEY917521 TVC917521 TLG917521 TBK917521 SRO917521 SHS917521 RXW917521 ROA917521 REE917521 QUI917521 QKM917521 QAQ917521 PQU917521 PGY917521 OXC917521 ONG917521 ODK917521 NTO917521 NJS917521 MZW917521 MQA917521 MGE917521 LWI917521 LMM917521 LCQ917521 KSU917521 KIY917521 JZC917521 JPG917521 JFK917521 IVO917521 ILS917521 IBW917521 HSA917521 HIE917521 GYI917521 GOM917521 GEQ917521 FUU917521 FKY917521 FBC917521 ERG917521 EHK917521 DXO917521 DNS917521 DDW917521 CUA917521 CKE917521 CAI917521 BQM917521 BGQ917521 AWU917521 AMY917521 ADC917521 TG917521 JK917521 G917529 WVW851985 WMA851985 WCE851985 VSI851985 VIM851985 UYQ851985 UOU851985 UEY851985 TVC851985 TLG851985 TBK851985 SRO851985 SHS851985 RXW851985 ROA851985 REE851985 QUI851985 QKM851985 QAQ851985 PQU851985 PGY851985 OXC851985 ONG851985 ODK851985 NTO851985 NJS851985 MZW851985 MQA851985 MGE851985 LWI851985 LMM851985 LCQ851985 KSU851985 KIY851985 JZC851985 JPG851985 JFK851985 IVO851985 ILS851985 IBW851985 HSA851985 HIE851985 GYI851985 GOM851985 GEQ851985 FUU851985 FKY851985 FBC851985 ERG851985 EHK851985 DXO851985 DNS851985 DDW851985 CUA851985 CKE851985 CAI851985 BQM851985 BGQ851985 AWU851985 AMY851985 ADC851985 TG851985 JK851985 G851993 WVW786449 WMA786449 WCE786449 VSI786449 VIM786449 UYQ786449 UOU786449 UEY786449 TVC786449 TLG786449 TBK786449 SRO786449 SHS786449 RXW786449 ROA786449 REE786449 QUI786449 QKM786449 QAQ786449 PQU786449 PGY786449 OXC786449 ONG786449 ODK786449 NTO786449 NJS786449 MZW786449 MQA786449 MGE786449 LWI786449 LMM786449 LCQ786449 KSU786449 KIY786449 JZC786449 JPG786449 JFK786449 IVO786449 ILS786449 IBW786449 HSA786449 HIE786449 GYI786449 GOM786449 GEQ786449 FUU786449 FKY786449 FBC786449 ERG786449 EHK786449 DXO786449 DNS786449 DDW786449 CUA786449 CKE786449 CAI786449 BQM786449 BGQ786449 AWU786449 AMY786449 ADC786449 TG786449 JK786449 G786457 WVW720913 WMA720913 WCE720913 VSI720913 VIM720913 UYQ720913 UOU720913 UEY720913 TVC720913 TLG720913 TBK720913 SRO720913 SHS720913 RXW720913 ROA720913 REE720913 QUI720913 QKM720913 QAQ720913 PQU720913 PGY720913 OXC720913 ONG720913 ODK720913 NTO720913 NJS720913 MZW720913 MQA720913 MGE720913 LWI720913 LMM720913 LCQ720913 KSU720913 KIY720913 JZC720913 JPG720913 JFK720913 IVO720913 ILS720913 IBW720913 HSA720913 HIE720913 GYI720913 GOM720913 GEQ720913 FUU720913 FKY720913 FBC720913 ERG720913 EHK720913 DXO720913 DNS720913 DDW720913 CUA720913 CKE720913 CAI720913 BQM720913 BGQ720913 AWU720913 AMY720913 ADC720913 TG720913 JK720913 G720921 WVW655377 WMA655377 WCE655377 VSI655377 VIM655377 UYQ655377 UOU655377 UEY655377 TVC655377 TLG655377 TBK655377 SRO655377 SHS655377 RXW655377 ROA655377 REE655377 QUI655377 QKM655377 QAQ655377 PQU655377 PGY655377 OXC655377 ONG655377 ODK655377 NTO655377 NJS655377 MZW655377 MQA655377 MGE655377 LWI655377 LMM655377 LCQ655377 KSU655377 KIY655377 JZC655377 JPG655377 JFK655377 IVO655377 ILS655377 IBW655377 HSA655377 HIE655377 GYI655377 GOM655377 GEQ655377 FUU655377 FKY655377 FBC655377 ERG655377 EHK655377 DXO655377 DNS655377 DDW655377 CUA655377 CKE655377 CAI655377 BQM655377 BGQ655377 AWU655377 AMY655377 ADC655377 TG655377 JK655377 G655385 WVW589841 WMA589841 WCE589841 VSI589841 VIM589841 UYQ589841 UOU589841 UEY589841 TVC589841 TLG589841 TBK589841 SRO589841 SHS589841 RXW589841 ROA589841 REE589841 QUI589841 QKM589841 QAQ589841 PQU589841 PGY589841 OXC589841 ONG589841 ODK589841 NTO589841 NJS589841 MZW589841 MQA589841 MGE589841 LWI589841 LMM589841 LCQ589841 KSU589841 KIY589841 JZC589841 JPG589841 JFK589841 IVO589841 ILS589841 IBW589841 HSA589841 HIE589841 GYI589841 GOM589841 GEQ589841 FUU589841 FKY589841 FBC589841 ERG589841 EHK589841 DXO589841 DNS589841 DDW589841 CUA589841 CKE589841 CAI589841 BQM589841 BGQ589841 AWU589841 AMY589841 ADC589841 TG589841 JK589841 G589849 WVW524305 WMA524305 WCE524305 VSI524305 VIM524305 UYQ524305 UOU524305 UEY524305 TVC524305 TLG524305 TBK524305 SRO524305 SHS524305 RXW524305 ROA524305 REE524305 QUI524305 QKM524305 QAQ524305 PQU524305 PGY524305 OXC524305 ONG524305 ODK524305 NTO524305 NJS524305 MZW524305 MQA524305 MGE524305 LWI524305 LMM524305 LCQ524305 KSU524305 KIY524305 JZC524305 JPG524305 JFK524305 IVO524305 ILS524305 IBW524305 HSA524305 HIE524305 GYI524305 GOM524305 GEQ524305 FUU524305 FKY524305 FBC524305 ERG524305 EHK524305 DXO524305 DNS524305 DDW524305 CUA524305 CKE524305 CAI524305 BQM524305 BGQ524305 AWU524305 AMY524305 ADC524305 TG524305 JK524305 G524313 WVW458769 WMA458769 WCE458769 VSI458769 VIM458769 UYQ458769 UOU458769 UEY458769 TVC458769 TLG458769 TBK458769 SRO458769 SHS458769 RXW458769 ROA458769 REE458769 QUI458769 QKM458769 QAQ458769 PQU458769 PGY458769 OXC458769 ONG458769 ODK458769 NTO458769 NJS458769 MZW458769 MQA458769 MGE458769 LWI458769 LMM458769 LCQ458769 KSU458769 KIY458769 JZC458769 JPG458769 JFK458769 IVO458769 ILS458769 IBW458769 HSA458769 HIE458769 GYI458769 GOM458769 GEQ458769 FUU458769 FKY458769 FBC458769 ERG458769 EHK458769 DXO458769 DNS458769 DDW458769 CUA458769 CKE458769 CAI458769 BQM458769 BGQ458769 AWU458769 AMY458769 ADC458769 TG458769 JK458769 G458777 WVW393233 WMA393233 WCE393233 VSI393233 VIM393233 UYQ393233 UOU393233 UEY393233 TVC393233 TLG393233 TBK393233 SRO393233 SHS393233 RXW393233 ROA393233 REE393233 QUI393233 QKM393233 QAQ393233 PQU393233 PGY393233 OXC393233 ONG393233 ODK393233 NTO393233 NJS393233 MZW393233 MQA393233 MGE393233 LWI393233 LMM393233 LCQ393233 KSU393233 KIY393233 JZC393233 JPG393233 JFK393233 IVO393233 ILS393233 IBW393233 HSA393233 HIE393233 GYI393233 GOM393233 GEQ393233 FUU393233 FKY393233 FBC393233 ERG393233 EHK393233 DXO393233 DNS393233 DDW393233 CUA393233 CKE393233 CAI393233 BQM393233 BGQ393233 AWU393233 AMY393233 ADC393233 TG393233 JK393233 G393241 WVW327697 WMA327697 WCE327697 VSI327697 VIM327697 UYQ327697 UOU327697 UEY327697 TVC327697 TLG327697 TBK327697 SRO327697 SHS327697 RXW327697 ROA327697 REE327697 QUI327697 QKM327697 QAQ327697 PQU327697 PGY327697 OXC327697 ONG327697 ODK327697 NTO327697 NJS327697 MZW327697 MQA327697 MGE327697 LWI327697 LMM327697 LCQ327697 KSU327697 KIY327697 JZC327697 JPG327697 JFK327697 IVO327697 ILS327697 IBW327697 HSA327697 HIE327697 GYI327697 GOM327697 GEQ327697 FUU327697 FKY327697 FBC327697 ERG327697 EHK327697 DXO327697 DNS327697 DDW327697 CUA327697 CKE327697 CAI327697 BQM327697 BGQ327697 AWU327697 AMY327697 ADC327697 TG327697 JK327697 G327705 WVW262161 WMA262161 WCE262161 VSI262161 VIM262161 UYQ262161 UOU262161 UEY262161 TVC262161 TLG262161 TBK262161 SRO262161 SHS262161 RXW262161 ROA262161 REE262161 QUI262161 QKM262161 QAQ262161 PQU262161 PGY262161 OXC262161 ONG262161 ODK262161 NTO262161 NJS262161 MZW262161 MQA262161 MGE262161 LWI262161 LMM262161 LCQ262161 KSU262161 KIY262161 JZC262161 JPG262161 JFK262161 IVO262161 ILS262161 IBW262161 HSA262161 HIE262161 GYI262161 GOM262161 GEQ262161 FUU262161 FKY262161 FBC262161 ERG262161 EHK262161 DXO262161 DNS262161 DDW262161 CUA262161 CKE262161 CAI262161 BQM262161 BGQ262161 AWU262161 AMY262161 ADC262161 TG262161 JK262161 G262169 WVW196625 WMA196625 WCE196625 VSI196625 VIM196625 UYQ196625 UOU196625 UEY196625 TVC196625 TLG196625 TBK196625 SRO196625 SHS196625 RXW196625 ROA196625 REE196625 QUI196625 QKM196625 QAQ196625 PQU196625 PGY196625 OXC196625 ONG196625 ODK196625 NTO196625 NJS196625 MZW196625 MQA196625 MGE196625 LWI196625 LMM196625 LCQ196625 KSU196625 KIY196625 JZC196625 JPG196625 JFK196625 IVO196625 ILS196625 IBW196625 HSA196625 HIE196625 GYI196625 GOM196625 GEQ196625 FUU196625 FKY196625 FBC196625 ERG196625 EHK196625 DXO196625 DNS196625 DDW196625 CUA196625 CKE196625 CAI196625 BQM196625 BGQ196625 AWU196625 AMY196625 ADC196625 TG196625 JK196625 G196633 WVW131089 WMA131089 WCE131089 VSI131089 VIM131089 UYQ131089 UOU131089 UEY131089 TVC131089 TLG131089 TBK131089 SRO131089 SHS131089 RXW131089 ROA131089 REE131089 QUI131089 QKM131089 QAQ131089 PQU131089 PGY131089 OXC131089 ONG131089 ODK131089 NTO131089 NJS131089 MZW131089 MQA131089 MGE131089 LWI131089 LMM131089 LCQ131089 KSU131089 KIY131089 JZC131089 JPG131089 JFK131089 IVO131089 ILS131089 IBW131089 HSA131089 HIE131089 GYI131089 GOM131089 GEQ131089 FUU131089 FKY131089 FBC131089 ERG131089 EHK131089 DXO131089 DNS131089 DDW131089 CUA131089 CKE131089 CAI131089 BQM131089 BGQ131089 AWU131089 AMY131089 ADC131089 TG131089 JK131089 G131097 WVW65553 WMA65553 WCE65553 VSI65553 VIM65553 UYQ65553 UOU65553 UEY65553 TVC65553 TLG65553 TBK65553 SRO65553 SHS65553 RXW65553 ROA65553 REE65553 QUI65553 QKM65553 QAQ65553 PQU65553 PGY65553 OXC65553 ONG65553 ODK65553 NTO65553 NJS65553 MZW65553 MQA65553 MGE65553 LWI65553 LMM65553 LCQ65553 KSU65553 KIY65553 JZC65553 JPG65553 JFK65553 IVO65553 ILS65553 IBW65553 HSA65553 HIE65553 GYI65553 GOM65553 GEQ65553 FUU65553 FKY65553 FBC65553 ERG65553 EHK65553 DXO65553 DNS65553 DDW65553 CUA65553 CKE65553 CAI65553 BQM65553 BGQ65553 AWU65553 AMY65553 ADC65553 TG65553 JK65553">
      <formula1>#REF!</formula1>
    </dataValidation>
    <dataValidation type="list" allowBlank="1" showInputMessage="1" showErrorMessage="1" sqref="ADF48:ADI49 TJ48:TM49 TJ52:TM58 ADF52:ADI58 ANB52:ANE58 AWX52:AXA58 BGT52:BGW58 BQP52:BQS58 CAL52:CAO58 CKH52:CKK58 CUD52:CUG58 DDZ52:DEC58 DNV52:DNY58 DXR52:DXU58 EHN52:EHQ58 ERJ52:ERM58 FBF52:FBI58 FLB52:FLE58 FUX52:FVA58 GET52:GEW58 GOP52:GOS58 GYL52:GYO58 HIH52:HIK58 HSD52:HSG58 IBZ52:ICC58 ILV52:ILY58 IVR52:IVU58 JFN52:JFQ58 JPJ52:JPM58 JZF52:JZI58 KJB52:KJE58 KSX52:KTA58 LCT52:LCW58 LMP52:LMS58 LWL52:LWO58 MGH52:MGK58 MQD52:MQG58 MZZ52:NAC58 NJV52:NJY58 NTR52:NTU58 ODN52:ODQ58 ONJ52:ONM58 OXF52:OXI58 PHB52:PHE58 PQX52:PRA58 QAT52:QAW58 QKP52:QKS58 QUL52:QUO58 REH52:REK58 ROD52:ROG58 RXZ52:RYC58 SHV52:SHY58 SRR52:SRU58 TBN52:TBQ58 TLJ52:TLM58 TVF52:TVI58 UFB52:UFE58 UOX52:UPA58 UYT52:UYW58 VIP52:VIS58 VSL52:VSO58 WCH52:WCK58 WMD52:WMG58 WVZ52:WWC58 WCH59:WCK59 VSL59:VSO59 VIP59:VIS59 UYT59:UYW59 UOX59:UPA59 UFB59:UFE59 TVF59:TVI59 TLJ59:TLM59 TBN59:TBQ59 SRR59:SRU59 SHV59:SHY59 RXZ59:RYC59 ROD59:ROG59 REH59:REK59 QUL59:QUO59 QKP59:QKS59 QAT59:QAW59 PQX59:PRA59 PHB59:PHE59 OXF59:OXI59 ONJ59:ONM59 ODN59:ODQ59 NTR59:NTU59 NJV59:NJY59 MZZ59:NAC59 MQD59:MQG59 MGH59:MGK59 LWL59:LWO59 LMP59:LMS59 LCT59:LCW59 KSX59:KTA59 KJB59:KJE59 JZF59:JZI59 JPJ59:JPM59 JFN59:JFQ59 IVR59:IVU59 ILV59:ILY59 IBZ59:ICC59 HSD59:HSG59 HIH59:HIK59 GYL59:GYO59 GOP59:GOS59 GET59:GEW59 FUX59:FVA59 FLB59:FLE59 FBF59:FBI59 ERJ59:ERM59 EHN59:EHQ59 DXR59:DXU59 DNV59:DNY59 DDZ59:DEC59 CUD59:CUG59 CKH59:CKK59 CAL59:CAO59 BQP59:BQS59 BGT59:BGW59 AWX59:AXA59 ANB59:ANE59 ADF59:ADI59 TJ59:TM59 JN59:JQ59 JN52:JQ58 JN1:JQ1 TJ1:TM1 ADF1:ADI1 ANB1:ANE1 AWX1:AXA1 BGT1:BGW1 BQP1:BQS1 CAL1:CAO1 CKH1:CKK1 CUD1:CUG1 DDZ1:DEC1 DNV1:DNY1 DXR1:DXU1 EHN1:EHQ1 ERJ1:ERM1 FBF1:FBI1 FLB1:FLE1 FUX1:FVA1 GET1:GEW1 GOP1:GOS1 GYL1:GYO1 HIH1:HIK1 HSD1:HSG1 IBZ1:ICC1 ILV1:ILY1 IVR1:IVU1 JFN1:JFQ1 JPJ1:JPM1 JZF1:JZI1 KJB1:KJE1 KSX1:KTA1 LCT1:LCW1 LMP1:LMS1 LWL1:LWO1 MGH1:MGK1 MQD1:MQG1 MZZ1:NAC1 NJV1:NJY1 NTR1:NTU1 ODN1:ODQ1 ONJ1:ONM1 OXF1:OXI1 PHB1:PHE1 PQX1:PRA1 QAT1:QAW1 QKP1:QKS1 QUL1:QUO1 REH1:REK1 ROD1:ROG1 RXZ1:RYC1 SHV1:SHY1 SRR1:SRU1 TBN1:TBQ1 TLJ1:TLM1 TVF1:TVI1 UFB1:UFE1 UOX1:UPA1 UYT1:UYW1 VIP1:VIS1 VSL1:VSO1 WCH1:WCK1 WMD1:WMG1 WVZ1:WWC1 R65553:S65553 J65553:N65553 J131089:N131089 J196625:N196625 J262161:N262161 J327697:N327697 J393233:N393233 J458769:N458769 J524305:N524305 J589841:N589841 J655377:N655377 J720913:N720913 J786449:N786449 J851985:N851985 J917521:N917521 J983057:N983057 WCH983049:WCK983049 VSL983049:VSO983049 VIP983049:VIS983049 UYT983049:UYW983049 UOX983049:UPA983049 UFB983049:UFE983049 TVF983049:TVI983049 TLJ983049:TLM983049 TBN983049:TBQ983049 SRR983049:SRU983049 SHV983049:SHY983049 RXZ983049:RYC983049 ROD983049:ROG983049 REH983049:REK983049 QUL983049:QUO983049 QKP983049:QKS983049 QAT983049:QAW983049 PQX983049:PRA983049 PHB983049:PHE983049 OXF983049:OXI983049 ONJ983049:ONM983049 ODN983049:ODQ983049 NTR983049:NTU983049 NJV983049:NJY983049 MZZ983049:NAC983049 MQD983049:MQG983049 MGH983049:MGK983049 LWL983049:LWO983049 LMP983049:LMS983049 LCT983049:LCW983049 KSX983049:KTA983049 KJB983049:KJE983049 JZF983049:JZI983049 JPJ983049:JPM983049 JFN983049:JFQ983049 IVR983049:IVU983049 ILV983049:ILY983049 IBZ983049:ICC983049 HSD983049:HSG983049 HIH983049:HIK983049 GYL983049:GYO983049 GOP983049:GOS983049 GET983049:GEW983049 FUX983049:FVA983049 FLB983049:FLE983049 FBF983049:FBI983049 ERJ983049:ERM983049 EHN983049:EHQ983049 DXR983049:DXU983049 DNV983049:DNY983049 DDZ983049:DEC983049 CUD983049:CUG983049 CKH983049:CKK983049 CAL983049:CAO983049 BQP983049:BQS983049 BGT983049:BGW983049 AWX983049:AXA983049 ANB983049:ANE983049 ADF983049:ADI983049 TJ983049:TM983049 JN983049:JQ983049 WMD983049:WMG983049 WVZ917513:WWC917513 WMD917513:WMG917513 WCH917513:WCK917513 VSL917513:VSO917513 VIP917513:VIS917513 UYT917513:UYW917513 UOX917513:UPA917513 UFB917513:UFE917513 TVF917513:TVI917513 TLJ917513:TLM917513 TBN917513:TBQ917513 SRR917513:SRU917513 SHV917513:SHY917513 RXZ917513:RYC917513 ROD917513:ROG917513 REH917513:REK917513 QUL917513:QUO917513 QKP917513:QKS917513 QAT917513:QAW917513 PQX917513:PRA917513 PHB917513:PHE917513 OXF917513:OXI917513 ONJ917513:ONM917513 ODN917513:ODQ917513 NTR917513:NTU917513 NJV917513:NJY917513 MZZ917513:NAC917513 MQD917513:MQG917513 MGH917513:MGK917513 LWL917513:LWO917513 LMP917513:LMS917513 LCT917513:LCW917513 KSX917513:KTA917513 KJB917513:KJE917513 JZF917513:JZI917513 JPJ917513:JPM917513 JFN917513:JFQ917513 IVR917513:IVU917513 ILV917513:ILY917513 IBZ917513:ICC917513 HSD917513:HSG917513 HIH917513:HIK917513 GYL917513:GYO917513 GOP917513:GOS917513 GET917513:GEW917513 FUX917513:FVA917513 FLB917513:FLE917513 FBF917513:FBI917513 ERJ917513:ERM917513 EHN917513:EHQ917513 DXR917513:DXU917513 DNV917513:DNY917513 DDZ917513:DEC917513 CUD917513:CUG917513 CKH917513:CKK917513 CAL917513:CAO917513 BQP917513:BQS917513 BGT917513:BGW917513 AWX917513:AXA917513 ANB917513:ANE917513 ADF917513:ADI917513 TJ917513:TM917513 JN917513:JQ917513 R983057:S983057 WVZ851977:WWC851977 WMD851977:WMG851977 WCH851977:WCK851977 VSL851977:VSO851977 VIP851977:VIS851977 UYT851977:UYW851977 UOX851977:UPA851977 UFB851977:UFE851977 TVF851977:TVI851977 TLJ851977:TLM851977 TBN851977:TBQ851977 SRR851977:SRU851977 SHV851977:SHY851977 RXZ851977:RYC851977 ROD851977:ROG851977 REH851977:REK851977 QUL851977:QUO851977 QKP851977:QKS851977 QAT851977:QAW851977 PQX851977:PRA851977 PHB851977:PHE851977 OXF851977:OXI851977 ONJ851977:ONM851977 ODN851977:ODQ851977 NTR851977:NTU851977 NJV851977:NJY851977 MZZ851977:NAC851977 MQD851977:MQG851977 MGH851977:MGK851977 LWL851977:LWO851977 LMP851977:LMS851977 LCT851977:LCW851977 KSX851977:KTA851977 KJB851977:KJE851977 JZF851977:JZI851977 JPJ851977:JPM851977 JFN851977:JFQ851977 IVR851977:IVU851977 ILV851977:ILY851977 IBZ851977:ICC851977 HSD851977:HSG851977 HIH851977:HIK851977 GYL851977:GYO851977 GOP851977:GOS851977 GET851977:GEW851977 FUX851977:FVA851977 FLB851977:FLE851977 FBF851977:FBI851977 ERJ851977:ERM851977 EHN851977:EHQ851977 DXR851977:DXU851977 DNV851977:DNY851977 DDZ851977:DEC851977 CUD851977:CUG851977 CKH851977:CKK851977 CAL851977:CAO851977 BQP851977:BQS851977 BGT851977:BGW851977 AWX851977:AXA851977 ANB851977:ANE851977 ADF851977:ADI851977 TJ851977:TM851977 JN851977:JQ851977 R917521:S917521 WVZ786441:WWC786441 WMD786441:WMG786441 WCH786441:WCK786441 VSL786441:VSO786441 VIP786441:VIS786441 UYT786441:UYW786441 UOX786441:UPA786441 UFB786441:UFE786441 TVF786441:TVI786441 TLJ786441:TLM786441 TBN786441:TBQ786441 SRR786441:SRU786441 SHV786441:SHY786441 RXZ786441:RYC786441 ROD786441:ROG786441 REH786441:REK786441 QUL786441:QUO786441 QKP786441:QKS786441 QAT786441:QAW786441 PQX786441:PRA786441 PHB786441:PHE786441 OXF786441:OXI786441 ONJ786441:ONM786441 ODN786441:ODQ786441 NTR786441:NTU786441 NJV786441:NJY786441 MZZ786441:NAC786441 MQD786441:MQG786441 MGH786441:MGK786441 LWL786441:LWO786441 LMP786441:LMS786441 LCT786441:LCW786441 KSX786441:KTA786441 KJB786441:KJE786441 JZF786441:JZI786441 JPJ786441:JPM786441 JFN786441:JFQ786441 IVR786441:IVU786441 ILV786441:ILY786441 IBZ786441:ICC786441 HSD786441:HSG786441 HIH786441:HIK786441 GYL786441:GYO786441 GOP786441:GOS786441 GET786441:GEW786441 FUX786441:FVA786441 FLB786441:FLE786441 FBF786441:FBI786441 ERJ786441:ERM786441 EHN786441:EHQ786441 DXR786441:DXU786441 DNV786441:DNY786441 DDZ786441:DEC786441 CUD786441:CUG786441 CKH786441:CKK786441 CAL786441:CAO786441 BQP786441:BQS786441 BGT786441:BGW786441 AWX786441:AXA786441 ANB786441:ANE786441 ADF786441:ADI786441 TJ786441:TM786441 JN786441:JQ786441 R851985:S851985 WVZ720905:WWC720905 WMD720905:WMG720905 WCH720905:WCK720905 VSL720905:VSO720905 VIP720905:VIS720905 UYT720905:UYW720905 UOX720905:UPA720905 UFB720905:UFE720905 TVF720905:TVI720905 TLJ720905:TLM720905 TBN720905:TBQ720905 SRR720905:SRU720905 SHV720905:SHY720905 RXZ720905:RYC720905 ROD720905:ROG720905 REH720905:REK720905 QUL720905:QUO720905 QKP720905:QKS720905 QAT720905:QAW720905 PQX720905:PRA720905 PHB720905:PHE720905 OXF720905:OXI720905 ONJ720905:ONM720905 ODN720905:ODQ720905 NTR720905:NTU720905 NJV720905:NJY720905 MZZ720905:NAC720905 MQD720905:MQG720905 MGH720905:MGK720905 LWL720905:LWO720905 LMP720905:LMS720905 LCT720905:LCW720905 KSX720905:KTA720905 KJB720905:KJE720905 JZF720905:JZI720905 JPJ720905:JPM720905 JFN720905:JFQ720905 IVR720905:IVU720905 ILV720905:ILY720905 IBZ720905:ICC720905 HSD720905:HSG720905 HIH720905:HIK720905 GYL720905:GYO720905 GOP720905:GOS720905 GET720905:GEW720905 FUX720905:FVA720905 FLB720905:FLE720905 FBF720905:FBI720905 ERJ720905:ERM720905 EHN720905:EHQ720905 DXR720905:DXU720905 DNV720905:DNY720905 DDZ720905:DEC720905 CUD720905:CUG720905 CKH720905:CKK720905 CAL720905:CAO720905 BQP720905:BQS720905 BGT720905:BGW720905 AWX720905:AXA720905 ANB720905:ANE720905 ADF720905:ADI720905 TJ720905:TM720905 JN720905:JQ720905 R786449:S786449 WVZ655369:WWC655369 WMD655369:WMG655369 WCH655369:WCK655369 VSL655369:VSO655369 VIP655369:VIS655369 UYT655369:UYW655369 UOX655369:UPA655369 UFB655369:UFE655369 TVF655369:TVI655369 TLJ655369:TLM655369 TBN655369:TBQ655369 SRR655369:SRU655369 SHV655369:SHY655369 RXZ655369:RYC655369 ROD655369:ROG655369 REH655369:REK655369 QUL655369:QUO655369 QKP655369:QKS655369 QAT655369:QAW655369 PQX655369:PRA655369 PHB655369:PHE655369 OXF655369:OXI655369 ONJ655369:ONM655369 ODN655369:ODQ655369 NTR655369:NTU655369 NJV655369:NJY655369 MZZ655369:NAC655369 MQD655369:MQG655369 MGH655369:MGK655369 LWL655369:LWO655369 LMP655369:LMS655369 LCT655369:LCW655369 KSX655369:KTA655369 KJB655369:KJE655369 JZF655369:JZI655369 JPJ655369:JPM655369 JFN655369:JFQ655369 IVR655369:IVU655369 ILV655369:ILY655369 IBZ655369:ICC655369 HSD655369:HSG655369 HIH655369:HIK655369 GYL655369:GYO655369 GOP655369:GOS655369 GET655369:GEW655369 FUX655369:FVA655369 FLB655369:FLE655369 FBF655369:FBI655369 ERJ655369:ERM655369 EHN655369:EHQ655369 DXR655369:DXU655369 DNV655369:DNY655369 DDZ655369:DEC655369 CUD655369:CUG655369 CKH655369:CKK655369 CAL655369:CAO655369 BQP655369:BQS655369 BGT655369:BGW655369 AWX655369:AXA655369 ANB655369:ANE655369 ADF655369:ADI655369 TJ655369:TM655369 JN655369:JQ655369 R720913:S720913 WVZ589833:WWC589833 WMD589833:WMG589833 WCH589833:WCK589833 VSL589833:VSO589833 VIP589833:VIS589833 UYT589833:UYW589833 UOX589833:UPA589833 UFB589833:UFE589833 TVF589833:TVI589833 TLJ589833:TLM589833 TBN589833:TBQ589833 SRR589833:SRU589833 SHV589833:SHY589833 RXZ589833:RYC589833 ROD589833:ROG589833 REH589833:REK589833 QUL589833:QUO589833 QKP589833:QKS589833 QAT589833:QAW589833 PQX589833:PRA589833 PHB589833:PHE589833 OXF589833:OXI589833 ONJ589833:ONM589833 ODN589833:ODQ589833 NTR589833:NTU589833 NJV589833:NJY589833 MZZ589833:NAC589833 MQD589833:MQG589833 MGH589833:MGK589833 LWL589833:LWO589833 LMP589833:LMS589833 LCT589833:LCW589833 KSX589833:KTA589833 KJB589833:KJE589833 JZF589833:JZI589833 JPJ589833:JPM589833 JFN589833:JFQ589833 IVR589833:IVU589833 ILV589833:ILY589833 IBZ589833:ICC589833 HSD589833:HSG589833 HIH589833:HIK589833 GYL589833:GYO589833 GOP589833:GOS589833 GET589833:GEW589833 FUX589833:FVA589833 FLB589833:FLE589833 FBF589833:FBI589833 ERJ589833:ERM589833 EHN589833:EHQ589833 DXR589833:DXU589833 DNV589833:DNY589833 DDZ589833:DEC589833 CUD589833:CUG589833 CKH589833:CKK589833 CAL589833:CAO589833 BQP589833:BQS589833 BGT589833:BGW589833 AWX589833:AXA589833 ANB589833:ANE589833 ADF589833:ADI589833 TJ589833:TM589833 JN589833:JQ589833 R655377:S655377 WVZ524297:WWC524297 WMD524297:WMG524297 WCH524297:WCK524297 VSL524297:VSO524297 VIP524297:VIS524297 UYT524297:UYW524297 UOX524297:UPA524297 UFB524297:UFE524297 TVF524297:TVI524297 TLJ524297:TLM524297 TBN524297:TBQ524297 SRR524297:SRU524297 SHV524297:SHY524297 RXZ524297:RYC524297 ROD524297:ROG524297 REH524297:REK524297 QUL524297:QUO524297 QKP524297:QKS524297 QAT524297:QAW524297 PQX524297:PRA524297 PHB524297:PHE524297 OXF524297:OXI524297 ONJ524297:ONM524297 ODN524297:ODQ524297 NTR524297:NTU524297 NJV524297:NJY524297 MZZ524297:NAC524297 MQD524297:MQG524297 MGH524297:MGK524297 LWL524297:LWO524297 LMP524297:LMS524297 LCT524297:LCW524297 KSX524297:KTA524297 KJB524297:KJE524297 JZF524297:JZI524297 JPJ524297:JPM524297 JFN524297:JFQ524297 IVR524297:IVU524297 ILV524297:ILY524297 IBZ524297:ICC524297 HSD524297:HSG524297 HIH524297:HIK524297 GYL524297:GYO524297 GOP524297:GOS524297 GET524297:GEW524297 FUX524297:FVA524297 FLB524297:FLE524297 FBF524297:FBI524297 ERJ524297:ERM524297 EHN524297:EHQ524297 DXR524297:DXU524297 DNV524297:DNY524297 DDZ524297:DEC524297 CUD524297:CUG524297 CKH524297:CKK524297 CAL524297:CAO524297 BQP524297:BQS524297 BGT524297:BGW524297 AWX524297:AXA524297 ANB524297:ANE524297 ADF524297:ADI524297 TJ524297:TM524297 JN524297:JQ524297 R589841:S589841 WVZ458761:WWC458761 WMD458761:WMG458761 WCH458761:WCK458761 VSL458761:VSO458761 VIP458761:VIS458761 UYT458761:UYW458761 UOX458761:UPA458761 UFB458761:UFE458761 TVF458761:TVI458761 TLJ458761:TLM458761 TBN458761:TBQ458761 SRR458761:SRU458761 SHV458761:SHY458761 RXZ458761:RYC458761 ROD458761:ROG458761 REH458761:REK458761 QUL458761:QUO458761 QKP458761:QKS458761 QAT458761:QAW458761 PQX458761:PRA458761 PHB458761:PHE458761 OXF458761:OXI458761 ONJ458761:ONM458761 ODN458761:ODQ458761 NTR458761:NTU458761 NJV458761:NJY458761 MZZ458761:NAC458761 MQD458761:MQG458761 MGH458761:MGK458761 LWL458761:LWO458761 LMP458761:LMS458761 LCT458761:LCW458761 KSX458761:KTA458761 KJB458761:KJE458761 JZF458761:JZI458761 JPJ458761:JPM458761 JFN458761:JFQ458761 IVR458761:IVU458761 ILV458761:ILY458761 IBZ458761:ICC458761 HSD458761:HSG458761 HIH458761:HIK458761 GYL458761:GYO458761 GOP458761:GOS458761 GET458761:GEW458761 FUX458761:FVA458761 FLB458761:FLE458761 FBF458761:FBI458761 ERJ458761:ERM458761 EHN458761:EHQ458761 DXR458761:DXU458761 DNV458761:DNY458761 DDZ458761:DEC458761 CUD458761:CUG458761 CKH458761:CKK458761 CAL458761:CAO458761 BQP458761:BQS458761 BGT458761:BGW458761 AWX458761:AXA458761 ANB458761:ANE458761 ADF458761:ADI458761 TJ458761:TM458761 JN458761:JQ458761 R524305:S524305 WVZ393225:WWC393225 WMD393225:WMG393225 WCH393225:WCK393225 VSL393225:VSO393225 VIP393225:VIS393225 UYT393225:UYW393225 UOX393225:UPA393225 UFB393225:UFE393225 TVF393225:TVI393225 TLJ393225:TLM393225 TBN393225:TBQ393225 SRR393225:SRU393225 SHV393225:SHY393225 RXZ393225:RYC393225 ROD393225:ROG393225 REH393225:REK393225 QUL393225:QUO393225 QKP393225:QKS393225 QAT393225:QAW393225 PQX393225:PRA393225 PHB393225:PHE393225 OXF393225:OXI393225 ONJ393225:ONM393225 ODN393225:ODQ393225 NTR393225:NTU393225 NJV393225:NJY393225 MZZ393225:NAC393225 MQD393225:MQG393225 MGH393225:MGK393225 LWL393225:LWO393225 LMP393225:LMS393225 LCT393225:LCW393225 KSX393225:KTA393225 KJB393225:KJE393225 JZF393225:JZI393225 JPJ393225:JPM393225 JFN393225:JFQ393225 IVR393225:IVU393225 ILV393225:ILY393225 IBZ393225:ICC393225 HSD393225:HSG393225 HIH393225:HIK393225 GYL393225:GYO393225 GOP393225:GOS393225 GET393225:GEW393225 FUX393225:FVA393225 FLB393225:FLE393225 FBF393225:FBI393225 ERJ393225:ERM393225 EHN393225:EHQ393225 DXR393225:DXU393225 DNV393225:DNY393225 DDZ393225:DEC393225 CUD393225:CUG393225 CKH393225:CKK393225 CAL393225:CAO393225 BQP393225:BQS393225 BGT393225:BGW393225 AWX393225:AXA393225 ANB393225:ANE393225 ADF393225:ADI393225 TJ393225:TM393225 JN393225:JQ393225 R458769:S458769 WVZ327689:WWC327689 WMD327689:WMG327689 WCH327689:WCK327689 VSL327689:VSO327689 VIP327689:VIS327689 UYT327689:UYW327689 UOX327689:UPA327689 UFB327689:UFE327689 TVF327689:TVI327689 TLJ327689:TLM327689 TBN327689:TBQ327689 SRR327689:SRU327689 SHV327689:SHY327689 RXZ327689:RYC327689 ROD327689:ROG327689 REH327689:REK327689 QUL327689:QUO327689 QKP327689:QKS327689 QAT327689:QAW327689 PQX327689:PRA327689 PHB327689:PHE327689 OXF327689:OXI327689 ONJ327689:ONM327689 ODN327689:ODQ327689 NTR327689:NTU327689 NJV327689:NJY327689 MZZ327689:NAC327689 MQD327689:MQG327689 MGH327689:MGK327689 LWL327689:LWO327689 LMP327689:LMS327689 LCT327689:LCW327689 KSX327689:KTA327689 KJB327689:KJE327689 JZF327689:JZI327689 JPJ327689:JPM327689 JFN327689:JFQ327689 IVR327689:IVU327689 ILV327689:ILY327689 IBZ327689:ICC327689 HSD327689:HSG327689 HIH327689:HIK327689 GYL327689:GYO327689 GOP327689:GOS327689 GET327689:GEW327689 FUX327689:FVA327689 FLB327689:FLE327689 FBF327689:FBI327689 ERJ327689:ERM327689 EHN327689:EHQ327689 DXR327689:DXU327689 DNV327689:DNY327689 DDZ327689:DEC327689 CUD327689:CUG327689 CKH327689:CKK327689 CAL327689:CAO327689 BQP327689:BQS327689 BGT327689:BGW327689 AWX327689:AXA327689 ANB327689:ANE327689 ADF327689:ADI327689 TJ327689:TM327689 JN327689:JQ327689 R393233:S393233 WVZ262153:WWC262153 WMD262153:WMG262153 WCH262153:WCK262153 VSL262153:VSO262153 VIP262153:VIS262153 UYT262153:UYW262153 UOX262153:UPA262153 UFB262153:UFE262153 TVF262153:TVI262153 TLJ262153:TLM262153 TBN262153:TBQ262153 SRR262153:SRU262153 SHV262153:SHY262153 RXZ262153:RYC262153 ROD262153:ROG262153 REH262153:REK262153 QUL262153:QUO262153 QKP262153:QKS262153 QAT262153:QAW262153 PQX262153:PRA262153 PHB262153:PHE262153 OXF262153:OXI262153 ONJ262153:ONM262153 ODN262153:ODQ262153 NTR262153:NTU262153 NJV262153:NJY262153 MZZ262153:NAC262153 MQD262153:MQG262153 MGH262153:MGK262153 LWL262153:LWO262153 LMP262153:LMS262153 LCT262153:LCW262153 KSX262153:KTA262153 KJB262153:KJE262153 JZF262153:JZI262153 JPJ262153:JPM262153 JFN262153:JFQ262153 IVR262153:IVU262153 ILV262153:ILY262153 IBZ262153:ICC262153 HSD262153:HSG262153 HIH262153:HIK262153 GYL262153:GYO262153 GOP262153:GOS262153 GET262153:GEW262153 FUX262153:FVA262153 FLB262153:FLE262153 FBF262153:FBI262153 ERJ262153:ERM262153 EHN262153:EHQ262153 DXR262153:DXU262153 DNV262153:DNY262153 DDZ262153:DEC262153 CUD262153:CUG262153 CKH262153:CKK262153 CAL262153:CAO262153 BQP262153:BQS262153 BGT262153:BGW262153 AWX262153:AXA262153 ANB262153:ANE262153 ADF262153:ADI262153 TJ262153:TM262153 JN262153:JQ262153 R327697:S327697 WVZ196617:WWC196617 WMD196617:WMG196617 WCH196617:WCK196617 VSL196617:VSO196617 VIP196617:VIS196617 UYT196617:UYW196617 UOX196617:UPA196617 UFB196617:UFE196617 TVF196617:TVI196617 TLJ196617:TLM196617 TBN196617:TBQ196617 SRR196617:SRU196617 SHV196617:SHY196617 RXZ196617:RYC196617 ROD196617:ROG196617 REH196617:REK196617 QUL196617:QUO196617 QKP196617:QKS196617 QAT196617:QAW196617 PQX196617:PRA196617 PHB196617:PHE196617 OXF196617:OXI196617 ONJ196617:ONM196617 ODN196617:ODQ196617 NTR196617:NTU196617 NJV196617:NJY196617 MZZ196617:NAC196617 MQD196617:MQG196617 MGH196617:MGK196617 LWL196617:LWO196617 LMP196617:LMS196617 LCT196617:LCW196617 KSX196617:KTA196617 KJB196617:KJE196617 JZF196617:JZI196617 JPJ196617:JPM196617 JFN196617:JFQ196617 IVR196617:IVU196617 ILV196617:ILY196617 IBZ196617:ICC196617 HSD196617:HSG196617 HIH196617:HIK196617 GYL196617:GYO196617 GOP196617:GOS196617 GET196617:GEW196617 FUX196617:FVA196617 FLB196617:FLE196617 FBF196617:FBI196617 ERJ196617:ERM196617 EHN196617:EHQ196617 DXR196617:DXU196617 DNV196617:DNY196617 DDZ196617:DEC196617 CUD196617:CUG196617 CKH196617:CKK196617 CAL196617:CAO196617 BQP196617:BQS196617 BGT196617:BGW196617 AWX196617:AXA196617 ANB196617:ANE196617 ADF196617:ADI196617 TJ196617:TM196617 JN196617:JQ196617 R262161:S262161 WVZ131081:WWC131081 WMD131081:WMG131081 WCH131081:WCK131081 VSL131081:VSO131081 VIP131081:VIS131081 UYT131081:UYW131081 UOX131081:UPA131081 UFB131081:UFE131081 TVF131081:TVI131081 TLJ131081:TLM131081 TBN131081:TBQ131081 SRR131081:SRU131081 SHV131081:SHY131081 RXZ131081:RYC131081 ROD131081:ROG131081 REH131081:REK131081 QUL131081:QUO131081 QKP131081:QKS131081 QAT131081:QAW131081 PQX131081:PRA131081 PHB131081:PHE131081 OXF131081:OXI131081 ONJ131081:ONM131081 ODN131081:ODQ131081 NTR131081:NTU131081 NJV131081:NJY131081 MZZ131081:NAC131081 MQD131081:MQG131081 MGH131081:MGK131081 LWL131081:LWO131081 LMP131081:LMS131081 LCT131081:LCW131081 KSX131081:KTA131081 KJB131081:KJE131081 JZF131081:JZI131081 JPJ131081:JPM131081 JFN131081:JFQ131081 IVR131081:IVU131081 ILV131081:ILY131081 IBZ131081:ICC131081 HSD131081:HSG131081 HIH131081:HIK131081 GYL131081:GYO131081 GOP131081:GOS131081 GET131081:GEW131081 FUX131081:FVA131081 FLB131081:FLE131081 FBF131081:FBI131081 ERJ131081:ERM131081 EHN131081:EHQ131081 DXR131081:DXU131081 DNV131081:DNY131081 DDZ131081:DEC131081 CUD131081:CUG131081 CKH131081:CKK131081 CAL131081:CAO131081 BQP131081:BQS131081 BGT131081:BGW131081 AWX131081:AXA131081 ANB131081:ANE131081 ADF131081:ADI131081 TJ131081:TM131081 JN131081:JQ131081 R196625:S196625 WVZ65545:WWC65545 WMD65545:WMG65545 WCH65545:WCK65545 VSL65545:VSO65545 VIP65545:VIS65545 UYT65545:UYW65545 UOX65545:UPA65545 UFB65545:UFE65545 TVF65545:TVI65545 TLJ65545:TLM65545 TBN65545:TBQ65545 SRR65545:SRU65545 SHV65545:SHY65545 RXZ65545:RYC65545 ROD65545:ROG65545 REH65545:REK65545 QUL65545:QUO65545 QKP65545:QKS65545 QAT65545:QAW65545 PQX65545:PRA65545 PHB65545:PHE65545 OXF65545:OXI65545 ONJ65545:ONM65545 ODN65545:ODQ65545 NTR65545:NTU65545 NJV65545:NJY65545 MZZ65545:NAC65545 MQD65545:MQG65545 MGH65545:MGK65545 LWL65545:LWO65545 LMP65545:LMS65545 LCT65545:LCW65545 KSX65545:KTA65545 KJB65545:KJE65545 JZF65545:JZI65545 JPJ65545:JPM65545 JFN65545:JFQ65545 IVR65545:IVU65545 ILV65545:ILY65545 IBZ65545:ICC65545 HSD65545:HSG65545 HIH65545:HIK65545 GYL65545:GYO65545 GOP65545:GOS65545 GET65545:GEW65545 FUX65545:FVA65545 FLB65545:FLE65545 FBF65545:FBI65545 ERJ65545:ERM65545 EHN65545:EHQ65545 DXR65545:DXU65545 DNV65545:DNY65545 DDZ65545:DEC65545 CUD65545:CUG65545 CKH65545:CKK65545 CAL65545:CAO65545 BQP65545:BQS65545 BGT65545:BGW65545 AWX65545:AXA65545 ANB65545:ANE65545 ADF65545:ADI65545 TJ65545:TM65545 JN65545:JQ65545 R131089:S131089 JN48:JQ49 WVZ48:WWC49 WMD48:WMG49 WCH48:WCK49 VSL48:VSO49 VIP48:VIS49 UYT48:UYW49 UOX48:UPA49 UFB48:UFE49 TVF48:TVI49 TLJ48:TLM49 TBN48:TBQ49 SRR48:SRU49 SHV48:SHY49 RXZ48:RYC49 ROD48:ROG49 REH48:REK49 QUL48:QUO49 QKP48:QKS49 QAT48:QAW49 PQX48:PRA49 PHB48:PHE49 OXF48:OXI49 ONJ48:ONM49 ODN48:ODQ49 NTR48:NTU49 NJV48:NJY49 MZZ48:NAC49 MQD48:MQG49 MGH48:MGK49 LWL48:LWO49 LMP48:LMS49 LCT48:LCW49 KSX48:KTA49 KJB48:KJE49 JZF48:JZI49 JPJ48:JPM49 JFN48:JFQ49 IVR48:IVU49 ILV48:ILY49 IBZ48:ICC49 HSD48:HSG49 HIH48:HIK49 GYL48:GYO49 GOP48:GOS49 GET48:GEW49 FUX48:FVA49 FLB48:FLE49 FBF48:FBI49 ERJ48:ERM49 EHN48:EHQ49 DXR48:DXU49 DNV48:DNY49 DDZ48:DEC49 CUD48:CUG49 CKH48:CKK49 CAL48:CAO49 BQP48:BQS49 BGT48:BGW49 AWX48:AXA49 ANB48:ANE49 WMD59:WMG59 WVZ59:WWC59 WVZ983049:WWC983049">
      <formula1>$AN$47:$AN$49</formula1>
    </dataValidation>
    <dataValidation type="list" allowBlank="1" showInputMessage="1" showErrorMessage="1" sqref="G46:H50">
      <formula1>"✔"</formula1>
    </dataValidation>
    <dataValidation type="list" allowBlank="1" showInputMessage="1" showErrorMessage="1" sqref="WWH983052:WWJ983052 WML983052:WMN983052 WCP983052:WCR983052 VST983052:VSV983052 VIX983052:VIZ983052 UZB983052:UZD983052 UPF983052:UPH983052 UFJ983052:UFL983052 TVN983052:TVP983052 TLR983052:TLT983052 TBV983052:TBX983052 SRZ983052:SSB983052 SID983052:SIF983052 RYH983052:RYJ983052 ROL983052:RON983052 REP983052:RER983052 QUT983052:QUV983052 QKX983052:QKZ983052 QBB983052:QBD983052 PRF983052:PRH983052 PHJ983052:PHL983052 OXN983052:OXP983052 ONR983052:ONT983052 ODV983052:ODX983052 NTZ983052:NUB983052 NKD983052:NKF983052 NAH983052:NAJ983052 MQL983052:MQN983052 MGP983052:MGR983052 LWT983052:LWV983052 LMX983052:LMZ983052 LDB983052:LDD983052 KTF983052:KTH983052 KJJ983052:KJL983052 JZN983052:JZP983052 JPR983052:JPT983052 JFV983052:JFX983052 IVZ983052:IWB983052 IMD983052:IMF983052 ICH983052:ICJ983052 HSL983052:HSN983052 HIP983052:HIR983052 GYT983052:GYV983052 GOX983052:GOZ983052 GFB983052:GFD983052 FVF983052:FVH983052 FLJ983052:FLL983052 FBN983052:FBP983052 ERR983052:ERT983052 EHV983052:EHX983052 DXZ983052:DYB983052 DOD983052:DOF983052 DEH983052:DEJ983052 CUL983052:CUN983052 CKP983052:CKR983052 CAT983052:CAV983052 BQX983052:BQZ983052 BHB983052:BHD983052 AXF983052:AXH983052 ANJ983052:ANL983052 ADN983052:ADP983052 TR983052:TT983052 JV983052:JX983052 X983060 WWH917516:WWJ917516 WML917516:WMN917516 WCP917516:WCR917516 VST917516:VSV917516 VIX917516:VIZ917516 UZB917516:UZD917516 UPF917516:UPH917516 UFJ917516:UFL917516 TVN917516:TVP917516 TLR917516:TLT917516 TBV917516:TBX917516 SRZ917516:SSB917516 SID917516:SIF917516 RYH917516:RYJ917516 ROL917516:RON917516 REP917516:RER917516 QUT917516:QUV917516 QKX917516:QKZ917516 QBB917516:QBD917516 PRF917516:PRH917516 PHJ917516:PHL917516 OXN917516:OXP917516 ONR917516:ONT917516 ODV917516:ODX917516 NTZ917516:NUB917516 NKD917516:NKF917516 NAH917516:NAJ917516 MQL917516:MQN917516 MGP917516:MGR917516 LWT917516:LWV917516 LMX917516:LMZ917516 LDB917516:LDD917516 KTF917516:KTH917516 KJJ917516:KJL917516 JZN917516:JZP917516 JPR917516:JPT917516 JFV917516:JFX917516 IVZ917516:IWB917516 IMD917516:IMF917516 ICH917516:ICJ917516 HSL917516:HSN917516 HIP917516:HIR917516 GYT917516:GYV917516 GOX917516:GOZ917516 GFB917516:GFD917516 FVF917516:FVH917516 FLJ917516:FLL917516 FBN917516:FBP917516 ERR917516:ERT917516 EHV917516:EHX917516 DXZ917516:DYB917516 DOD917516:DOF917516 DEH917516:DEJ917516 CUL917516:CUN917516 CKP917516:CKR917516 CAT917516:CAV917516 BQX917516:BQZ917516 BHB917516:BHD917516 AXF917516:AXH917516 ANJ917516:ANL917516 ADN917516:ADP917516 TR917516:TT917516 JV917516:JX917516 X917524 WWH851980:WWJ851980 WML851980:WMN851980 WCP851980:WCR851980 VST851980:VSV851980 VIX851980:VIZ851980 UZB851980:UZD851980 UPF851980:UPH851980 UFJ851980:UFL851980 TVN851980:TVP851980 TLR851980:TLT851980 TBV851980:TBX851980 SRZ851980:SSB851980 SID851980:SIF851980 RYH851980:RYJ851980 ROL851980:RON851980 REP851980:RER851980 QUT851980:QUV851980 QKX851980:QKZ851980 QBB851980:QBD851980 PRF851980:PRH851980 PHJ851980:PHL851980 OXN851980:OXP851980 ONR851980:ONT851980 ODV851980:ODX851980 NTZ851980:NUB851980 NKD851980:NKF851980 NAH851980:NAJ851980 MQL851980:MQN851980 MGP851980:MGR851980 LWT851980:LWV851980 LMX851980:LMZ851980 LDB851980:LDD851980 KTF851980:KTH851980 KJJ851980:KJL851980 JZN851980:JZP851980 JPR851980:JPT851980 JFV851980:JFX851980 IVZ851980:IWB851980 IMD851980:IMF851980 ICH851980:ICJ851980 HSL851980:HSN851980 HIP851980:HIR851980 GYT851980:GYV851980 GOX851980:GOZ851980 GFB851980:GFD851980 FVF851980:FVH851980 FLJ851980:FLL851980 FBN851980:FBP851980 ERR851980:ERT851980 EHV851980:EHX851980 DXZ851980:DYB851980 DOD851980:DOF851980 DEH851980:DEJ851980 CUL851980:CUN851980 CKP851980:CKR851980 CAT851980:CAV851980 BQX851980:BQZ851980 BHB851980:BHD851980 AXF851980:AXH851980 ANJ851980:ANL851980 ADN851980:ADP851980 TR851980:TT851980 JV851980:JX851980 X851988 WWH786444:WWJ786444 WML786444:WMN786444 WCP786444:WCR786444 VST786444:VSV786444 VIX786444:VIZ786444 UZB786444:UZD786444 UPF786444:UPH786444 UFJ786444:UFL786444 TVN786444:TVP786444 TLR786444:TLT786444 TBV786444:TBX786444 SRZ786444:SSB786444 SID786444:SIF786444 RYH786444:RYJ786444 ROL786444:RON786444 REP786444:RER786444 QUT786444:QUV786444 QKX786444:QKZ786444 QBB786444:QBD786444 PRF786444:PRH786444 PHJ786444:PHL786444 OXN786444:OXP786444 ONR786444:ONT786444 ODV786444:ODX786444 NTZ786444:NUB786444 NKD786444:NKF786444 NAH786444:NAJ786444 MQL786444:MQN786444 MGP786444:MGR786444 LWT786444:LWV786444 LMX786444:LMZ786444 LDB786444:LDD786444 KTF786444:KTH786444 KJJ786444:KJL786444 JZN786444:JZP786444 JPR786444:JPT786444 JFV786444:JFX786444 IVZ786444:IWB786444 IMD786444:IMF786444 ICH786444:ICJ786444 HSL786444:HSN786444 HIP786444:HIR786444 GYT786444:GYV786444 GOX786444:GOZ786444 GFB786444:GFD786444 FVF786444:FVH786444 FLJ786444:FLL786444 FBN786444:FBP786444 ERR786444:ERT786444 EHV786444:EHX786444 DXZ786444:DYB786444 DOD786444:DOF786444 DEH786444:DEJ786444 CUL786444:CUN786444 CKP786444:CKR786444 CAT786444:CAV786444 BQX786444:BQZ786444 BHB786444:BHD786444 AXF786444:AXH786444 ANJ786444:ANL786444 ADN786444:ADP786444 TR786444:TT786444 JV786444:JX786444 X786452 WWH720908:WWJ720908 WML720908:WMN720908 WCP720908:WCR720908 VST720908:VSV720908 VIX720908:VIZ720908 UZB720908:UZD720908 UPF720908:UPH720908 UFJ720908:UFL720908 TVN720908:TVP720908 TLR720908:TLT720908 TBV720908:TBX720908 SRZ720908:SSB720908 SID720908:SIF720908 RYH720908:RYJ720908 ROL720908:RON720908 REP720908:RER720908 QUT720908:QUV720908 QKX720908:QKZ720908 QBB720908:QBD720908 PRF720908:PRH720908 PHJ720908:PHL720908 OXN720908:OXP720908 ONR720908:ONT720908 ODV720908:ODX720908 NTZ720908:NUB720908 NKD720908:NKF720908 NAH720908:NAJ720908 MQL720908:MQN720908 MGP720908:MGR720908 LWT720908:LWV720908 LMX720908:LMZ720908 LDB720908:LDD720908 KTF720908:KTH720908 KJJ720908:KJL720908 JZN720908:JZP720908 JPR720908:JPT720908 JFV720908:JFX720908 IVZ720908:IWB720908 IMD720908:IMF720908 ICH720908:ICJ720908 HSL720908:HSN720908 HIP720908:HIR720908 GYT720908:GYV720908 GOX720908:GOZ720908 GFB720908:GFD720908 FVF720908:FVH720908 FLJ720908:FLL720908 FBN720908:FBP720908 ERR720908:ERT720908 EHV720908:EHX720908 DXZ720908:DYB720908 DOD720908:DOF720908 DEH720908:DEJ720908 CUL720908:CUN720908 CKP720908:CKR720908 CAT720908:CAV720908 BQX720908:BQZ720908 BHB720908:BHD720908 AXF720908:AXH720908 ANJ720908:ANL720908 ADN720908:ADP720908 TR720908:TT720908 JV720908:JX720908 X720916 WWH655372:WWJ655372 WML655372:WMN655372 WCP655372:WCR655372 VST655372:VSV655372 VIX655372:VIZ655372 UZB655372:UZD655372 UPF655372:UPH655372 UFJ655372:UFL655372 TVN655372:TVP655372 TLR655372:TLT655372 TBV655372:TBX655372 SRZ655372:SSB655372 SID655372:SIF655372 RYH655372:RYJ655372 ROL655372:RON655372 REP655372:RER655372 QUT655372:QUV655372 QKX655372:QKZ655372 QBB655372:QBD655372 PRF655372:PRH655372 PHJ655372:PHL655372 OXN655372:OXP655372 ONR655372:ONT655372 ODV655372:ODX655372 NTZ655372:NUB655372 NKD655372:NKF655372 NAH655372:NAJ655372 MQL655372:MQN655372 MGP655372:MGR655372 LWT655372:LWV655372 LMX655372:LMZ655372 LDB655372:LDD655372 KTF655372:KTH655372 KJJ655372:KJL655372 JZN655372:JZP655372 JPR655372:JPT655372 JFV655372:JFX655372 IVZ655372:IWB655372 IMD655372:IMF655372 ICH655372:ICJ655372 HSL655372:HSN655372 HIP655372:HIR655372 GYT655372:GYV655372 GOX655372:GOZ655372 GFB655372:GFD655372 FVF655372:FVH655372 FLJ655372:FLL655372 FBN655372:FBP655372 ERR655372:ERT655372 EHV655372:EHX655372 DXZ655372:DYB655372 DOD655372:DOF655372 DEH655372:DEJ655372 CUL655372:CUN655372 CKP655372:CKR655372 CAT655372:CAV655372 BQX655372:BQZ655372 BHB655372:BHD655372 AXF655372:AXH655372 ANJ655372:ANL655372 ADN655372:ADP655372 TR655372:TT655372 JV655372:JX655372 X655380 WWH589836:WWJ589836 WML589836:WMN589836 WCP589836:WCR589836 VST589836:VSV589836 VIX589836:VIZ589836 UZB589836:UZD589836 UPF589836:UPH589836 UFJ589836:UFL589836 TVN589836:TVP589836 TLR589836:TLT589836 TBV589836:TBX589836 SRZ589836:SSB589836 SID589836:SIF589836 RYH589836:RYJ589836 ROL589836:RON589836 REP589836:RER589836 QUT589836:QUV589836 QKX589836:QKZ589836 QBB589836:QBD589836 PRF589836:PRH589836 PHJ589836:PHL589836 OXN589836:OXP589836 ONR589836:ONT589836 ODV589836:ODX589836 NTZ589836:NUB589836 NKD589836:NKF589836 NAH589836:NAJ589836 MQL589836:MQN589836 MGP589836:MGR589836 LWT589836:LWV589836 LMX589836:LMZ589836 LDB589836:LDD589836 KTF589836:KTH589836 KJJ589836:KJL589836 JZN589836:JZP589836 JPR589836:JPT589836 JFV589836:JFX589836 IVZ589836:IWB589836 IMD589836:IMF589836 ICH589836:ICJ589836 HSL589836:HSN589836 HIP589836:HIR589836 GYT589836:GYV589836 GOX589836:GOZ589836 GFB589836:GFD589836 FVF589836:FVH589836 FLJ589836:FLL589836 FBN589836:FBP589836 ERR589836:ERT589836 EHV589836:EHX589836 DXZ589836:DYB589836 DOD589836:DOF589836 DEH589836:DEJ589836 CUL589836:CUN589836 CKP589836:CKR589836 CAT589836:CAV589836 BQX589836:BQZ589836 BHB589836:BHD589836 AXF589836:AXH589836 ANJ589836:ANL589836 ADN589836:ADP589836 TR589836:TT589836 JV589836:JX589836 X589844 WWH524300:WWJ524300 WML524300:WMN524300 WCP524300:WCR524300 VST524300:VSV524300 VIX524300:VIZ524300 UZB524300:UZD524300 UPF524300:UPH524300 UFJ524300:UFL524300 TVN524300:TVP524300 TLR524300:TLT524300 TBV524300:TBX524300 SRZ524300:SSB524300 SID524300:SIF524300 RYH524300:RYJ524300 ROL524300:RON524300 REP524300:RER524300 QUT524300:QUV524300 QKX524300:QKZ524300 QBB524300:QBD524300 PRF524300:PRH524300 PHJ524300:PHL524300 OXN524300:OXP524300 ONR524300:ONT524300 ODV524300:ODX524300 NTZ524300:NUB524300 NKD524300:NKF524300 NAH524300:NAJ524300 MQL524300:MQN524300 MGP524300:MGR524300 LWT524300:LWV524300 LMX524300:LMZ524300 LDB524300:LDD524300 KTF524300:KTH524300 KJJ524300:KJL524300 JZN524300:JZP524300 JPR524300:JPT524300 JFV524300:JFX524300 IVZ524300:IWB524300 IMD524300:IMF524300 ICH524300:ICJ524300 HSL524300:HSN524300 HIP524300:HIR524300 GYT524300:GYV524300 GOX524300:GOZ524300 GFB524300:GFD524300 FVF524300:FVH524300 FLJ524300:FLL524300 FBN524300:FBP524300 ERR524300:ERT524300 EHV524300:EHX524300 DXZ524300:DYB524300 DOD524300:DOF524300 DEH524300:DEJ524300 CUL524300:CUN524300 CKP524300:CKR524300 CAT524300:CAV524300 BQX524300:BQZ524300 BHB524300:BHD524300 AXF524300:AXH524300 ANJ524300:ANL524300 ADN524300:ADP524300 TR524300:TT524300 JV524300:JX524300 X524308 WWH458764:WWJ458764 WML458764:WMN458764 WCP458764:WCR458764 VST458764:VSV458764 VIX458764:VIZ458764 UZB458764:UZD458764 UPF458764:UPH458764 UFJ458764:UFL458764 TVN458764:TVP458764 TLR458764:TLT458764 TBV458764:TBX458764 SRZ458764:SSB458764 SID458764:SIF458764 RYH458764:RYJ458764 ROL458764:RON458764 REP458764:RER458764 QUT458764:QUV458764 QKX458764:QKZ458764 QBB458764:QBD458764 PRF458764:PRH458764 PHJ458764:PHL458764 OXN458764:OXP458764 ONR458764:ONT458764 ODV458764:ODX458764 NTZ458764:NUB458764 NKD458764:NKF458764 NAH458764:NAJ458764 MQL458764:MQN458764 MGP458764:MGR458764 LWT458764:LWV458764 LMX458764:LMZ458764 LDB458764:LDD458764 KTF458764:KTH458764 KJJ458764:KJL458764 JZN458764:JZP458764 JPR458764:JPT458764 JFV458764:JFX458764 IVZ458764:IWB458764 IMD458764:IMF458764 ICH458764:ICJ458764 HSL458764:HSN458764 HIP458764:HIR458764 GYT458764:GYV458764 GOX458764:GOZ458764 GFB458764:GFD458764 FVF458764:FVH458764 FLJ458764:FLL458764 FBN458764:FBP458764 ERR458764:ERT458764 EHV458764:EHX458764 DXZ458764:DYB458764 DOD458764:DOF458764 DEH458764:DEJ458764 CUL458764:CUN458764 CKP458764:CKR458764 CAT458764:CAV458764 BQX458764:BQZ458764 BHB458764:BHD458764 AXF458764:AXH458764 ANJ458764:ANL458764 ADN458764:ADP458764 TR458764:TT458764 JV458764:JX458764 X458772 WWH393228:WWJ393228 WML393228:WMN393228 WCP393228:WCR393228 VST393228:VSV393228 VIX393228:VIZ393228 UZB393228:UZD393228 UPF393228:UPH393228 UFJ393228:UFL393228 TVN393228:TVP393228 TLR393228:TLT393228 TBV393228:TBX393228 SRZ393228:SSB393228 SID393228:SIF393228 RYH393228:RYJ393228 ROL393228:RON393228 REP393228:RER393228 QUT393228:QUV393228 QKX393228:QKZ393228 QBB393228:QBD393228 PRF393228:PRH393228 PHJ393228:PHL393228 OXN393228:OXP393228 ONR393228:ONT393228 ODV393228:ODX393228 NTZ393228:NUB393228 NKD393228:NKF393228 NAH393228:NAJ393228 MQL393228:MQN393228 MGP393228:MGR393228 LWT393228:LWV393228 LMX393228:LMZ393228 LDB393228:LDD393228 KTF393228:KTH393228 KJJ393228:KJL393228 JZN393228:JZP393228 JPR393228:JPT393228 JFV393228:JFX393228 IVZ393228:IWB393228 IMD393228:IMF393228 ICH393228:ICJ393228 HSL393228:HSN393228 HIP393228:HIR393228 GYT393228:GYV393228 GOX393228:GOZ393228 GFB393228:GFD393228 FVF393228:FVH393228 FLJ393228:FLL393228 FBN393228:FBP393228 ERR393228:ERT393228 EHV393228:EHX393228 DXZ393228:DYB393228 DOD393228:DOF393228 DEH393228:DEJ393228 CUL393228:CUN393228 CKP393228:CKR393228 CAT393228:CAV393228 BQX393228:BQZ393228 BHB393228:BHD393228 AXF393228:AXH393228 ANJ393228:ANL393228 ADN393228:ADP393228 TR393228:TT393228 JV393228:JX393228 X393236 WWH327692:WWJ327692 WML327692:WMN327692 WCP327692:WCR327692 VST327692:VSV327692 VIX327692:VIZ327692 UZB327692:UZD327692 UPF327692:UPH327692 UFJ327692:UFL327692 TVN327692:TVP327692 TLR327692:TLT327692 TBV327692:TBX327692 SRZ327692:SSB327692 SID327692:SIF327692 RYH327692:RYJ327692 ROL327692:RON327692 REP327692:RER327692 QUT327692:QUV327692 QKX327692:QKZ327692 QBB327692:QBD327692 PRF327692:PRH327692 PHJ327692:PHL327692 OXN327692:OXP327692 ONR327692:ONT327692 ODV327692:ODX327692 NTZ327692:NUB327692 NKD327692:NKF327692 NAH327692:NAJ327692 MQL327692:MQN327692 MGP327692:MGR327692 LWT327692:LWV327692 LMX327692:LMZ327692 LDB327692:LDD327692 KTF327692:KTH327692 KJJ327692:KJL327692 JZN327692:JZP327692 JPR327692:JPT327692 JFV327692:JFX327692 IVZ327692:IWB327692 IMD327692:IMF327692 ICH327692:ICJ327692 HSL327692:HSN327692 HIP327692:HIR327692 GYT327692:GYV327692 GOX327692:GOZ327692 GFB327692:GFD327692 FVF327692:FVH327692 FLJ327692:FLL327692 FBN327692:FBP327692 ERR327692:ERT327692 EHV327692:EHX327692 DXZ327692:DYB327692 DOD327692:DOF327692 DEH327692:DEJ327692 CUL327692:CUN327692 CKP327692:CKR327692 CAT327692:CAV327692 BQX327692:BQZ327692 BHB327692:BHD327692 AXF327692:AXH327692 ANJ327692:ANL327692 ADN327692:ADP327692 TR327692:TT327692 JV327692:JX327692 X327700 WWH262156:WWJ262156 WML262156:WMN262156 WCP262156:WCR262156 VST262156:VSV262156 VIX262156:VIZ262156 UZB262156:UZD262156 UPF262156:UPH262156 UFJ262156:UFL262156 TVN262156:TVP262156 TLR262156:TLT262156 TBV262156:TBX262156 SRZ262156:SSB262156 SID262156:SIF262156 RYH262156:RYJ262156 ROL262156:RON262156 REP262156:RER262156 QUT262156:QUV262156 QKX262156:QKZ262156 QBB262156:QBD262156 PRF262156:PRH262156 PHJ262156:PHL262156 OXN262156:OXP262156 ONR262156:ONT262156 ODV262156:ODX262156 NTZ262156:NUB262156 NKD262156:NKF262156 NAH262156:NAJ262156 MQL262156:MQN262156 MGP262156:MGR262156 LWT262156:LWV262156 LMX262156:LMZ262156 LDB262156:LDD262156 KTF262156:KTH262156 KJJ262156:KJL262156 JZN262156:JZP262156 JPR262156:JPT262156 JFV262156:JFX262156 IVZ262156:IWB262156 IMD262156:IMF262156 ICH262156:ICJ262156 HSL262156:HSN262156 HIP262156:HIR262156 GYT262156:GYV262156 GOX262156:GOZ262156 GFB262156:GFD262156 FVF262156:FVH262156 FLJ262156:FLL262156 FBN262156:FBP262156 ERR262156:ERT262156 EHV262156:EHX262156 DXZ262156:DYB262156 DOD262156:DOF262156 DEH262156:DEJ262156 CUL262156:CUN262156 CKP262156:CKR262156 CAT262156:CAV262156 BQX262156:BQZ262156 BHB262156:BHD262156 AXF262156:AXH262156 ANJ262156:ANL262156 ADN262156:ADP262156 TR262156:TT262156 JV262156:JX262156 X262164 WWH196620:WWJ196620 WML196620:WMN196620 WCP196620:WCR196620 VST196620:VSV196620 VIX196620:VIZ196620 UZB196620:UZD196620 UPF196620:UPH196620 UFJ196620:UFL196620 TVN196620:TVP196620 TLR196620:TLT196620 TBV196620:TBX196620 SRZ196620:SSB196620 SID196620:SIF196620 RYH196620:RYJ196620 ROL196620:RON196620 REP196620:RER196620 QUT196620:QUV196620 QKX196620:QKZ196620 QBB196620:QBD196620 PRF196620:PRH196620 PHJ196620:PHL196620 OXN196620:OXP196620 ONR196620:ONT196620 ODV196620:ODX196620 NTZ196620:NUB196620 NKD196620:NKF196620 NAH196620:NAJ196620 MQL196620:MQN196620 MGP196620:MGR196620 LWT196620:LWV196620 LMX196620:LMZ196620 LDB196620:LDD196620 KTF196620:KTH196620 KJJ196620:KJL196620 JZN196620:JZP196620 JPR196620:JPT196620 JFV196620:JFX196620 IVZ196620:IWB196620 IMD196620:IMF196620 ICH196620:ICJ196620 HSL196620:HSN196620 HIP196620:HIR196620 GYT196620:GYV196620 GOX196620:GOZ196620 GFB196620:GFD196620 FVF196620:FVH196620 FLJ196620:FLL196620 FBN196620:FBP196620 ERR196620:ERT196620 EHV196620:EHX196620 DXZ196620:DYB196620 DOD196620:DOF196620 DEH196620:DEJ196620 CUL196620:CUN196620 CKP196620:CKR196620 CAT196620:CAV196620 BQX196620:BQZ196620 BHB196620:BHD196620 AXF196620:AXH196620 ANJ196620:ANL196620 ADN196620:ADP196620 TR196620:TT196620 JV196620:JX196620 X196628 WWH131084:WWJ131084 WML131084:WMN131084 WCP131084:WCR131084 VST131084:VSV131084 VIX131084:VIZ131084 UZB131084:UZD131084 UPF131084:UPH131084 UFJ131084:UFL131084 TVN131084:TVP131084 TLR131084:TLT131084 TBV131084:TBX131084 SRZ131084:SSB131084 SID131084:SIF131084 RYH131084:RYJ131084 ROL131084:RON131084 REP131084:RER131084 QUT131084:QUV131084 QKX131084:QKZ131084 QBB131084:QBD131084 PRF131084:PRH131084 PHJ131084:PHL131084 OXN131084:OXP131084 ONR131084:ONT131084 ODV131084:ODX131084 NTZ131084:NUB131084 NKD131084:NKF131084 NAH131084:NAJ131084 MQL131084:MQN131084 MGP131084:MGR131084 LWT131084:LWV131084 LMX131084:LMZ131084 LDB131084:LDD131084 KTF131084:KTH131084 KJJ131084:KJL131084 JZN131084:JZP131084 JPR131084:JPT131084 JFV131084:JFX131084 IVZ131084:IWB131084 IMD131084:IMF131084 ICH131084:ICJ131084 HSL131084:HSN131084 HIP131084:HIR131084 GYT131084:GYV131084 GOX131084:GOZ131084 GFB131084:GFD131084 FVF131084:FVH131084 FLJ131084:FLL131084 FBN131084:FBP131084 ERR131084:ERT131084 EHV131084:EHX131084 DXZ131084:DYB131084 DOD131084:DOF131084 DEH131084:DEJ131084 CUL131084:CUN131084 CKP131084:CKR131084 CAT131084:CAV131084 BQX131084:BQZ131084 BHB131084:BHD131084 AXF131084:AXH131084 ANJ131084:ANL131084 ADN131084:ADP131084 TR131084:TT131084 JV131084:JX131084 X131092 WWH65548:WWJ65548 WML65548:WMN65548 WCP65548:WCR65548 VST65548:VSV65548 VIX65548:VIZ65548 UZB65548:UZD65548 UPF65548:UPH65548 UFJ65548:UFL65548 TVN65548:TVP65548 TLR65548:TLT65548 TBV65548:TBX65548 SRZ65548:SSB65548 SID65548:SIF65548 RYH65548:RYJ65548 ROL65548:RON65548 REP65548:RER65548 QUT65548:QUV65548 QKX65548:QKZ65548 QBB65548:QBD65548 PRF65548:PRH65548 PHJ65548:PHL65548 OXN65548:OXP65548 ONR65548:ONT65548 ODV65548:ODX65548 NTZ65548:NUB65548 NKD65548:NKF65548 NAH65548:NAJ65548 MQL65548:MQN65548 MGP65548:MGR65548 LWT65548:LWV65548 LMX65548:LMZ65548 LDB65548:LDD65548 KTF65548:KTH65548 KJJ65548:KJL65548 JZN65548:JZP65548 JPR65548:JPT65548 JFV65548:JFX65548 IVZ65548:IWB65548 IMD65548:IMF65548 ICH65548:ICJ65548 HSL65548:HSN65548 HIP65548:HIR65548 GYT65548:GYV65548 GOX65548:GOZ65548 GFB65548:GFD65548 FVF65548:FVH65548 FLJ65548:FLL65548 FBN65548:FBP65548 ERR65548:ERT65548 EHV65548:EHX65548 DXZ65548:DYB65548 DOD65548:DOF65548 DEH65548:DEJ65548 CUL65548:CUN65548 CKP65548:CKR65548 CAT65548:CAV65548 BQX65548:BQZ65548 BHB65548:BHD65548 AXF65548:AXH65548 ANJ65548:ANL65548 ADN65548:ADP65548 TR65548:TT65548 JV65548:JX65548 X65556">
      <formula1>$AM$47:$AM$49</formula1>
    </dataValidation>
  </dataValidations>
  <pageMargins left="0.6692913385826772" right="0.39370078740157483" top="0.39370078740157483" bottom="0.39370078740157483" header="0.27559055118110237" footer="0.31496062992125984"/>
  <pageSetup paperSize="9" scale="85" fitToHeight="0" orientation="portrait" r:id="rId1"/>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第１号（要領第３条）交付申請書</vt:lpstr>
      <vt:lpstr>第１号（要領第３条）事業計画書</vt:lpstr>
      <vt:lpstr>第１号（要領第３条）事業収支計画書</vt:lpstr>
      <vt:lpstr>宛先</vt:lpstr>
      <vt:lpstr>第２号（要領第４条）決定通知書</vt:lpstr>
      <vt:lpstr>第３号（要領第４条）不交付決定通知書</vt:lpstr>
      <vt:lpstr>第４号（要領第５条）請求書</vt:lpstr>
      <vt:lpstr>委任状</vt:lpstr>
      <vt:lpstr>第５号（要領第６条）変更・中止・廃止承認申請書</vt:lpstr>
      <vt:lpstr>第５号（要領第６条）事業変更計画書</vt:lpstr>
      <vt:lpstr>第５号（要領第６条）事業変更収支計画書 </vt:lpstr>
      <vt:lpstr>第６号（要領第７条）変更承認通知書</vt:lpstr>
      <vt:lpstr>第７号（要領第７条）変更不承認通知書</vt:lpstr>
      <vt:lpstr>第８号（要領第８条）実績報告書</vt:lpstr>
      <vt:lpstr>第８号（要領第８条）事業報告書</vt:lpstr>
      <vt:lpstr>第８号（要領第８条）事業決算書</vt:lpstr>
      <vt:lpstr>第８号（要領第８条）報告書・決算書別紙１</vt:lpstr>
      <vt:lpstr>第８号（要領第８条）報告書・決算書別紙２</vt:lpstr>
      <vt:lpstr>第９号（要領第９条）確定額通知書 </vt:lpstr>
      <vt:lpstr>第10号（要領第10条）交付取消通知書</vt:lpstr>
      <vt:lpstr>受領書</vt:lpstr>
      <vt:lpstr>第11号（要領第11条）仕入控除税額報告書</vt:lpstr>
      <vt:lpstr>宛先!Print_Area</vt:lpstr>
      <vt:lpstr>委任状!Print_Area</vt:lpstr>
      <vt:lpstr>'第10号（要領第10条）交付取消通知書'!Print_Area</vt:lpstr>
      <vt:lpstr>'第１号（要領第３条）交付申請書'!Print_Area</vt:lpstr>
      <vt:lpstr>'第１号（要領第３条）事業計画書'!Print_Area</vt:lpstr>
      <vt:lpstr>'第１号（要領第３条）事業収支計画書'!Print_Area</vt:lpstr>
      <vt:lpstr>'第２号（要領第４条）決定通知書'!Print_Area</vt:lpstr>
      <vt:lpstr>'第３号（要領第４条）不交付決定通知書'!Print_Area</vt:lpstr>
      <vt:lpstr>'第４号（要領第５条）請求書'!Print_Area</vt:lpstr>
      <vt:lpstr>'第５号（要領第６条）事業変更計画書'!Print_Area</vt:lpstr>
      <vt:lpstr>'第５号（要領第６条）事業変更収支計画書 '!Print_Area</vt:lpstr>
      <vt:lpstr>'第５号（要領第６条）変更・中止・廃止承認申請書'!Print_Area</vt:lpstr>
      <vt:lpstr>'第６号（要領第７条）変更承認通知書'!Print_Area</vt:lpstr>
      <vt:lpstr>'第７号（要領第７条）変更不承認通知書'!Print_Area</vt:lpstr>
      <vt:lpstr>'第８号（要領第８条）事業決算書'!Print_Area</vt:lpstr>
      <vt:lpstr>'第８号（要領第８条）事業報告書'!Print_Area</vt:lpstr>
      <vt:lpstr>'第８号（要領第８条）実績報告書'!Print_Area</vt:lpstr>
      <vt:lpstr>'第８号（要領第８条）報告書・決算書別紙１'!Print_Area</vt:lpstr>
      <vt:lpstr>'第９号（要領第９条）確定額通知書 '!Print_Area</vt:lpstr>
      <vt:lpstr>'第８号（要領第８条）報告書・決算書別紙１'!Print_Titles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三浦　麻衣</cp:lastModifiedBy>
  <cp:lastPrinted>2026-02-24T01:07:24Z</cp:lastPrinted>
  <dcterms:created xsi:type="dcterms:W3CDTF">2015-06-23T07:16:47Z</dcterms:created>
  <dcterms:modified xsi:type="dcterms:W3CDTF">2026-03-10T00:39:38Z</dcterms:modified>
</cp:coreProperties>
</file>