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X:\事業者係\19_障害児通所支援事業所等指定\03　変更\02　ホームページ（リンク）に掲載\20260401_時点（作業中）\"/>
    </mc:Choice>
  </mc:AlternateContent>
  <xr:revisionPtr revIDLastSave="0" documentId="13_ncr:1_{2B4040A5-F841-47B8-9FE8-C4761B2FDD5C}" xr6:coauthVersionLast="47" xr6:coauthVersionMax="47" xr10:uidLastSave="{00000000-0000-0000-0000-000000000000}"/>
  <bookViews>
    <workbookView xWindow="23880" yWindow="-120" windowWidth="24240" windowHeight="13020" xr2:uid="{20641E75-A272-4452-BDD7-3C92B934F7C2}"/>
  </bookViews>
  <sheets>
    <sheet name="＜加算＞添付書類様式のご案内" sheetId="1" r:id="rId1"/>
    <sheet name="(2)★&lt;児童&gt;加算届提出書類一覧" sheetId="2" r:id="rId2"/>
    <sheet name="(2)①障害児通所　体制等状況一覧" sheetId="4" r:id="rId3"/>
    <sheet name="障害児入所　体制等状況一覧" sheetId="60" r:id="rId4"/>
    <sheet name="②報酬算定区分（児発・放デイ）" sheetId="5" r:id="rId5"/>
    <sheet name="（別添）医ケア報酬算定区分" sheetId="37" r:id="rId6"/>
    <sheet name="（別添）報酬算定区分 (記載例)" sheetId="8" r:id="rId7"/>
    <sheet name="②-2報酬算定区分（基準該当）" sheetId="58" r:id="rId8"/>
    <sheet name="③児童指導員等加配加算 " sheetId="53" r:id="rId9"/>
    <sheet name="④専門的支援体制加算" sheetId="44" r:id="rId10"/>
    <sheet name="⑤専門的支援実施加算" sheetId="45" r:id="rId11"/>
    <sheet name="⑥（重心）看護職員加配加算" sheetId="13" r:id="rId12"/>
    <sheet name="（重心）看護職員加配加算（記入例）" sheetId="14" r:id="rId13"/>
    <sheet name="⑦福祉専門職員等配置等加算" sheetId="9" r:id="rId14"/>
    <sheet name="⑧栄養士配置加算" sheetId="57" r:id="rId15"/>
    <sheet name="⑨食事提供加算" sheetId="39" r:id="rId16"/>
    <sheet name="⑩強度行動障害児支援加算（児発・居宅・保育所）" sheetId="40" r:id="rId17"/>
    <sheet name="⑪強度行動障害児支援加算（放課後等デイサービス）" sheetId="41" r:id="rId18"/>
    <sheet name="⑫個別サポート加算（Ⅰ）（放課後等デイサービス）" sheetId="51" r:id="rId19"/>
    <sheet name="⑬送迎加算（重心・医ケア）" sheetId="42" r:id="rId20"/>
    <sheet name="⑭延長支援加算" sheetId="55" r:id="rId21"/>
    <sheet name="⑮中核機能強化加算・中核機能強化事業所加算" sheetId="46" r:id="rId22"/>
    <sheet name="⑯視覚・聴覚・言語機能障害児支援加算" sheetId="47" r:id="rId23"/>
    <sheet name="⑰人工内耳装用児支援加算" sheetId="48" r:id="rId24"/>
    <sheet name="⑱入浴支援加算" sheetId="49" r:id="rId25"/>
    <sheet name="⑲共生型サービス（体制強化加算・医療的ケア児支援加算）" sheetId="50" r:id="rId26"/>
    <sheet name="⑳訪問支援員特別加算" sheetId="56" r:id="rId27"/>
    <sheet name="㉑自己評価公表に関する届出" sheetId="29" r:id="rId28"/>
    <sheet name="障害者支援施設等感染対策向上加算" sheetId="61" r:id="rId29"/>
    <sheet name="重度障害児支援加算" sheetId="62" r:id="rId30"/>
    <sheet name="重度障害児支援加算（実践研修等修了分）" sheetId="63" r:id="rId31"/>
    <sheet name="日中活動支援加算" sheetId="64" r:id="rId32"/>
    <sheet name="強度行動障害児特別支援加算" sheetId="65" r:id="rId33"/>
    <sheet name="心理担当職員配置加算・要支援児童加算" sheetId="66" r:id="rId34"/>
    <sheet name="心理支援（障害児名簿）" sheetId="67" r:id="rId35"/>
    <sheet name="看護職員配置加算" sheetId="68" r:id="rId36"/>
    <sheet name="児童指導員等加配加算（入所）" sheetId="69" r:id="rId37"/>
    <sheet name="自活訓練加算" sheetId="70" r:id="rId38"/>
    <sheet name="自活訓練（障害児名簿等）" sheetId="71" r:id="rId39"/>
    <sheet name="栄養士配置加算・栄養マネジメント加算" sheetId="72" r:id="rId40"/>
    <sheet name="小規模グループケア加算" sheetId="73" r:id="rId41"/>
    <sheet name="小規模グループケア加算（サテライト型）" sheetId="74" r:id="rId42"/>
    <sheet name="ソーシャルワーカー配置加算" sheetId="75" r:id="rId43"/>
  </sheets>
  <externalReferences>
    <externalReference r:id="rId44"/>
    <externalReference r:id="rId45"/>
    <externalReference r:id="rId46"/>
    <externalReference r:id="rId47"/>
    <externalReference r:id="rId48"/>
  </externalReferences>
  <definedNames>
    <definedName name="_____________________________________________________________________kk29" localSheetId="42">#REF!</definedName>
    <definedName name="_____________________________________________________________________kk29" localSheetId="39">#REF!</definedName>
    <definedName name="_____________________________________________________________________kk29" localSheetId="35">#REF!</definedName>
    <definedName name="_____________________________________________________________________kk29" localSheetId="32">#REF!</definedName>
    <definedName name="_____________________________________________________________________kk29" localSheetId="36">#REF!</definedName>
    <definedName name="_____________________________________________________________________kk29" localSheetId="38">#REF!</definedName>
    <definedName name="_____________________________________________________________________kk29" localSheetId="37">#REF!</definedName>
    <definedName name="_____________________________________________________________________kk29" localSheetId="29">#REF!</definedName>
    <definedName name="_____________________________________________________________________kk29" localSheetId="30">#REF!</definedName>
    <definedName name="_____________________________________________________________________kk29" localSheetId="40">#REF!</definedName>
    <definedName name="_____________________________________________________________________kk29" localSheetId="41">#REF!</definedName>
    <definedName name="_____________________________________________________________________kk29" localSheetId="34">#REF!</definedName>
    <definedName name="_____________________________________________________________________kk29" localSheetId="33">#REF!</definedName>
    <definedName name="_____________________________________________________________________kk29" localSheetId="31">#REF!</definedName>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2" hidden="1">'(2)①障害児通所　体制等状況一覧'!$A$4:$BM$130</definedName>
    <definedName name="_xlnm._FilterDatabase" localSheetId="13" hidden="1">⑦福祉専門職員等配置等加算!$F$9:$F$11</definedName>
    <definedName name="_xlnm._FilterDatabase" localSheetId="3" hidden="1">'障害児入所　体制等状況一覧'!$A$6:$IV$172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'(2)★&lt;児童&gt;加算届提出書類一覧'!$A$1:$AD$37</definedName>
    <definedName name="_xlnm.Print_Area" localSheetId="2">'(2)①障害児通所　体制等状況一覧'!$A$1:$BN$142</definedName>
    <definedName name="_xlnm.Print_Area" localSheetId="12">'（重心）看護職員加配加算（記入例）'!$A$1:$CD$64</definedName>
    <definedName name="_xlnm.Print_Area" localSheetId="5">'（別添）医ケア報酬算定区分'!$A$1:$AK$22</definedName>
    <definedName name="_xlnm.Print_Area" localSheetId="6">'（別添）報酬算定区分 (記載例)'!$A$1:$AJ$19</definedName>
    <definedName name="_xlnm.Print_Area" localSheetId="0">'＜加算＞添付書類様式のご案内'!$A$1:$T$32</definedName>
    <definedName name="_xlnm.Print_Area" localSheetId="4">'②報酬算定区分（児発・放デイ）'!$A$1:$I$34</definedName>
    <definedName name="_xlnm.Print_Area" localSheetId="8">'③児童指導員等加配加算 '!$A$1:$N$40</definedName>
    <definedName name="_xlnm.Print_Area" localSheetId="9">④専門的支援体制加算!$A$1:$N$28</definedName>
    <definedName name="_xlnm.Print_Area" localSheetId="10">⑤専門的支援実施加算!$A$1:$J$20</definedName>
    <definedName name="_xlnm.Print_Area" localSheetId="11">'⑥（重心）看護職員加配加算'!$A$1:$J$41</definedName>
    <definedName name="_xlnm.Print_Area" localSheetId="13">⑦福祉専門職員等配置等加算!$A$1:$I$40</definedName>
    <definedName name="_xlnm.Print_Area" localSheetId="14">⑧栄養士配置加算!$A$1:$H$18</definedName>
    <definedName name="_xlnm.Print_Area" localSheetId="15">⑨食事提供加算!$A$1:$I$25</definedName>
    <definedName name="_xlnm.Print_Area" localSheetId="16">'⑩強度行動障害児支援加算（児発・居宅・保育所）'!$A$1:$H$17</definedName>
    <definedName name="_xlnm.Print_Area" localSheetId="17">'⑪強度行動障害児支援加算（放課後等デイサービス）'!$A$1:$H$20</definedName>
    <definedName name="_xlnm.Print_Area" localSheetId="18">'⑫個別サポート加算（Ⅰ）（放課後等デイサービス）'!$A$1:$H$16</definedName>
    <definedName name="_xlnm.Print_Area" localSheetId="19">'⑬送迎加算（重心・医ケア）'!$A$1:$G$23</definedName>
    <definedName name="_xlnm.Print_Area" localSheetId="21">⑮中核機能強化加算・中核機能強化事業所加算!$A$1:$J$25</definedName>
    <definedName name="_xlnm.Print_Area" localSheetId="22">⑯視覚・聴覚・言語機能障害児支援加算!$B$1:$AJ$18</definedName>
    <definedName name="_xlnm.Print_Area" localSheetId="23">⑰人工内耳装用児支援加算!$A$1:$I$24</definedName>
    <definedName name="_xlnm.Print_Area" localSheetId="24">⑱入浴支援加算!$A$1:$H$14</definedName>
    <definedName name="_xlnm.Print_Area" localSheetId="25">'⑲共生型サービス（体制強化加算・医療的ケア児支援加算）'!$A$1:$H$23</definedName>
    <definedName name="_xlnm.Print_Area" localSheetId="26">⑳訪問支援員特別加算!$A$1:$R$33</definedName>
    <definedName name="_xlnm.Print_Area" localSheetId="27">'㉑自己評価公表に関する届出'!$A$1:$L$21</definedName>
    <definedName name="_xlnm.Print_Area" localSheetId="42">ソーシャルワーカー配置加算!$A$1:$E$21</definedName>
    <definedName name="_xlnm.Print_Area" localSheetId="39">栄養士配置加算・栄養マネジメント加算!$A$1:$H$28</definedName>
    <definedName name="_xlnm.Print_Area" localSheetId="35">看護職員配置加算!$A$1:$K$39</definedName>
    <definedName name="_xlnm.Print_Area" localSheetId="32">強度行動障害児特別支援加算!$A$1:$H$33</definedName>
    <definedName name="_xlnm.Print_Area" localSheetId="36">'児童指導員等加配加算（入所）'!$A$1:$I$24</definedName>
    <definedName name="_xlnm.Print_Area" localSheetId="38">'自活訓練（障害児名簿等）'!$A$1:$J$35</definedName>
    <definedName name="_xlnm.Print_Area" localSheetId="37">自活訓練加算!$A$1:$H$29</definedName>
    <definedName name="_xlnm.Print_Area" localSheetId="29">重度障害児支援加算!$A$1:$H$18</definedName>
    <definedName name="_xlnm.Print_Area" localSheetId="30">'重度障害児支援加算（実践研修等修了分）'!$A$1:$H$12</definedName>
    <definedName name="_xlnm.Print_Area" localSheetId="40">小規模グループケア加算!$A$1:$N$63</definedName>
    <definedName name="_xlnm.Print_Area" localSheetId="41">'小規模グループケア加算（サテライト型）'!$A$1:$N$37</definedName>
    <definedName name="_xlnm.Print_Area" localSheetId="3">'障害児入所　体制等状況一覧'!$A$1:$BM$170</definedName>
    <definedName name="_xlnm.Print_Area" localSheetId="28">障害者支援施設等感染対策向上加算!$A$1:$AI$49</definedName>
    <definedName name="_xlnm.Print_Area" localSheetId="34">'心理支援（障害児名簿）'!$A$1:$J$24</definedName>
    <definedName name="_xlnm.Print_Area" localSheetId="33">心理担当職員配置加算・要支援児童加算!$A$1:$K$22</definedName>
    <definedName name="_xlnm.Print_Area" localSheetId="31">日中活動支援加算!$A$1:$G$12</definedName>
    <definedName name="_xlnm.Print_Titles" localSheetId="2">'(2)①障害児通所　体制等状況一覧'!$1:$5</definedName>
    <definedName name="_xlnm.Print_Titles" localSheetId="3">'障害児入所　体制等状況一覧'!$2:$5</definedName>
    <definedName name="q" localSheetId="42">#REF!</definedName>
    <definedName name="q" localSheetId="39">#REF!</definedName>
    <definedName name="q" localSheetId="35">#REF!</definedName>
    <definedName name="q" localSheetId="32">#REF!</definedName>
    <definedName name="q" localSheetId="36">#REF!</definedName>
    <definedName name="q" localSheetId="38">#REF!</definedName>
    <definedName name="q" localSheetId="37">#REF!</definedName>
    <definedName name="q" localSheetId="29">#REF!</definedName>
    <definedName name="q" localSheetId="30">#REF!</definedName>
    <definedName name="q" localSheetId="40">#REF!</definedName>
    <definedName name="q" localSheetId="41">#REF!</definedName>
    <definedName name="q" localSheetId="34">#REF!</definedName>
    <definedName name="q" localSheetId="33">#REF!</definedName>
    <definedName name="q" localSheetId="31">#REF!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 localSheetId="42">#REF!</definedName>
    <definedName name="swwww" localSheetId="39">#REF!</definedName>
    <definedName name="swwww" localSheetId="35">#REF!</definedName>
    <definedName name="swwww" localSheetId="32">#REF!</definedName>
    <definedName name="swwww" localSheetId="36">#REF!</definedName>
    <definedName name="swwww" localSheetId="38">#REF!</definedName>
    <definedName name="swwww" localSheetId="37">#REF!</definedName>
    <definedName name="swwww" localSheetId="29">#REF!</definedName>
    <definedName name="swwww" localSheetId="30">#REF!</definedName>
    <definedName name="swwww" localSheetId="40">#REF!</definedName>
    <definedName name="swwww" localSheetId="41">#REF!</definedName>
    <definedName name="swwww" localSheetId="34">#REF!</definedName>
    <definedName name="swwww" localSheetId="33">#REF!</definedName>
    <definedName name="swwww" localSheetId="31">#REF!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 localSheetId="42">#REF!</definedName>
    <definedName name="アアアア" localSheetId="39">#REF!</definedName>
    <definedName name="アアアア" localSheetId="35">#REF!</definedName>
    <definedName name="アアアア" localSheetId="32">#REF!</definedName>
    <definedName name="アアアア" localSheetId="36">#REF!</definedName>
    <definedName name="アアアア" localSheetId="38">#REF!</definedName>
    <definedName name="アアアア" localSheetId="37">#REF!</definedName>
    <definedName name="アアアア" localSheetId="29">#REF!</definedName>
    <definedName name="アアアア" localSheetId="30">#REF!</definedName>
    <definedName name="アアアア" localSheetId="40">#REF!</definedName>
    <definedName name="アアアア" localSheetId="41">#REF!</definedName>
    <definedName name="アアアア" localSheetId="34">#REF!</definedName>
    <definedName name="アアアア" localSheetId="33">#REF!</definedName>
    <definedName name="アアアア" localSheetId="31">#REF!</definedName>
    <definedName name="アアアア">#REF!</definedName>
    <definedName name="ああああああああああああ" localSheetId="42">#REF!</definedName>
    <definedName name="ああああああああああああ" localSheetId="39">#REF!</definedName>
    <definedName name="ああああああああああああ" localSheetId="35">#REF!</definedName>
    <definedName name="ああああああああああああ" localSheetId="32">#REF!</definedName>
    <definedName name="ああああああああああああ" localSheetId="36">#REF!</definedName>
    <definedName name="ああああああああああああ" localSheetId="38">#REF!</definedName>
    <definedName name="ああああああああああああ" localSheetId="37">#REF!</definedName>
    <definedName name="ああああああああああああ" localSheetId="29">#REF!</definedName>
    <definedName name="ああああああああああああ" localSheetId="30">#REF!</definedName>
    <definedName name="ああああああああああああ" localSheetId="40">#REF!</definedName>
    <definedName name="ああああああああああああ" localSheetId="41">#REF!</definedName>
    <definedName name="ああああああああああああ" localSheetId="34">#REF!</definedName>
    <definedName name="ああああああああああああ" localSheetId="33">#REF!</definedName>
    <definedName name="ああああああああああああ" localSheetId="31">#REF!</definedName>
    <definedName name="ああああああああああああ">#REF!</definedName>
    <definedName name="あいう" localSheetId="42">#REF!</definedName>
    <definedName name="あいう" localSheetId="39">#REF!</definedName>
    <definedName name="あいう" localSheetId="35">#REF!</definedName>
    <definedName name="あいう" localSheetId="32">#REF!</definedName>
    <definedName name="あいう" localSheetId="36">#REF!</definedName>
    <definedName name="あいう" localSheetId="38">#REF!</definedName>
    <definedName name="あいう" localSheetId="37">#REF!</definedName>
    <definedName name="あいう" localSheetId="29">#REF!</definedName>
    <definedName name="あいう" localSheetId="30">#REF!</definedName>
    <definedName name="あいう" localSheetId="40">#REF!</definedName>
    <definedName name="あいう" localSheetId="41">#REF!</definedName>
    <definedName name="あいう" localSheetId="34">#REF!</definedName>
    <definedName name="あいう" localSheetId="33">#REF!</definedName>
    <definedName name="あいう" localSheetId="31">#REF!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自己評価">#REF!</definedName>
    <definedName name="食事">#REF!</definedName>
    <definedName name="体制等状況一覧">#REF!</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5" l="1"/>
  <c r="G25" i="5"/>
  <c r="F25" i="5"/>
  <c r="H24" i="5"/>
  <c r="H23" i="5"/>
  <c r="H22" i="5"/>
  <c r="H21" i="5"/>
  <c r="H20" i="5"/>
  <c r="H19" i="5"/>
  <c r="H18" i="5"/>
  <c r="H17" i="5"/>
  <c r="H16" i="5"/>
  <c r="H15" i="5"/>
  <c r="H14" i="5"/>
  <c r="H13" i="5"/>
  <c r="Q28" i="56" l="1"/>
  <c r="O28" i="56"/>
  <c r="Q22" i="56"/>
  <c r="O22" i="56"/>
  <c r="Q16" i="56"/>
  <c r="O16" i="56"/>
  <c r="I17" i="9"/>
  <c r="I13" i="9"/>
  <c r="D11" i="9" s="1"/>
  <c r="D10" i="9"/>
  <c r="D9" i="9"/>
  <c r="G35" i="13"/>
  <c r="E35" i="13"/>
  <c r="H35" i="13" s="1"/>
  <c r="H19" i="13"/>
  <c r="F19" i="13"/>
  <c r="H14" i="13"/>
  <c r="F14" i="13"/>
  <c r="K16" i="44"/>
  <c r="I16" i="44"/>
  <c r="K17" i="53"/>
  <c r="I17" i="53"/>
  <c r="AJ16" i="37"/>
  <c r="AH15" i="37"/>
  <c r="Z15" i="37"/>
  <c r="V15" i="37"/>
  <c r="U15" i="37"/>
  <c r="J15" i="37"/>
  <c r="F15" i="37"/>
  <c r="E15" i="37"/>
  <c r="AI14" i="37"/>
  <c r="AH14" i="37"/>
  <c r="AG14" i="37"/>
  <c r="AF14" i="37"/>
  <c r="AE14" i="37"/>
  <c r="AD14" i="37"/>
  <c r="AC14" i="37"/>
  <c r="AC15" i="37" s="1"/>
  <c r="AB14" i="37"/>
  <c r="AA14" i="37"/>
  <c r="Z14" i="37"/>
  <c r="Y14" i="37"/>
  <c r="X14" i="37"/>
  <c r="W14" i="37"/>
  <c r="V14" i="37"/>
  <c r="U14" i="37"/>
  <c r="T14" i="37"/>
  <c r="S14" i="37"/>
  <c r="R14" i="37"/>
  <c r="Q14" i="37"/>
  <c r="P14" i="37"/>
  <c r="O14" i="37"/>
  <c r="N14" i="37"/>
  <c r="M14" i="37"/>
  <c r="M15" i="37" s="1"/>
  <c r="L14" i="37"/>
  <c r="K14" i="37"/>
  <c r="J14" i="37"/>
  <c r="I14" i="37"/>
  <c r="H14" i="37"/>
  <c r="G14" i="37"/>
  <c r="G15" i="37" s="1"/>
  <c r="F14" i="37"/>
  <c r="E14" i="37"/>
  <c r="AI13" i="37"/>
  <c r="AH13" i="37"/>
  <c r="AG13" i="37"/>
  <c r="AF13" i="37"/>
  <c r="AE13" i="37"/>
  <c r="AD13" i="37"/>
  <c r="AC13" i="37"/>
  <c r="AB13" i="37"/>
  <c r="AA13" i="37"/>
  <c r="Z13" i="37"/>
  <c r="Y13" i="37"/>
  <c r="Y15" i="37" s="1"/>
  <c r="X13" i="37"/>
  <c r="W13" i="37"/>
  <c r="V13" i="37"/>
  <c r="U13" i="37"/>
  <c r="T13" i="37"/>
  <c r="S13" i="37"/>
  <c r="R13" i="37"/>
  <c r="R15" i="37" s="1"/>
  <c r="Q13" i="37"/>
  <c r="P13" i="37"/>
  <c r="O13" i="37"/>
  <c r="N13" i="37"/>
  <c r="M13" i="37"/>
  <c r="L13" i="37"/>
  <c r="K13" i="37"/>
  <c r="J13" i="37"/>
  <c r="I13" i="37"/>
  <c r="I15" i="37" s="1"/>
  <c r="H13" i="37"/>
  <c r="G13" i="37"/>
  <c r="F13" i="37"/>
  <c r="E13" i="37"/>
  <c r="AI12" i="37"/>
  <c r="AI15" i="37" s="1"/>
  <c r="AH12" i="37"/>
  <c r="AG12" i="37"/>
  <c r="AG15" i="37" s="1"/>
  <c r="AF12" i="37"/>
  <c r="AF15" i="37" s="1"/>
  <c r="AE12" i="37"/>
  <c r="AE15" i="37" s="1"/>
  <c r="AD12" i="37"/>
  <c r="AD15" i="37" s="1"/>
  <c r="AC12" i="37"/>
  <c r="AB12" i="37"/>
  <c r="AB15" i="37" s="1"/>
  <c r="AA12" i="37"/>
  <c r="AA15" i="37" s="1"/>
  <c r="Z12" i="37"/>
  <c r="Y12" i="37"/>
  <c r="X12" i="37"/>
  <c r="X15" i="37" s="1"/>
  <c r="W12" i="37"/>
  <c r="W15" i="37" s="1"/>
  <c r="V12" i="37"/>
  <c r="U12" i="37"/>
  <c r="T12" i="37"/>
  <c r="T15" i="37" s="1"/>
  <c r="S12" i="37"/>
  <c r="S15" i="37" s="1"/>
  <c r="R12" i="37"/>
  <c r="Q12" i="37"/>
  <c r="Q15" i="37" s="1"/>
  <c r="P12" i="37"/>
  <c r="P15" i="37" s="1"/>
  <c r="O12" i="37"/>
  <c r="O15" i="37" s="1"/>
  <c r="N12" i="37"/>
  <c r="N15" i="37" s="1"/>
  <c r="M12" i="37"/>
  <c r="L12" i="37"/>
  <c r="L15" i="37" s="1"/>
  <c r="K12" i="37"/>
  <c r="K15" i="37" s="1"/>
  <c r="J12" i="37"/>
  <c r="I12" i="37"/>
  <c r="H12" i="37"/>
  <c r="H15" i="37" s="1"/>
  <c r="G12" i="37"/>
  <c r="F12" i="37"/>
  <c r="E12" i="37"/>
  <c r="AI11" i="37"/>
  <c r="AH11" i="37"/>
  <c r="AG11" i="37"/>
  <c r="AF11" i="37"/>
  <c r="AE11" i="37"/>
  <c r="AD11" i="37"/>
  <c r="AC11" i="37"/>
  <c r="AB11" i="37"/>
  <c r="AA11" i="37"/>
  <c r="Z11" i="37"/>
  <c r="Y11" i="37"/>
  <c r="X11" i="37"/>
  <c r="W11" i="37"/>
  <c r="V11" i="37"/>
  <c r="U11" i="37"/>
  <c r="T11" i="37"/>
  <c r="S11" i="37"/>
  <c r="R11" i="37"/>
  <c r="Q11" i="37"/>
  <c r="P11" i="37"/>
  <c r="O11" i="37"/>
  <c r="N11" i="37"/>
  <c r="M11" i="37"/>
  <c r="L11" i="37"/>
  <c r="K11" i="37"/>
  <c r="J11" i="37"/>
  <c r="I11" i="37"/>
  <c r="H11" i="37"/>
  <c r="G11" i="37"/>
  <c r="F11" i="37"/>
  <c r="AJ11" i="37" s="1"/>
  <c r="E11" i="37"/>
  <c r="I18" i="37" s="1"/>
  <c r="Z18" i="37" s="1"/>
  <c r="AQ6" i="37"/>
  <c r="AJ15" i="37" l="1"/>
  <c r="AQ27" i="37"/>
  <c r="AQ17" i="37"/>
  <c r="AQ11" i="37"/>
  <c r="AQ37" i="37"/>
  <c r="AQ26" i="37"/>
  <c r="AQ16" i="37"/>
  <c r="AQ10" i="37"/>
  <c r="AQ31" i="37"/>
  <c r="AQ36" i="37"/>
  <c r="AQ20" i="37"/>
  <c r="AQ25" i="37"/>
  <c r="AQ9" i="37"/>
  <c r="AQ30" i="37"/>
  <c r="AQ15" i="37"/>
  <c r="AQ35" i="37"/>
  <c r="AQ19" i="37"/>
  <c r="AQ14" i="37"/>
  <c r="AQ13" i="37"/>
  <c r="AQ24" i="37"/>
  <c r="AQ8" i="37"/>
  <c r="AQ34" i="37"/>
  <c r="AQ18" i="37"/>
  <c r="AQ32" i="37"/>
  <c r="AQ29" i="37"/>
  <c r="AQ23" i="37"/>
  <c r="AQ28" i="37"/>
  <c r="AQ33" i="37"/>
  <c r="AQ12" i="37"/>
  <c r="AQ7" i="37"/>
  <c r="AQ22" i="37"/>
  <c r="AQ21" i="37"/>
  <c r="BJ178" i="4"/>
  <c r="AS24" i="37" l="1"/>
  <c r="AR24" i="37"/>
  <c r="AS17" i="37"/>
  <c r="AR17" i="37"/>
  <c r="AS14" i="37"/>
  <c r="AR14" i="37"/>
  <c r="AS21" i="37"/>
  <c r="AR21" i="37"/>
  <c r="AS15" i="37"/>
  <c r="AR15" i="37"/>
  <c r="AS7" i="37"/>
  <c r="AR7" i="37"/>
  <c r="AS30" i="37"/>
  <c r="AR30" i="37"/>
  <c r="AR11" i="37"/>
  <c r="AS11" i="37"/>
  <c r="AS27" i="37"/>
  <c r="AR27" i="37"/>
  <c r="AS35" i="37"/>
  <c r="AR35" i="37"/>
  <c r="AS9" i="37"/>
  <c r="AR9" i="37"/>
  <c r="AS33" i="37"/>
  <c r="AR33" i="37"/>
  <c r="AS25" i="37"/>
  <c r="AR25" i="37"/>
  <c r="AS22" i="37"/>
  <c r="AR22" i="37"/>
  <c r="AS28" i="37"/>
  <c r="AR28" i="37"/>
  <c r="AS20" i="37"/>
  <c r="AR20" i="37"/>
  <c r="AS37" i="37"/>
  <c r="AR37" i="37"/>
  <c r="AS13" i="37"/>
  <c r="AR13" i="37"/>
  <c r="AS19" i="37"/>
  <c r="AR19" i="37"/>
  <c r="AS12" i="37"/>
  <c r="AR12" i="37"/>
  <c r="AR23" i="37"/>
  <c r="AS23" i="37"/>
  <c r="AS36" i="37"/>
  <c r="AR36" i="37"/>
  <c r="AS8" i="37"/>
  <c r="AR8" i="37"/>
  <c r="AS29" i="37"/>
  <c r="AR29" i="37"/>
  <c r="AR31" i="37"/>
  <c r="AS31" i="37"/>
  <c r="AR32" i="37"/>
  <c r="AS32" i="37"/>
  <c r="AR10" i="37"/>
  <c r="AS10" i="37"/>
  <c r="AS18" i="37"/>
  <c r="AR18" i="37"/>
  <c r="AS16" i="37"/>
  <c r="AR16" i="37"/>
  <c r="AS34" i="37"/>
  <c r="AR34" i="37"/>
  <c r="AR26" i="37"/>
  <c r="AS26" i="37"/>
  <c r="BJ144" i="4"/>
  <c r="BJ146" i="4"/>
  <c r="BJ131" i="4"/>
  <c r="BJ147" i="4"/>
  <c r="BJ163" i="4"/>
  <c r="BJ132" i="4"/>
  <c r="BJ148" i="4"/>
  <c r="BJ164" i="4"/>
  <c r="BJ133" i="4"/>
  <c r="BJ149" i="4"/>
  <c r="BJ165" i="4"/>
  <c r="BJ134" i="4"/>
  <c r="BJ150" i="4"/>
  <c r="BJ166" i="4"/>
  <c r="BJ151" i="4"/>
  <c r="BJ128" i="4"/>
  <c r="BJ119" i="4"/>
  <c r="BJ135" i="4"/>
  <c r="BJ167" i="4"/>
  <c r="BJ120" i="4"/>
  <c r="BJ136" i="4"/>
  <c r="BJ152" i="4"/>
  <c r="BJ168" i="4"/>
  <c r="BJ169" i="4"/>
  <c r="BJ121" i="4"/>
  <c r="BJ153" i="4"/>
  <c r="BJ122" i="4"/>
  <c r="BJ138" i="4"/>
  <c r="BJ154" i="4"/>
  <c r="BJ170" i="4"/>
  <c r="BJ137" i="4"/>
  <c r="BJ123" i="4"/>
  <c r="BJ139" i="4"/>
  <c r="BJ155" i="4"/>
  <c r="BJ171" i="4"/>
  <c r="BJ124" i="4"/>
  <c r="BJ140" i="4"/>
  <c r="BJ156" i="4"/>
  <c r="BJ172" i="4"/>
  <c r="BJ125" i="4"/>
  <c r="BJ141" i="4"/>
  <c r="BJ157" i="4"/>
  <c r="BJ173" i="4"/>
  <c r="BJ126" i="4"/>
  <c r="BJ142" i="4"/>
  <c r="BJ158" i="4"/>
  <c r="BJ174" i="4"/>
  <c r="BJ127" i="4"/>
  <c r="BJ143" i="4"/>
  <c r="BJ159" i="4"/>
  <c r="BJ175" i="4"/>
  <c r="BJ160" i="4"/>
  <c r="BJ176" i="4"/>
  <c r="BJ129" i="4"/>
  <c r="BJ145" i="4"/>
  <c r="BJ161" i="4"/>
  <c r="BJ177" i="4"/>
  <c r="BJ130" i="4"/>
  <c r="BJ162" i="4"/>
  <c r="AT7" i="37" l="1" a="1"/>
  <c r="AH7" i="37" l="1"/>
  <c r="R7" i="37"/>
  <c r="AH6" i="37"/>
  <c r="R6" i="37"/>
  <c r="AE7" i="37"/>
  <c r="O7" i="37"/>
  <c r="AE6" i="37"/>
  <c r="O6" i="37"/>
  <c r="AC7" i="37"/>
  <c r="AC6" i="37"/>
  <c r="L7" i="37"/>
  <c r="AA7" i="37"/>
  <c r="K7" i="37"/>
  <c r="AA6" i="37"/>
  <c r="K6" i="37"/>
  <c r="AD7" i="37"/>
  <c r="N7" i="37"/>
  <c r="AD6" i="37"/>
  <c r="N6" i="37"/>
  <c r="M7" i="37"/>
  <c r="M6" i="37"/>
  <c r="AB7" i="37"/>
  <c r="AB6" i="37"/>
  <c r="L6" i="37"/>
  <c r="AF7" i="37"/>
  <c r="Z7" i="37"/>
  <c r="J7" i="37"/>
  <c r="Z6" i="37"/>
  <c r="J6" i="37"/>
  <c r="AT7" i="37"/>
  <c r="E6" i="37" s="1"/>
  <c r="W7" i="37"/>
  <c r="G7" i="37"/>
  <c r="W6" i="37"/>
  <c r="G6" i="37"/>
  <c r="V7" i="37"/>
  <c r="F7" i="37"/>
  <c r="V6" i="37"/>
  <c r="F6" i="37"/>
  <c r="Y7" i="37"/>
  <c r="I7" i="37"/>
  <c r="Y6" i="37"/>
  <c r="I6" i="37"/>
  <c r="X7" i="37"/>
  <c r="H7" i="37"/>
  <c r="X6" i="37"/>
  <c r="H6" i="37"/>
  <c r="S7" i="37"/>
  <c r="AI6" i="37"/>
  <c r="AG7" i="37"/>
  <c r="P7" i="37"/>
  <c r="Q6" i="37"/>
  <c r="P6" i="37"/>
  <c r="Q7" i="37"/>
  <c r="U7" i="37"/>
  <c r="E7" i="37"/>
  <c r="U6" i="37"/>
  <c r="T7" i="37"/>
  <c r="T6" i="37"/>
  <c r="AI7" i="37"/>
  <c r="S6" i="37"/>
  <c r="AG6" i="37"/>
  <c r="AF6" i="37"/>
  <c r="AV15" i="14" l="1"/>
  <c r="AY15" i="14" s="1"/>
  <c r="BB15" i="14" s="1"/>
  <c r="AV14" i="14"/>
  <c r="AY14" i="14" s="1"/>
  <c r="BB14" i="14" s="1"/>
  <c r="AV10" i="14" l="1"/>
  <c r="AY10" i="14"/>
  <c r="BB10" i="14" s="1"/>
  <c r="AV11" i="14"/>
  <c r="AY11" i="14" s="1"/>
  <c r="AV12" i="14"/>
  <c r="AY12" i="14" s="1"/>
  <c r="BB12" i="14" s="1"/>
  <c r="AV13" i="14"/>
  <c r="AY13" i="14" s="1"/>
  <c r="BB13" i="14" s="1"/>
  <c r="AV16" i="14"/>
  <c r="AY16" i="14" s="1"/>
  <c r="BB16" i="14" s="1"/>
  <c r="AV17" i="14"/>
  <c r="AY17" i="14" s="1"/>
  <c r="BB17" i="14" s="1"/>
  <c r="AV18" i="14"/>
  <c r="AY18" i="14" s="1"/>
  <c r="BB18" i="14" s="1"/>
  <c r="AV19" i="14"/>
  <c r="AY19" i="14" s="1"/>
  <c r="BB19" i="14" s="1"/>
  <c r="AV21" i="14"/>
  <c r="AY21" i="14"/>
  <c r="BB21" i="14" s="1"/>
  <c r="AV22" i="14"/>
  <c r="AY22" i="14" s="1"/>
  <c r="BB22" i="14" s="1"/>
  <c r="AV23" i="14"/>
  <c r="AY23" i="14" s="1"/>
  <c r="BB23" i="14" s="1"/>
  <c r="AV24" i="14"/>
  <c r="AY24" i="14" s="1"/>
  <c r="BB24" i="14" s="1"/>
  <c r="T25" i="14"/>
  <c r="U25" i="14"/>
  <c r="V25" i="14"/>
  <c r="W25" i="14"/>
  <c r="X25" i="14"/>
  <c r="Y25" i="14"/>
  <c r="Z25" i="14"/>
  <c r="AA25" i="14"/>
  <c r="AB25" i="14"/>
  <c r="AC25" i="14"/>
  <c r="AD25" i="14"/>
  <c r="AE25" i="14"/>
  <c r="AF25" i="14"/>
  <c r="AG25" i="14"/>
  <c r="AH25" i="14"/>
  <c r="AI25" i="14"/>
  <c r="AJ25" i="14"/>
  <c r="AK25" i="14"/>
  <c r="AL25" i="14"/>
  <c r="AM25" i="14"/>
  <c r="AN25" i="14"/>
  <c r="AO25" i="14"/>
  <c r="AP25" i="14"/>
  <c r="AQ25" i="14"/>
  <c r="AR25" i="14"/>
  <c r="AS25" i="14"/>
  <c r="AT25" i="14"/>
  <c r="AU25" i="14"/>
  <c r="AV27" i="14"/>
  <c r="AV28" i="14"/>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E11" i="8"/>
  <c r="F11" i="8"/>
  <c r="G11" i="8"/>
  <c r="H11" i="8"/>
  <c r="H14" i="8" s="1"/>
  <c r="I11" i="8"/>
  <c r="J11" i="8"/>
  <c r="K11" i="8"/>
  <c r="L11" i="8"/>
  <c r="M11" i="8"/>
  <c r="N11" i="8"/>
  <c r="O11" i="8"/>
  <c r="P11" i="8"/>
  <c r="P14" i="8" s="1"/>
  <c r="Q11" i="8"/>
  <c r="R11" i="8"/>
  <c r="S11" i="8"/>
  <c r="T11" i="8"/>
  <c r="U11" i="8"/>
  <c r="V11" i="8"/>
  <c r="W11" i="8"/>
  <c r="X11" i="8"/>
  <c r="Y11" i="8"/>
  <c r="Z11" i="8"/>
  <c r="AA11" i="8"/>
  <c r="AB11" i="8"/>
  <c r="AC11" i="8"/>
  <c r="AD11" i="8"/>
  <c r="AE11" i="8"/>
  <c r="AF11" i="8"/>
  <c r="AF14" i="8" s="1"/>
  <c r="AG11" i="8"/>
  <c r="AH11" i="8"/>
  <c r="AI11"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L14" i="8"/>
  <c r="T14" i="8"/>
  <c r="X14" i="8"/>
  <c r="AB14" i="8"/>
  <c r="AJ15" i="8"/>
  <c r="I17" i="8" l="1"/>
  <c r="V14" i="8"/>
  <c r="F14" i="8"/>
  <c r="AH14" i="8"/>
  <c r="R14" i="8"/>
  <c r="AD14" i="8"/>
  <c r="N14" i="8"/>
  <c r="Z14" i="8"/>
  <c r="J14" i="8"/>
  <c r="AI14" i="8"/>
  <c r="AG14" i="8"/>
  <c r="AE14" i="8"/>
  <c r="AC14" i="8"/>
  <c r="AA14" i="8"/>
  <c r="Y14" i="8"/>
  <c r="W14" i="8"/>
  <c r="U14" i="8"/>
  <c r="AJ14" i="8" s="1"/>
  <c r="S14" i="8"/>
  <c r="Q14" i="8"/>
  <c r="O14" i="8"/>
  <c r="M14" i="8"/>
  <c r="K14" i="8"/>
  <c r="I14" i="8"/>
  <c r="G14" i="8"/>
  <c r="E14" i="8"/>
  <c r="AJ10" i="8"/>
  <c r="BB11" i="14"/>
  <c r="BB25" i="14" s="1"/>
  <c r="AY25" i="14"/>
  <c r="AV25" i="14"/>
  <c r="Z17"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<sst xmlns="http://schemas.openxmlformats.org/spreadsheetml/2006/main" count="2232" uniqueCount="1064">
  <si>
    <t xml:space="preserve">
</t>
    <phoneticPr fontId="4"/>
  </si>
  <si>
    <t>加算等</t>
    <rPh sb="0" eb="2">
      <t>カサン</t>
    </rPh>
    <rPh sb="2" eb="3">
      <t>トウ</t>
    </rPh>
    <phoneticPr fontId="4"/>
  </si>
  <si>
    <t>様式</t>
    <rPh sb="0" eb="2">
      <t>ヨウシキ</t>
    </rPh>
    <phoneticPr fontId="4"/>
  </si>
  <si>
    <t>●</t>
  </si>
  <si>
    <t>サービス提供職員欠如減算／児童発達支援管理責任者欠如減算／定員超過利用減算</t>
    <rPh sb="4" eb="6">
      <t>テイキョウ</t>
    </rPh>
    <rPh sb="6" eb="8">
      <t>ショクイン</t>
    </rPh>
    <rPh sb="8" eb="10">
      <t>ケツジョ</t>
    </rPh>
    <rPh sb="10" eb="12">
      <t>ゲンサン</t>
    </rPh>
    <rPh sb="13" eb="24">
      <t>ジドウハッタツシエンカンリセキニンシャ</t>
    </rPh>
    <rPh sb="24" eb="26">
      <t>ケツジョ</t>
    </rPh>
    <rPh sb="26" eb="28">
      <t>ゲンサン</t>
    </rPh>
    <rPh sb="29" eb="33">
      <t>テイインチョウカ</t>
    </rPh>
    <rPh sb="33" eb="35">
      <t>リヨウ</t>
    </rPh>
    <rPh sb="35" eb="37">
      <t>ゲンサン</t>
    </rPh>
    <phoneticPr fontId="4"/>
  </si>
  <si>
    <t>▲</t>
    <phoneticPr fontId="4"/>
  </si>
  <si>
    <t>主たる対象児（重心外／重心）の追加</t>
    <rPh sb="0" eb="1">
      <t>シュ</t>
    </rPh>
    <rPh sb="3" eb="5">
      <t>タイショウ</t>
    </rPh>
    <rPh sb="5" eb="6">
      <t>ジ</t>
    </rPh>
    <rPh sb="15" eb="17">
      <t>ツイカ</t>
    </rPh>
    <phoneticPr fontId="4"/>
  </si>
  <si>
    <t>●</t>
    <phoneticPr fontId="4"/>
  </si>
  <si>
    <t>定員の変更
（定員区分の変更を伴う場合）</t>
    <rPh sb="0" eb="2">
      <t>テイイン</t>
    </rPh>
    <rPh sb="3" eb="5">
      <t>ヘンコウ</t>
    </rPh>
    <rPh sb="7" eb="9">
      <t>テイイン</t>
    </rPh>
    <rPh sb="9" eb="11">
      <t>クブン</t>
    </rPh>
    <rPh sb="12" eb="14">
      <t>ヘンコウ</t>
    </rPh>
    <rPh sb="15" eb="16">
      <t>トモナ</t>
    </rPh>
    <rPh sb="17" eb="19">
      <t>バアイ</t>
    </rPh>
    <phoneticPr fontId="4"/>
  </si>
  <si>
    <t>開所時間減算</t>
    <rPh sb="0" eb="2">
      <t>カイショ</t>
    </rPh>
    <rPh sb="2" eb="4">
      <t>ジカン</t>
    </rPh>
    <rPh sb="4" eb="6">
      <t>ゲンサン</t>
    </rPh>
    <phoneticPr fontId="4"/>
  </si>
  <si>
    <t>運営規程</t>
    <rPh sb="0" eb="2">
      <t>ウンエイ</t>
    </rPh>
    <rPh sb="2" eb="4">
      <t>キテイ</t>
    </rPh>
    <phoneticPr fontId="4"/>
  </si>
  <si>
    <t>　※加算が取れなくなった場合は、算定できなくなった事実が発生した後速やかに提出してください。</t>
    <rPh sb="16" eb="18">
      <t>サンテイ</t>
    </rPh>
    <rPh sb="25" eb="27">
      <t>ジジツ</t>
    </rPh>
    <rPh sb="28" eb="30">
      <t>ハッセイ</t>
    </rPh>
    <rPh sb="32" eb="33">
      <t>ノチ</t>
    </rPh>
    <rPh sb="33" eb="34">
      <t>スミ</t>
    </rPh>
    <rPh sb="37" eb="39">
      <t>テイシュツ</t>
    </rPh>
    <phoneticPr fontId="4"/>
  </si>
  <si>
    <t>氏名</t>
    <rPh sb="0" eb="2">
      <t>シメイ</t>
    </rPh>
    <phoneticPr fontId="4"/>
  </si>
  <si>
    <t>「定員規模」欄には、定員数を記入すること。            　　　　</t>
    <rPh sb="1" eb="3">
      <t>テイイン</t>
    </rPh>
    <rPh sb="3" eb="5">
      <t>キボ</t>
    </rPh>
    <rPh sb="6" eb="7">
      <t>ラン</t>
    </rPh>
    <rPh sb="10" eb="12">
      <t>テイイン</t>
    </rPh>
    <rPh sb="12" eb="13">
      <t>カズ</t>
    </rPh>
    <rPh sb="14" eb="16">
      <t>キニュウ</t>
    </rPh>
    <phoneticPr fontId="4"/>
  </si>
  <si>
    <t>指定管理者制度適用区分</t>
    <rPh sb="9" eb="11">
      <t>クブン</t>
    </rPh>
    <phoneticPr fontId="4"/>
  </si>
  <si>
    <t>児童発達支援管理責任者欠如</t>
    <rPh sb="0" eb="2">
      <t>ジドウ</t>
    </rPh>
    <rPh sb="2" eb="4">
      <t>ハッタツ</t>
    </rPh>
    <rPh sb="4" eb="6">
      <t>シエン</t>
    </rPh>
    <rPh sb="6" eb="8">
      <t>カンリ</t>
    </rPh>
    <rPh sb="8" eb="10">
      <t>セキニン</t>
    </rPh>
    <rPh sb="10" eb="11">
      <t>シャ</t>
    </rPh>
    <rPh sb="11" eb="13">
      <t>ケツジョ</t>
    </rPh>
    <phoneticPr fontId="4"/>
  </si>
  <si>
    <t>訪問支援員特別体制</t>
    <rPh sb="7" eb="9">
      <t>タイセイ</t>
    </rPh>
    <phoneticPr fontId="4"/>
  </si>
  <si>
    <t>居宅訪問型
児童発達支援</t>
    <rPh sb="0" eb="2">
      <t>キョタク</t>
    </rPh>
    <rPh sb="2" eb="4">
      <t>ホウモン</t>
    </rPh>
    <rPh sb="4" eb="5">
      <t>ガタ</t>
    </rPh>
    <rPh sb="6" eb="8">
      <t>ジドウ</t>
    </rPh>
    <rPh sb="8" eb="10">
      <t>ハッタツ</t>
    </rPh>
    <rPh sb="10" eb="12">
      <t>シエン</t>
    </rPh>
    <phoneticPr fontId="4"/>
  </si>
  <si>
    <t>保育所等訪問支援</t>
    <rPh sb="0" eb="2">
      <t>ホイク</t>
    </rPh>
    <rPh sb="2" eb="3">
      <t>ショ</t>
    </rPh>
    <rPh sb="3" eb="4">
      <t>トウ</t>
    </rPh>
    <rPh sb="4" eb="6">
      <t>ホウモン</t>
    </rPh>
    <rPh sb="6" eb="8">
      <t>シエン</t>
    </rPh>
    <phoneticPr fontId="4"/>
  </si>
  <si>
    <t>延長支援体制</t>
    <rPh sb="0" eb="2">
      <t>エンチョウ</t>
    </rPh>
    <rPh sb="2" eb="4">
      <t>シエン</t>
    </rPh>
    <rPh sb="4" eb="6">
      <t>タイセイ</t>
    </rPh>
    <phoneticPr fontId="4"/>
  </si>
  <si>
    <t>強度行動障害加算体制</t>
    <rPh sb="0" eb="2">
      <t>キョウド</t>
    </rPh>
    <rPh sb="2" eb="4">
      <t>コウドウ</t>
    </rPh>
    <rPh sb="4" eb="6">
      <t>ショウガイ</t>
    </rPh>
    <rPh sb="6" eb="8">
      <t>カサン</t>
    </rPh>
    <rPh sb="8" eb="10">
      <t>タイセイ</t>
    </rPh>
    <phoneticPr fontId="4"/>
  </si>
  <si>
    <t>福祉専門職員配置等</t>
    <rPh sb="0" eb="2">
      <t>フクシ</t>
    </rPh>
    <rPh sb="2" eb="4">
      <t>センモン</t>
    </rPh>
    <rPh sb="4" eb="6">
      <t>ショクイン</t>
    </rPh>
    <rPh sb="6" eb="8">
      <t>ハイチ</t>
    </rPh>
    <rPh sb="8" eb="9">
      <t>トウ</t>
    </rPh>
    <phoneticPr fontId="4"/>
  </si>
  <si>
    <t>児童指導員等加配体制</t>
    <rPh sb="0" eb="2">
      <t>ジドウ</t>
    </rPh>
    <rPh sb="2" eb="5">
      <t>シドウイン</t>
    </rPh>
    <rPh sb="5" eb="6">
      <t>トウ</t>
    </rPh>
    <rPh sb="6" eb="8">
      <t>カハイ</t>
    </rPh>
    <rPh sb="8" eb="10">
      <t>タイセイ</t>
    </rPh>
    <phoneticPr fontId="4"/>
  </si>
  <si>
    <t>自己評価結果等未公表減算</t>
    <rPh sb="0" eb="2">
      <t>ジコ</t>
    </rPh>
    <rPh sb="2" eb="4">
      <t>ヒョウカ</t>
    </rPh>
    <rPh sb="4" eb="6">
      <t>ケッカ</t>
    </rPh>
    <rPh sb="6" eb="7">
      <t>トウ</t>
    </rPh>
    <rPh sb="7" eb="8">
      <t>ミ</t>
    </rPh>
    <rPh sb="8" eb="10">
      <t>コウヒョウ</t>
    </rPh>
    <rPh sb="10" eb="12">
      <t>ゲンザン</t>
    </rPh>
    <phoneticPr fontId="4"/>
  </si>
  <si>
    <t>職員欠如</t>
    <rPh sb="0" eb="2">
      <t>ショクイン</t>
    </rPh>
    <rPh sb="2" eb="4">
      <t>ケツジョ</t>
    </rPh>
    <phoneticPr fontId="4"/>
  </si>
  <si>
    <t>定員超過</t>
    <rPh sb="0" eb="2">
      <t>テイイン</t>
    </rPh>
    <rPh sb="2" eb="4">
      <t>チョウカ</t>
    </rPh>
    <phoneticPr fontId="4"/>
  </si>
  <si>
    <t>保育職員加配</t>
    <rPh sb="0" eb="2">
      <t>ホイク</t>
    </rPh>
    <rPh sb="2" eb="4">
      <t>ショクイン</t>
    </rPh>
    <rPh sb="4" eb="6">
      <t>カハイ</t>
    </rPh>
    <phoneticPr fontId="4"/>
  </si>
  <si>
    <t>送迎体制（重度）</t>
    <rPh sb="0" eb="2">
      <t>ソウゲイ</t>
    </rPh>
    <rPh sb="2" eb="4">
      <t>タイセイ</t>
    </rPh>
    <rPh sb="5" eb="7">
      <t>ジュウド</t>
    </rPh>
    <phoneticPr fontId="4"/>
  </si>
  <si>
    <t>児童発達支援管理責任者欠如</t>
    <rPh sb="0" eb="2">
      <t>ジドウ</t>
    </rPh>
    <rPh sb="2" eb="4">
      <t>ハッタツ</t>
    </rPh>
    <rPh sb="4" eb="6">
      <t>シエン</t>
    </rPh>
    <phoneticPr fontId="4"/>
  </si>
  <si>
    <t>未就学児等支援区分</t>
    <rPh sb="0" eb="4">
      <t>ミシュウガクジ</t>
    </rPh>
    <rPh sb="4" eb="5">
      <t>ナド</t>
    </rPh>
    <rPh sb="5" eb="7">
      <t>シエン</t>
    </rPh>
    <phoneticPr fontId="4"/>
  </si>
  <si>
    <t>児童発達支援</t>
    <rPh sb="0" eb="2">
      <t>ジドウ</t>
    </rPh>
    <rPh sb="2" eb="4">
      <t>ハッタツ</t>
    </rPh>
    <rPh sb="4" eb="6">
      <t>シエン</t>
    </rPh>
    <phoneticPr fontId="4"/>
  </si>
  <si>
    <t xml:space="preserve">                     障害児通所給付費</t>
    <rPh sb="21" eb="24">
      <t>ショウガイジ</t>
    </rPh>
    <rPh sb="24" eb="26">
      <t>ツウショ</t>
    </rPh>
    <rPh sb="26" eb="28">
      <t>キュウフ</t>
    </rPh>
    <rPh sb="28" eb="29">
      <t>ヒ</t>
    </rPh>
    <phoneticPr fontId="4"/>
  </si>
  <si>
    <t>地域区分</t>
    <rPh sb="0" eb="1">
      <t>チ</t>
    </rPh>
    <rPh sb="1" eb="2">
      <t>イキ</t>
    </rPh>
    <rPh sb="2" eb="3">
      <t>ク</t>
    </rPh>
    <rPh sb="3" eb="4">
      <t>ブン</t>
    </rPh>
    <phoneticPr fontId="4"/>
  </si>
  <si>
    <t>各サービス共通</t>
    <rPh sb="0" eb="1">
      <t>カク</t>
    </rPh>
    <rPh sb="5" eb="7">
      <t>キョウツウ</t>
    </rPh>
    <phoneticPr fontId="4"/>
  </si>
  <si>
    <t>適用開始日</t>
    <rPh sb="0" eb="2">
      <t>テキヨウ</t>
    </rPh>
    <rPh sb="2" eb="5">
      <t>カイシビ</t>
    </rPh>
    <phoneticPr fontId="4"/>
  </si>
  <si>
    <t>その他該当する体制等</t>
    <rPh sb="2" eb="3">
      <t>タ</t>
    </rPh>
    <rPh sb="3" eb="5">
      <t>ガイトウ</t>
    </rPh>
    <rPh sb="7" eb="9">
      <t>タイセイ</t>
    </rPh>
    <rPh sb="9" eb="10">
      <t>トウ</t>
    </rPh>
    <phoneticPr fontId="4"/>
  </si>
  <si>
    <t>主たる障害種別</t>
    <rPh sb="0" eb="1">
      <t>シュ</t>
    </rPh>
    <rPh sb="3" eb="5">
      <t>ショウガイ</t>
    </rPh>
    <rPh sb="5" eb="7">
      <t>シュベツ</t>
    </rPh>
    <phoneticPr fontId="4"/>
  </si>
  <si>
    <t>施設等区分</t>
    <rPh sb="0" eb="2">
      <t>シセツ</t>
    </rPh>
    <rPh sb="2" eb="3">
      <t>トウ</t>
    </rPh>
    <rPh sb="3" eb="5">
      <t>クブン</t>
    </rPh>
    <phoneticPr fontId="4"/>
  </si>
  <si>
    <t>提供サービス</t>
    <rPh sb="0" eb="2">
      <t>テイキョウ</t>
    </rPh>
    <phoneticPr fontId="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</si>
  <si>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4"/>
  </si>
  <si>
    <t>　　　</t>
    <phoneticPr fontId="4"/>
  </si>
  <si>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</si>
  <si>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t>合計</t>
    <rPh sb="0" eb="2">
      <t>ゴウケイ</t>
    </rPh>
    <phoneticPr fontId="4"/>
  </si>
  <si>
    <t>３月</t>
    <rPh sb="1" eb="2">
      <t>ガツ</t>
    </rPh>
    <phoneticPr fontId="4"/>
  </si>
  <si>
    <t>２月</t>
    <rPh sb="1" eb="2">
      <t>ガツ</t>
    </rPh>
    <phoneticPr fontId="4"/>
  </si>
  <si>
    <t>１月</t>
    <rPh sb="1" eb="2">
      <t>ガツ</t>
    </rPh>
    <phoneticPr fontId="4"/>
  </si>
  <si>
    <t>12月</t>
    <rPh sb="2" eb="3">
      <t>ガツ</t>
    </rPh>
    <phoneticPr fontId="4"/>
  </si>
  <si>
    <t>11月</t>
    <rPh sb="2" eb="3">
      <t>ガツ</t>
    </rPh>
    <phoneticPr fontId="4"/>
  </si>
  <si>
    <t>10月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</si>
  <si>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</si>
  <si>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</si>
  <si>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</si>
  <si>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</si>
  <si>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５月</t>
    <rPh sb="1" eb="2">
      <t>ガツ</t>
    </rPh>
    <phoneticPr fontId="4"/>
  </si>
  <si>
    <t>４月</t>
    <rPh sb="1" eb="2">
      <t>ガツ</t>
    </rPh>
    <phoneticPr fontId="4"/>
  </si>
  <si>
    <t>月</t>
    <rPh sb="0" eb="1">
      <t>ツキ</t>
    </rPh>
    <phoneticPr fontId="4"/>
  </si>
  <si>
    <t>　１　異動区分</t>
    <rPh sb="3" eb="5">
      <t>イドウ</t>
    </rPh>
    <rPh sb="5" eb="7">
      <t>クブン</t>
    </rPh>
    <phoneticPr fontId="4"/>
  </si>
  <si>
    <t>事業所・施設の名称</t>
    <rPh sb="0" eb="3">
      <t>ジギョウショ</t>
    </rPh>
    <rPh sb="4" eb="6">
      <t>シセツ</t>
    </rPh>
    <rPh sb="7" eb="9">
      <t>メイショウ</t>
    </rPh>
    <phoneticPr fontId="4"/>
  </si>
  <si>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4"/>
  </si>
  <si>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4"/>
  </si>
  <si>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4"/>
  </si>
  <si>
    <t>人</t>
    <rPh sb="0" eb="1">
      <t>ニン</t>
    </rPh>
    <phoneticPr fontId="4"/>
  </si>
  <si>
    <t>医療的ケア児の１日の平均利用人数</t>
    <rPh sb="0" eb="3">
      <t>イリョウテキ</t>
    </rPh>
    <rPh sb="5" eb="6">
      <t>ジ</t>
    </rPh>
    <rPh sb="8" eb="9">
      <t>ニチ</t>
    </rPh>
    <rPh sb="10" eb="12">
      <t>ヘイキン</t>
    </rPh>
    <rPh sb="12" eb="14">
      <t>リヨウ</t>
    </rPh>
    <rPh sb="14" eb="16">
      <t>ニンズウ</t>
    </rPh>
    <phoneticPr fontId="4"/>
  </si>
  <si>
    <t>日</t>
    <rPh sb="0" eb="1">
      <t>ニチ</t>
    </rPh>
    <phoneticPr fontId="4"/>
  </si>
  <si>
    <t>医療的ケア児が利用する日の合計日数</t>
    <rPh sb="0" eb="3">
      <t>イリョウテキ</t>
    </rPh>
    <rPh sb="5" eb="6">
      <t>ジ</t>
    </rPh>
    <rPh sb="7" eb="9">
      <t>リヨウ</t>
    </rPh>
    <rPh sb="11" eb="12">
      <t>ヒ</t>
    </rPh>
    <rPh sb="13" eb="15">
      <t>ゴウケイ</t>
    </rPh>
    <rPh sb="15" eb="17">
      <t>ニッスウ</t>
    </rPh>
    <phoneticPr fontId="4"/>
  </si>
  <si>
    <t>配置看護職員数</t>
    <rPh sb="0" eb="2">
      <t>ハイチ</t>
    </rPh>
    <rPh sb="2" eb="4">
      <t>カンゴ</t>
    </rPh>
    <rPh sb="4" eb="6">
      <t>ショクイン</t>
    </rPh>
    <rPh sb="6" eb="7">
      <t>スウ</t>
    </rPh>
    <phoneticPr fontId="4"/>
  </si>
  <si>
    <t>区分１（３点以上）</t>
    <rPh sb="0" eb="2">
      <t>クブン</t>
    </rPh>
    <rPh sb="5" eb="6">
      <t>テン</t>
    </rPh>
    <rPh sb="6" eb="8">
      <t>イジョウ</t>
    </rPh>
    <phoneticPr fontId="4"/>
  </si>
  <si>
    <t>区分２（16点以上）</t>
    <rPh sb="0" eb="2">
      <t>クブン</t>
    </rPh>
    <rPh sb="6" eb="7">
      <t>テン</t>
    </rPh>
    <rPh sb="7" eb="9">
      <t>イジョウ</t>
    </rPh>
    <phoneticPr fontId="4"/>
  </si>
  <si>
    <t>区分３（32点以上）</t>
    <rPh sb="0" eb="2">
      <t>クブン</t>
    </rPh>
    <rPh sb="6" eb="7">
      <t>テン</t>
    </rPh>
    <rPh sb="7" eb="9">
      <t>イジョウ</t>
    </rPh>
    <phoneticPr fontId="4"/>
  </si>
  <si>
    <t>必要看護職員数</t>
    <rPh sb="0" eb="2">
      <t>ヒツヨウ</t>
    </rPh>
    <rPh sb="2" eb="4">
      <t>カンゴ</t>
    </rPh>
    <rPh sb="4" eb="6">
      <t>ショクイン</t>
    </rPh>
    <rPh sb="6" eb="7">
      <t>スウ</t>
    </rPh>
    <phoneticPr fontId="4"/>
  </si>
  <si>
    <t>医療的ケア児利用児童数</t>
    <rPh sb="0" eb="3">
      <t>イリョウテキ</t>
    </rPh>
    <rPh sb="5" eb="6">
      <t>ジ</t>
    </rPh>
    <rPh sb="6" eb="8">
      <t>リヨウ</t>
    </rPh>
    <rPh sb="8" eb="11">
      <t>ジドウスウ</t>
    </rPh>
    <phoneticPr fontId="4"/>
  </si>
  <si>
    <t>曜日</t>
    <rPh sb="0" eb="2">
      <t>ヨウビ</t>
    </rPh>
    <phoneticPr fontId="4"/>
  </si>
  <si>
    <t>サービスの種別</t>
    <rPh sb="5" eb="7">
      <t>シュベツ</t>
    </rPh>
    <phoneticPr fontId="4"/>
  </si>
  <si>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4"/>
  </si>
  <si>
    <t>（報酬算定区分に関する届出書・別添）</t>
    <rPh sb="15" eb="17">
      <t>ベッテン</t>
    </rPh>
    <phoneticPr fontId="4"/>
  </si>
  <si>
    <t>水</t>
  </si>
  <si>
    <t>火</t>
  </si>
  <si>
    <t>月</t>
  </si>
  <si>
    <t>日</t>
  </si>
  <si>
    <t>土</t>
  </si>
  <si>
    <t>金</t>
  </si>
  <si>
    <t>木</t>
  </si>
  <si>
    <t>木</t>
    <rPh sb="0" eb="1">
      <t>モク</t>
    </rPh>
    <phoneticPr fontId="4"/>
  </si>
  <si>
    <t>水</t>
    <rPh sb="0" eb="1">
      <t>スイ</t>
    </rPh>
    <phoneticPr fontId="4"/>
  </si>
  <si>
    <t>火</t>
    <rPh sb="0" eb="1">
      <t>カ</t>
    </rPh>
    <phoneticPr fontId="4"/>
  </si>
  <si>
    <t>月</t>
    <rPh sb="0" eb="1">
      <t>ゲツ</t>
    </rPh>
    <phoneticPr fontId="4"/>
  </si>
  <si>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4"/>
  </si>
  <si>
    <t>　　　○自立生活援助にあっては、地域生活支援員</t>
    <rPh sb="6" eb="8">
      <t>セイカツ</t>
    </rPh>
    <rPh sb="8" eb="10">
      <t>エンジョ</t>
    </rPh>
    <rPh sb="16" eb="18">
      <t>チイキ</t>
    </rPh>
    <phoneticPr fontId="4"/>
  </si>
  <si>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4"/>
  </si>
  <si>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4"/>
  </si>
  <si>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4"/>
  </si>
  <si>
    <t>　　　○生活介護にあっては、生活支援員又は共生型生活介護従業者</t>
    <rPh sb="4" eb="6">
      <t>セイカツ</t>
    </rPh>
    <rPh sb="6" eb="8">
      <t>カイゴ</t>
    </rPh>
    <rPh sb="14" eb="16">
      <t>セイカツ</t>
    </rPh>
    <rPh sb="16" eb="18">
      <t>シエン</t>
    </rPh>
    <rPh sb="18" eb="19">
      <t>イン</t>
    </rPh>
    <phoneticPr fontId="4"/>
  </si>
  <si>
    <t>　　　○療養介護にあっては、生活支援員</t>
    <rPh sb="4" eb="6">
      <t>リョウヨウ</t>
    </rPh>
    <rPh sb="6" eb="8">
      <t>カイゴ</t>
    </rPh>
    <rPh sb="14" eb="16">
      <t>セイカツ</t>
    </rPh>
    <rPh sb="16" eb="18">
      <t>シエン</t>
    </rPh>
    <rPh sb="18" eb="19">
      <t>イン</t>
    </rPh>
    <phoneticPr fontId="4"/>
  </si>
  <si>
    <t>①のうち勤続年数３年以上の者の数</t>
    <rPh sb="4" eb="6">
      <t>キンゾク</t>
    </rPh>
    <rPh sb="6" eb="8">
      <t>ネンスウ</t>
    </rPh>
    <rPh sb="9" eb="10">
      <t>ネン</t>
    </rPh>
    <rPh sb="10" eb="12">
      <t>イジョウ</t>
    </rPh>
    <rPh sb="13" eb="14">
      <t>シャ</t>
    </rPh>
    <rPh sb="15" eb="16">
      <t>カズ</t>
    </rPh>
    <phoneticPr fontId="4"/>
  </si>
  <si>
    <t>②</t>
    <phoneticPr fontId="4"/>
  </si>
  <si>
    <t>生活支援員等の総数
（常勤）</t>
    <rPh sb="0" eb="2">
      <t>セイカツ</t>
    </rPh>
    <rPh sb="2" eb="4">
      <t>シエン</t>
    </rPh>
    <rPh sb="4" eb="5">
      <t>イン</t>
    </rPh>
    <rPh sb="5" eb="6">
      <t>トウ</t>
    </rPh>
    <rPh sb="7" eb="9">
      <t>ソウスウ</t>
    </rPh>
    <rPh sb="11" eb="13">
      <t>ジョウキン</t>
    </rPh>
    <phoneticPr fontId="4"/>
  </si>
  <si>
    <t>①</t>
    <phoneticPr fontId="4"/>
  </si>
  <si>
    <t>①のうち常勤の者の数</t>
    <rPh sb="4" eb="6">
      <t>ジョウキン</t>
    </rPh>
    <rPh sb="7" eb="8">
      <t>モノ</t>
    </rPh>
    <rPh sb="9" eb="10">
      <t>カズ</t>
    </rPh>
    <phoneticPr fontId="4"/>
  </si>
  <si>
    <t>生活支援員等の総数
（常勤換算）</t>
    <rPh sb="0" eb="2">
      <t>セイカツ</t>
    </rPh>
    <rPh sb="2" eb="4">
      <t>シエン</t>
    </rPh>
    <rPh sb="4" eb="5">
      <t>イン</t>
    </rPh>
    <rPh sb="5" eb="6">
      <t>トウ</t>
    </rPh>
    <rPh sb="7" eb="9">
      <t>ソウスウ</t>
    </rPh>
    <rPh sb="11" eb="13">
      <t>ジョウキン</t>
    </rPh>
    <rPh sb="13" eb="15">
      <t>カンザン</t>
    </rPh>
    <phoneticPr fontId="4"/>
  </si>
  <si>
    <t>①のうち社会福祉士等
の総数（常勤）</t>
    <rPh sb="4" eb="6">
      <t>シャカイ</t>
    </rPh>
    <rPh sb="6" eb="8">
      <t>フクシ</t>
    </rPh>
    <rPh sb="8" eb="9">
      <t>シ</t>
    </rPh>
    <rPh sb="9" eb="10">
      <t>トウ</t>
    </rPh>
    <rPh sb="12" eb="14">
      <t>ソウスウ</t>
    </rPh>
    <rPh sb="15" eb="17">
      <t>ジョウキン</t>
    </rPh>
    <phoneticPr fontId="4"/>
  </si>
  <si>
    <t>２　異動区分</t>
    <rPh sb="2" eb="4">
      <t>イドウ</t>
    </rPh>
    <rPh sb="4" eb="6">
      <t>クブン</t>
    </rPh>
    <phoneticPr fontId="4"/>
  </si>
  <si>
    <t>９</t>
  </si>
  <si>
    <t>８</t>
  </si>
  <si>
    <t>７</t>
  </si>
  <si>
    <t>６</t>
  </si>
  <si>
    <t>５</t>
  </si>
  <si>
    <t>４</t>
  </si>
  <si>
    <t>３</t>
  </si>
  <si>
    <t>　「従業者の状況」には、サービス毎に単位を分けている場合は、児童指導員等の数を単位別に記載してください。</t>
    <phoneticPr fontId="4"/>
  </si>
  <si>
    <t>２</t>
  </si>
  <si>
    <t>基準人数 A</t>
    <rPh sb="0" eb="2">
      <t>キジュン</t>
    </rPh>
    <rPh sb="2" eb="4">
      <t>ニンズウ</t>
    </rPh>
    <phoneticPr fontId="4"/>
  </si>
  <si>
    <t>単位②</t>
    <rPh sb="0" eb="2">
      <t>タンイ</t>
    </rPh>
    <phoneticPr fontId="4"/>
  </si>
  <si>
    <t>単位①</t>
    <rPh sb="0" eb="2">
      <t>タンイ</t>
    </rPh>
    <phoneticPr fontId="4"/>
  </si>
  <si>
    <t>　２　従業者の状況</t>
    <rPh sb="3" eb="6">
      <t>ジュウギョウシャ</t>
    </rPh>
    <rPh sb="7" eb="9">
      <t>ジョウキョウ</t>
    </rPh>
    <phoneticPr fontId="4"/>
  </si>
  <si>
    <t>注８　児童発達支援・放課後等デイサービスにあっては、その他の従業者については指導員と記載してください。</t>
    <rPh sb="0" eb="1">
      <t>チュウ</t>
    </rPh>
    <rPh sb="3" eb="5">
      <t>ジドウ</t>
    </rPh>
    <rPh sb="5" eb="7">
      <t>ハッタツ</t>
    </rPh>
    <rPh sb="7" eb="9">
      <t>シエン</t>
    </rPh>
    <rPh sb="10" eb="13">
      <t>ホウカゴ</t>
    </rPh>
    <rPh sb="13" eb="14">
      <t>トウ</t>
    </rPh>
    <rPh sb="28" eb="29">
      <t>タ</t>
    </rPh>
    <rPh sb="30" eb="33">
      <t>ジュウギョウシャ</t>
    </rPh>
    <rPh sb="38" eb="41">
      <t>シドウイン</t>
    </rPh>
    <rPh sb="42" eb="44">
      <t>キサイ</t>
    </rPh>
    <phoneticPr fontId="4"/>
  </si>
  <si>
    <t>注７　放課後等デイサービスにあっては、障害福祉サービス経験者については障害経験指導員と記載してください。</t>
    <rPh sb="0" eb="1">
      <t>チュウ</t>
    </rPh>
    <rPh sb="3" eb="6">
      <t>ホウカゴ</t>
    </rPh>
    <rPh sb="6" eb="7">
      <t>トウ</t>
    </rPh>
    <rPh sb="19" eb="21">
      <t>ショウガイ</t>
    </rPh>
    <rPh sb="21" eb="23">
      <t>フクシ</t>
    </rPh>
    <rPh sb="27" eb="30">
      <t>ケイケンシャ</t>
    </rPh>
    <rPh sb="29" eb="30">
      <t>モノ</t>
    </rPh>
    <rPh sb="35" eb="37">
      <t>ショウガイ</t>
    </rPh>
    <rPh sb="37" eb="39">
      <t>ケイケン</t>
    </rPh>
    <rPh sb="39" eb="42">
      <t>シドウイン</t>
    </rPh>
    <rPh sb="43" eb="45">
      <t>キサイ</t>
    </rPh>
    <phoneticPr fontId="4"/>
  </si>
  <si>
    <t>注６　各事業所・施設において使用している勤務割表等（変更の届出の場合は変更後の予定勤務割表等）により、届出の対象となる従業者の職種、勤務形態、氏名、当該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79" eb="81">
      <t>ギョウム</t>
    </rPh>
    <rPh sb="82" eb="84">
      <t>キンム</t>
    </rPh>
    <rPh sb="84" eb="86">
      <t>ジカン</t>
    </rPh>
    <rPh sb="86" eb="87">
      <t>オヨ</t>
    </rPh>
    <rPh sb="88" eb="90">
      <t>カンゴ</t>
    </rPh>
    <rPh sb="90" eb="92">
      <t>ショクイン</t>
    </rPh>
    <rPh sb="93" eb="95">
      <t>カイゴ</t>
    </rPh>
    <rPh sb="95" eb="97">
      <t>ショクイン</t>
    </rPh>
    <rPh sb="98" eb="100">
      <t>ハイチ</t>
    </rPh>
    <rPh sb="100" eb="102">
      <t>ジョウキョウ</t>
    </rPh>
    <rPh sb="103" eb="105">
      <t>カンケイ</t>
    </rPh>
    <rPh sb="107" eb="109">
      <t>バアイ</t>
    </rPh>
    <rPh sb="111" eb="113">
      <t>カクニン</t>
    </rPh>
    <rPh sb="116" eb="118">
      <t>バアイ</t>
    </rPh>
    <rPh sb="121" eb="123">
      <t>ショルイ</t>
    </rPh>
    <rPh sb="127" eb="129">
      <t>テンプ</t>
    </rPh>
    <rPh sb="129" eb="131">
      <t>ショルイ</t>
    </rPh>
    <rPh sb="134" eb="135">
      <t>サ</t>
    </rPh>
    <rPh sb="136" eb="137">
      <t>ツカ</t>
    </rPh>
    <phoneticPr fontId="4"/>
  </si>
  <si>
    <t>注５　当該事業所・施設に係る組織体制図を添付してください。</t>
    <rPh sb="0" eb="1">
      <t>チュウ</t>
    </rPh>
    <rPh sb="3" eb="5">
      <t>トウガイ</t>
    </rPh>
    <rPh sb="5" eb="8">
      <t>ジギョウショ</t>
    </rPh>
    <rPh sb="9" eb="11">
      <t>シセツ</t>
    </rPh>
    <rPh sb="12" eb="13">
      <t>カカ</t>
    </rPh>
    <rPh sb="14" eb="16">
      <t>ソシキ</t>
    </rPh>
    <rPh sb="16" eb="18">
      <t>タイセイ</t>
    </rPh>
    <rPh sb="18" eb="19">
      <t>ズ</t>
    </rPh>
    <rPh sb="20" eb="22">
      <t>テンプ</t>
    </rPh>
    <phoneticPr fontId="4"/>
  </si>
  <si>
    <t>注４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4"/>
  </si>
  <si>
    <t>注３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6" eb="88">
      <t>カサン</t>
    </rPh>
    <rPh sb="88" eb="89">
      <t>トウ</t>
    </rPh>
    <rPh sb="90" eb="91">
      <t>カカ</t>
    </rPh>
    <rPh sb="92" eb="94">
      <t>ショクイン</t>
    </rPh>
    <rPh sb="95" eb="97">
      <t>カハイ</t>
    </rPh>
    <rPh sb="98" eb="100">
      <t>クブン</t>
    </rPh>
    <rPh sb="102" eb="103">
      <t>ウエ</t>
    </rPh>
    <rPh sb="109" eb="110">
      <t>ニチ</t>
    </rPh>
    <rPh sb="114" eb="116">
      <t>キンム</t>
    </rPh>
    <rPh sb="116" eb="118">
      <t>ジカン</t>
    </rPh>
    <rPh sb="119" eb="121">
      <t>キサイ</t>
    </rPh>
    <phoneticPr fontId="4"/>
  </si>
  <si>
    <t>注２　「人員配置区分」欄は、報酬算定上の区分を記載し、「該当する体制等」欄は、（別紙１）「介護給付費等の算定に係る体制等状況一覧表」に掲げる体制加算等の
　　内容を記載してください（この際、（別紙１）「介護給付費等の算定に係る体制等状況一覧表」の記載内容と同様に記載してください。）</t>
    <rPh sb="0" eb="1">
      <t>チュウ</t>
    </rPh>
    <rPh sb="4" eb="6">
      <t>ジンイン</t>
    </rPh>
    <rPh sb="6" eb="8">
      <t>ハイチ</t>
    </rPh>
    <rPh sb="8" eb="10">
      <t>クブン</t>
    </rPh>
    <rPh sb="11" eb="12">
      <t>ラン</t>
    </rPh>
    <rPh sb="14" eb="16">
      <t>ホウシュウ</t>
    </rPh>
    <rPh sb="16" eb="18">
      <t>サンテイ</t>
    </rPh>
    <rPh sb="18" eb="19">
      <t>ジョウ</t>
    </rPh>
    <rPh sb="20" eb="22">
      <t>クブン</t>
    </rPh>
    <rPh sb="23" eb="25">
      <t>キサイ</t>
    </rPh>
    <rPh sb="28" eb="30">
      <t>ガイトウ</t>
    </rPh>
    <rPh sb="32" eb="34">
      <t>タイセイ</t>
    </rPh>
    <rPh sb="34" eb="35">
      <t>トウ</t>
    </rPh>
    <rPh sb="36" eb="37">
      <t>ラン</t>
    </rPh>
    <rPh sb="67" eb="68">
      <t>カカ</t>
    </rPh>
    <rPh sb="70" eb="72">
      <t>タイセイ</t>
    </rPh>
    <rPh sb="72" eb="74">
      <t>カサン</t>
    </rPh>
    <rPh sb="74" eb="75">
      <t>トウ</t>
    </rPh>
    <rPh sb="79" eb="81">
      <t>ナイヨウ</t>
    </rPh>
    <rPh sb="82" eb="84">
      <t>キサイ</t>
    </rPh>
    <rPh sb="93" eb="94">
      <t>サイ</t>
    </rPh>
    <rPh sb="123" eb="125">
      <t>キサイ</t>
    </rPh>
    <rPh sb="125" eb="127">
      <t>ナイヨウ</t>
    </rPh>
    <rPh sb="128" eb="130">
      <t>ドウヨウ</t>
    </rPh>
    <rPh sb="131" eb="133">
      <t>キサイ</t>
    </rPh>
    <phoneticPr fontId="4"/>
  </si>
  <si>
    <t>注１　本表はサービスの種類ごとに作成してください。</t>
    <rPh sb="0" eb="1">
      <t>チュウ</t>
    </rPh>
    <rPh sb="3" eb="4">
      <t>ホン</t>
    </rPh>
    <rPh sb="4" eb="5">
      <t>ヒョウ</t>
    </rPh>
    <rPh sb="11" eb="13">
      <t>シュルイ</t>
    </rPh>
    <rPh sb="16" eb="18">
      <t>サクセイ</t>
    </rPh>
    <phoneticPr fontId="4"/>
  </si>
  <si>
    <t>サービス提供時間</t>
    <rPh sb="4" eb="6">
      <t>テイキョウ</t>
    </rPh>
    <rPh sb="6" eb="8">
      <t>ジカン</t>
    </rPh>
    <phoneticPr fontId="4"/>
  </si>
  <si>
    <t>営業時間</t>
    <rPh sb="0" eb="2">
      <t>エイギョウ</t>
    </rPh>
    <rPh sb="2" eb="4">
      <t>ジカン</t>
    </rPh>
    <phoneticPr fontId="4"/>
  </si>
  <si>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</si>
  <si>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Ａ</t>
  </si>
  <si>
    <t>常勤・兼務</t>
    <rPh sb="0" eb="2">
      <t>ジョウキン</t>
    </rPh>
    <rPh sb="3" eb="5">
      <t>ケンム</t>
    </rPh>
    <phoneticPr fontId="4"/>
  </si>
  <si>
    <t>児童指導員</t>
    <rPh sb="0" eb="2">
      <t>ジドウ</t>
    </rPh>
    <rPh sb="2" eb="5">
      <t>シドウイン</t>
    </rPh>
    <phoneticPr fontId="4"/>
  </si>
  <si>
    <t>Ｉ</t>
  </si>
  <si>
    <t>非常勤・専従</t>
    <rPh sb="0" eb="1">
      <t>ヒ</t>
    </rPh>
    <rPh sb="1" eb="3">
      <t>ジョウキン</t>
    </rPh>
    <rPh sb="4" eb="6">
      <t>センジュウ</t>
    </rPh>
    <phoneticPr fontId="4"/>
  </si>
  <si>
    <t>言語聴覚士</t>
    <rPh sb="0" eb="5">
      <t>ゲンゴチョウカクシ</t>
    </rPh>
    <phoneticPr fontId="4"/>
  </si>
  <si>
    <t>理学療法士</t>
    <rPh sb="0" eb="2">
      <t>リガク</t>
    </rPh>
    <rPh sb="2" eb="5">
      <t>リョウホウシ</t>
    </rPh>
    <phoneticPr fontId="4"/>
  </si>
  <si>
    <t>保育士</t>
    <rPh sb="0" eb="3">
      <t>ホイクシ</t>
    </rPh>
    <phoneticPr fontId="4"/>
  </si>
  <si>
    <t>Ｅ</t>
    <phoneticPr fontId="4"/>
  </si>
  <si>
    <t>Ｄ</t>
    <phoneticPr fontId="4"/>
  </si>
  <si>
    <t>Ｃ</t>
    <phoneticPr fontId="4"/>
  </si>
  <si>
    <t>常勤・専従</t>
    <rPh sb="0" eb="2">
      <t>ジョウキン</t>
    </rPh>
    <rPh sb="3" eb="5">
      <t>センジュウ</t>
    </rPh>
    <phoneticPr fontId="4"/>
  </si>
  <si>
    <t>Ｂ</t>
    <phoneticPr fontId="4"/>
  </si>
  <si>
    <t>児童発達支援管理責任者</t>
    <rPh sb="0" eb="2">
      <t>ジドウ</t>
    </rPh>
    <rPh sb="2" eb="4">
      <t>ハッタツ</t>
    </rPh>
    <rPh sb="4" eb="6">
      <t>シエン</t>
    </rPh>
    <rPh sb="6" eb="8">
      <t>カンリ</t>
    </rPh>
    <rPh sb="8" eb="10">
      <t>セキニン</t>
    </rPh>
    <rPh sb="10" eb="11">
      <t>シャ</t>
    </rPh>
    <phoneticPr fontId="4"/>
  </si>
  <si>
    <t>Ａ</t>
    <phoneticPr fontId="4"/>
  </si>
  <si>
    <t>管理者</t>
    <rPh sb="0" eb="3">
      <t>カンリシャ</t>
    </rPh>
    <phoneticPr fontId="4"/>
  </si>
  <si>
    <t>土</t>
    <rPh sb="0" eb="1">
      <t>ド</t>
    </rPh>
    <phoneticPr fontId="4"/>
  </si>
  <si>
    <t>金</t>
    <rPh sb="0" eb="1">
      <t>キン</t>
    </rPh>
    <phoneticPr fontId="4"/>
  </si>
  <si>
    <t>常勤換算後の人数</t>
    <rPh sb="0" eb="2">
      <t>ジョウキン</t>
    </rPh>
    <rPh sb="2" eb="4">
      <t>カンザン</t>
    </rPh>
    <rPh sb="4" eb="5">
      <t>ゴ</t>
    </rPh>
    <rPh sb="6" eb="8">
      <t>ニンズウ</t>
    </rPh>
    <phoneticPr fontId="4"/>
  </si>
  <si>
    <t>週平均の勤務時間</t>
    <rPh sb="0" eb="3">
      <t>シュウヘイキン</t>
    </rPh>
    <rPh sb="4" eb="6">
      <t>キンム</t>
    </rPh>
    <rPh sb="6" eb="8">
      <t>ジカン</t>
    </rPh>
    <phoneticPr fontId="4"/>
  </si>
  <si>
    <t>4週の合計</t>
    <rPh sb="1" eb="2">
      <t>シュウ</t>
    </rPh>
    <rPh sb="3" eb="5">
      <t>ゴウケイ</t>
    </rPh>
    <phoneticPr fontId="4"/>
  </si>
  <si>
    <t>第４週</t>
    <rPh sb="0" eb="1">
      <t>ダイ</t>
    </rPh>
    <rPh sb="2" eb="3">
      <t>シュウ</t>
    </rPh>
    <phoneticPr fontId="4"/>
  </si>
  <si>
    <t>第３週</t>
    <rPh sb="0" eb="1">
      <t>ダイ</t>
    </rPh>
    <rPh sb="2" eb="3">
      <t>シュウ</t>
    </rPh>
    <phoneticPr fontId="4"/>
  </si>
  <si>
    <t>第２週</t>
    <rPh sb="0" eb="1">
      <t>ダイ</t>
    </rPh>
    <rPh sb="2" eb="3">
      <t>シュウ</t>
    </rPh>
    <phoneticPr fontId="4"/>
  </si>
  <si>
    <t>第１週</t>
    <rPh sb="0" eb="1">
      <t>ダイ</t>
    </rPh>
    <rPh sb="2" eb="3">
      <t>シュウ</t>
    </rPh>
    <phoneticPr fontId="4"/>
  </si>
  <si>
    <t>勤務形態</t>
    <rPh sb="0" eb="2">
      <t>キンム</t>
    </rPh>
    <rPh sb="2" eb="4">
      <t>ケイタイ</t>
    </rPh>
    <phoneticPr fontId="4"/>
  </si>
  <si>
    <t>職種</t>
    <rPh sb="0" eb="2">
      <t>ショクシュ</t>
    </rPh>
    <phoneticPr fontId="4"/>
  </si>
  <si>
    <t>前年度の平均実利用者数</t>
    <rPh sb="0" eb="3">
      <t>ゼンネンド</t>
    </rPh>
    <rPh sb="4" eb="6">
      <t>ヘイキン</t>
    </rPh>
    <rPh sb="6" eb="10">
      <t>ジツリヨウシャ</t>
    </rPh>
    <rPh sb="10" eb="11">
      <t>スウ</t>
    </rPh>
    <phoneticPr fontId="4"/>
  </si>
  <si>
    <t>定員</t>
    <rPh sb="0" eb="2">
      <t>テイイン</t>
    </rPh>
    <phoneticPr fontId="4"/>
  </si>
  <si>
    <t>事業所・施設名</t>
    <rPh sb="0" eb="3">
      <t>ジギョウショ</t>
    </rPh>
    <rPh sb="4" eb="6">
      <t>シセツ</t>
    </rPh>
    <rPh sb="6" eb="7">
      <t>メイ</t>
    </rPh>
    <phoneticPr fontId="4"/>
  </si>
  <si>
    <t>放課後等デイサービス</t>
    <rPh sb="0" eb="3">
      <t>ホウカゴ</t>
    </rPh>
    <rPh sb="3" eb="4">
      <t>トウ</t>
    </rPh>
    <phoneticPr fontId="4"/>
  </si>
  <si>
    <t>サービス種類</t>
    <rPh sb="4" eb="6">
      <t>シュルイ</t>
    </rPh>
    <phoneticPr fontId="4"/>
  </si>
  <si>
    <t>（別紙２）</t>
    <rPh sb="1" eb="3">
      <t>ベッシ</t>
    </rPh>
    <phoneticPr fontId="4"/>
  </si>
  <si>
    <t>嘱託医</t>
    <rPh sb="0" eb="3">
      <t>ショクタクイ</t>
    </rPh>
    <phoneticPr fontId="4"/>
  </si>
  <si>
    <t>Ｈ</t>
  </si>
  <si>
    <t>看護師</t>
    <rPh sb="0" eb="3">
      <t>カンゴシ</t>
    </rPh>
    <phoneticPr fontId="4"/>
  </si>
  <si>
    <t>　</t>
    <phoneticPr fontId="4"/>
  </si>
  <si>
    <t>②開所日数</t>
    <rPh sb="1" eb="3">
      <t>カイショ</t>
    </rPh>
    <rPh sb="3" eb="5">
      <t>ニッスウ</t>
    </rPh>
    <phoneticPr fontId="4"/>
  </si>
  <si>
    <t>①利用した医療的ケア児のスコア（※）</t>
    <rPh sb="1" eb="3">
      <t>リヨウ</t>
    </rPh>
    <rPh sb="5" eb="8">
      <t>イリョウテキ</t>
    </rPh>
    <rPh sb="10" eb="11">
      <t>ジ</t>
    </rPh>
    <phoneticPr fontId="4"/>
  </si>
  <si>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4"/>
  </si>
  <si>
    <t>看護職員加配加算に関する届出書</t>
    <rPh sb="0" eb="2">
      <t>カンゴ</t>
    </rPh>
    <rPh sb="2" eb="4">
      <t>ショクイン</t>
    </rPh>
    <rPh sb="4" eb="6">
      <t>カハイ</t>
    </rPh>
    <rPh sb="6" eb="8">
      <t>カサン</t>
    </rPh>
    <rPh sb="9" eb="10">
      <t>カン</t>
    </rPh>
    <rPh sb="12" eb="15">
      <t>トドケデショ</t>
    </rPh>
    <phoneticPr fontId="4"/>
  </si>
  <si>
    <t>Ｋ</t>
  </si>
  <si>
    <t>Ｊ</t>
  </si>
  <si>
    <t>以下、機能訓練担当職員と嘱託医欄</t>
    <rPh sb="0" eb="2">
      <t>イカ</t>
    </rPh>
    <rPh sb="3" eb="5">
      <t>キノウ</t>
    </rPh>
    <rPh sb="5" eb="7">
      <t>クンレン</t>
    </rPh>
    <rPh sb="7" eb="9">
      <t>タントウ</t>
    </rPh>
    <rPh sb="9" eb="11">
      <t>ショクイン</t>
    </rPh>
    <rPh sb="12" eb="15">
      <t>ショクタクイ</t>
    </rPh>
    <rPh sb="15" eb="16">
      <t>ラン</t>
    </rPh>
    <phoneticPr fontId="4"/>
  </si>
  <si>
    <t>Ｇ</t>
    <phoneticPr fontId="4"/>
  </si>
  <si>
    <t>准看護師</t>
    <rPh sb="0" eb="4">
      <t>ジュンカンゴシ</t>
    </rPh>
    <phoneticPr fontId="4"/>
  </si>
  <si>
    <t>F</t>
    <phoneticPr fontId="4"/>
  </si>
  <si>
    <t>　　１　異動区分</t>
    <rPh sb="4" eb="6">
      <t>イドウ</t>
    </rPh>
    <rPh sb="6" eb="8">
      <t>クブン</t>
    </rPh>
    <phoneticPr fontId="4"/>
  </si>
  <si>
    <t>計</t>
    <rPh sb="0" eb="1">
      <t>ケイ</t>
    </rPh>
    <phoneticPr fontId="4"/>
  </si>
  <si>
    <t>喀痰吸引等の
実施可否</t>
    <rPh sb="0" eb="2">
      <t>カクタン</t>
    </rPh>
    <rPh sb="2" eb="4">
      <t>キュウイン</t>
    </rPh>
    <rPh sb="4" eb="5">
      <t>トウ</t>
    </rPh>
    <rPh sb="7" eb="9">
      <t>ジッシ</t>
    </rPh>
    <rPh sb="9" eb="11">
      <t>カヒ</t>
    </rPh>
    <phoneticPr fontId="4"/>
  </si>
  <si>
    <t>資格取得日</t>
    <rPh sb="0" eb="2">
      <t>シカク</t>
    </rPh>
    <rPh sb="2" eb="4">
      <t>シュトク</t>
    </rPh>
    <rPh sb="4" eb="5">
      <t>ビ</t>
    </rPh>
    <phoneticPr fontId="4"/>
  </si>
  <si>
    <t>職種（資格）</t>
    <rPh sb="0" eb="2">
      <t>ショクシュ</t>
    </rPh>
    <rPh sb="3" eb="5">
      <t>シカク</t>
    </rPh>
    <phoneticPr fontId="4"/>
  </si>
  <si>
    <t>○訪問支援員の配置状況</t>
    <rPh sb="1" eb="3">
      <t>ホウモン</t>
    </rPh>
    <rPh sb="3" eb="5">
      <t>シエン</t>
    </rPh>
    <rPh sb="5" eb="6">
      <t>イン</t>
    </rPh>
    <rPh sb="7" eb="9">
      <t>ハイチ</t>
    </rPh>
    <rPh sb="9" eb="11">
      <t>ジョウキョウ</t>
    </rPh>
    <phoneticPr fontId="4"/>
  </si>
  <si>
    <t>異動区分</t>
    <rPh sb="0" eb="2">
      <t>イドウ</t>
    </rPh>
    <rPh sb="2" eb="4">
      <t>クブン</t>
    </rPh>
    <phoneticPr fontId="4"/>
  </si>
  <si>
    <t>　　　　　　年　　　　月</t>
    <phoneticPr fontId="4"/>
  </si>
  <si>
    <t>公　表　方　法</t>
    <rPh sb="0" eb="1">
      <t>コウ</t>
    </rPh>
    <rPh sb="2" eb="3">
      <t>オモテ</t>
    </rPh>
    <rPh sb="4" eb="5">
      <t>カタ</t>
    </rPh>
    <rPh sb="6" eb="7">
      <t>ホウ</t>
    </rPh>
    <phoneticPr fontId="4"/>
  </si>
  <si>
    <t>公表の実施時期</t>
    <rPh sb="0" eb="2">
      <t>コウヒョウ</t>
    </rPh>
    <rPh sb="3" eb="5">
      <t>ジッシ</t>
    </rPh>
    <rPh sb="5" eb="7">
      <t>ジキ</t>
    </rPh>
    <phoneticPr fontId="4"/>
  </si>
  <si>
    <t>事業所所在地
（区市町村名）</t>
    <rPh sb="0" eb="3">
      <t>ジギョウショ</t>
    </rPh>
    <rPh sb="3" eb="4">
      <t>トコロ</t>
    </rPh>
    <rPh sb="4" eb="5">
      <t>ザイ</t>
    </rPh>
    <rPh sb="5" eb="6">
      <t>チ</t>
    </rPh>
    <rPh sb="8" eb="12">
      <t>クシチョウソン</t>
    </rPh>
    <rPh sb="12" eb="13">
      <t>メイ</t>
    </rPh>
    <phoneticPr fontId="4"/>
  </si>
  <si>
    <t>事業所名</t>
    <rPh sb="0" eb="2">
      <t>ジギョウ</t>
    </rPh>
    <rPh sb="2" eb="3">
      <t>ショ</t>
    </rPh>
    <rPh sb="3" eb="4">
      <t>メイ</t>
    </rPh>
    <phoneticPr fontId="4"/>
  </si>
  <si>
    <t>法　人　名</t>
    <rPh sb="0" eb="1">
      <t>ホウ</t>
    </rPh>
    <rPh sb="2" eb="3">
      <t>ヒト</t>
    </rPh>
    <rPh sb="4" eb="5">
      <t>メイ</t>
    </rPh>
    <phoneticPr fontId="4"/>
  </si>
  <si>
    <t>保育士又は児童指導員</t>
    <rPh sb="0" eb="3">
      <t>ホイクシ</t>
    </rPh>
    <rPh sb="3" eb="4">
      <t>マタ</t>
    </rPh>
    <rPh sb="5" eb="7">
      <t>ジドウ</t>
    </rPh>
    <rPh sb="7" eb="10">
      <t>シドウイン</t>
    </rPh>
    <phoneticPr fontId="4"/>
  </si>
  <si>
    <t>児童発達支援管理責任者</t>
    <rPh sb="0" eb="2">
      <t>ジドウ</t>
    </rPh>
    <rPh sb="2" eb="4">
      <t>ハッタツ</t>
    </rPh>
    <rPh sb="4" eb="6">
      <t>シエン</t>
    </rPh>
    <rPh sb="6" eb="8">
      <t>カンリ</t>
    </rPh>
    <rPh sb="8" eb="11">
      <t>セキニンシャ</t>
    </rPh>
    <phoneticPr fontId="4"/>
  </si>
  <si>
    <r>
      <rPr>
        <sz val="11"/>
        <color indexed="10"/>
        <rFont val="ＭＳ Ｐゴシック"/>
        <family val="3"/>
        <charset val="128"/>
      </rPr>
      <t>　　</t>
    </r>
    <r>
      <rPr>
        <sz val="11"/>
        <rFont val="ＭＳ Ｐゴシック"/>
        <family val="3"/>
        <charset val="128"/>
      </rPr>
      <t xml:space="preserve">
勤務形態一覧表</t>
    </r>
    <rPh sb="3" eb="5">
      <t>キンム</t>
    </rPh>
    <rPh sb="5" eb="7">
      <t>ケイタイ</t>
    </rPh>
    <rPh sb="7" eb="9">
      <t>イチラン</t>
    </rPh>
    <rPh sb="9" eb="10">
      <t>ヒョウ</t>
    </rPh>
    <phoneticPr fontId="4"/>
  </si>
  <si>
    <t xml:space="preserve">
実務経験証明書</t>
    <rPh sb="1" eb="3">
      <t>ジツム</t>
    </rPh>
    <rPh sb="3" eb="5">
      <t>ケイケン</t>
    </rPh>
    <rPh sb="5" eb="7">
      <t>ショウメイ</t>
    </rPh>
    <rPh sb="7" eb="8">
      <t>ショ</t>
    </rPh>
    <phoneticPr fontId="4"/>
  </si>
  <si>
    <t>基準</t>
    <rPh sb="0" eb="2">
      <t>キジュン</t>
    </rPh>
    <phoneticPr fontId="4"/>
  </si>
  <si>
    <t>加配</t>
    <rPh sb="0" eb="2">
      <t>カハイ</t>
    </rPh>
    <phoneticPr fontId="4"/>
  </si>
  <si>
    <t>選択下さい。</t>
  </si>
  <si>
    <t>1月</t>
    <rPh sb="1" eb="2">
      <t>ガツ</t>
    </rPh>
    <phoneticPr fontId="4"/>
  </si>
  <si>
    <t>2月</t>
  </si>
  <si>
    <t>3月</t>
  </si>
  <si>
    <t>4月</t>
  </si>
  <si>
    <t>5月</t>
  </si>
  <si>
    <t>6月</t>
  </si>
  <si>
    <t>7月</t>
  </si>
  <si>
    <t>8月</t>
  </si>
  <si>
    <t>9月</t>
  </si>
  <si>
    <t>10月</t>
  </si>
  <si>
    <t>11月</t>
  </si>
  <si>
    <t>12月</t>
  </si>
  <si>
    <t>看護職員の総数 Ｃ
（常勤換算）</t>
    <rPh sb="0" eb="2">
      <t>カンゴ</t>
    </rPh>
    <rPh sb="2" eb="4">
      <t>ショクイン</t>
    </rPh>
    <rPh sb="5" eb="7">
      <t>ソウスウ</t>
    </rPh>
    <rPh sb="11" eb="13">
      <t>ジョウキン</t>
    </rPh>
    <rPh sb="13" eb="15">
      <t>カンサン</t>
    </rPh>
    <phoneticPr fontId="4"/>
  </si>
  <si>
    <t>加配人数
（Ｃ－Ｂ－A）</t>
    <rPh sb="0" eb="2">
      <t>カハイ</t>
    </rPh>
    <rPh sb="2" eb="4">
      <t>ニンズウ</t>
    </rPh>
    <phoneticPr fontId="4"/>
  </si>
  <si>
    <t>③医療的ケアスコアの
合計の点数
（①÷②）</t>
    <rPh sb="1" eb="4">
      <t>イリョウテキ</t>
    </rPh>
    <rPh sb="11" eb="13">
      <t>ゴウケイ</t>
    </rPh>
    <rPh sb="14" eb="16">
      <t>テンスウ</t>
    </rPh>
    <phoneticPr fontId="4"/>
  </si>
  <si>
    <t>情報公表未報告</t>
  </si>
  <si>
    <t>開所時間減算区分（※2）</t>
    <rPh sb="0" eb="2">
      <t>カイショ</t>
    </rPh>
    <rPh sb="2" eb="4">
      <t>ジカン</t>
    </rPh>
    <rPh sb="4" eb="6">
      <t>ゲンザン</t>
    </rPh>
    <rPh sb="6" eb="8">
      <t>クブン</t>
    </rPh>
    <phoneticPr fontId="4"/>
  </si>
  <si>
    <t>栄養士配置体制（※3）</t>
    <rPh sb="0" eb="3">
      <t>エイヨウシ</t>
    </rPh>
    <rPh sb="3" eb="5">
      <t>ハイチ</t>
    </rPh>
    <rPh sb="5" eb="7">
      <t>タイセイ</t>
    </rPh>
    <phoneticPr fontId="4"/>
  </si>
  <si>
    <t>看護職員加配体制（重度）</t>
    <rPh sb="0" eb="2">
      <t>カンゴ</t>
    </rPh>
    <rPh sb="2" eb="4">
      <t>ショクイン</t>
    </rPh>
    <rPh sb="4" eb="5">
      <t>クワ</t>
    </rPh>
    <rPh sb="6" eb="8">
      <t>タイセイ</t>
    </rPh>
    <rPh sb="9" eb="11">
      <t>ジュウド</t>
    </rPh>
    <phoneticPr fontId="4"/>
  </si>
  <si>
    <t>食事提供加算区分</t>
    <rPh sb="0" eb="2">
      <t>ショクジ</t>
    </rPh>
    <rPh sb="2" eb="4">
      <t>テイキョウ</t>
    </rPh>
    <rPh sb="4" eb="6">
      <t>カサン</t>
    </rPh>
    <rPh sb="6" eb="8">
      <t>クブン</t>
    </rPh>
    <phoneticPr fontId="4"/>
  </si>
  <si>
    <t>送迎体制（医ケア）</t>
    <rPh sb="0" eb="2">
      <t>ソウゲイ</t>
    </rPh>
    <rPh sb="2" eb="4">
      <t>タイセイ</t>
    </rPh>
    <rPh sb="5" eb="6">
      <t>イ</t>
    </rPh>
    <phoneticPr fontId="4"/>
  </si>
  <si>
    <t>経過措置対象区分</t>
    <rPh sb="0" eb="2">
      <t>ケイカ</t>
    </rPh>
    <rPh sb="2" eb="4">
      <t>ソチ</t>
    </rPh>
    <rPh sb="4" eb="6">
      <t>タイショウ</t>
    </rPh>
    <rPh sb="6" eb="8">
      <t>クブン</t>
    </rPh>
    <phoneticPr fontId="4"/>
  </si>
  <si>
    <t>自己評価結果等未公表減算</t>
    <rPh sb="0" eb="2">
      <t>ジコ</t>
    </rPh>
    <rPh sb="2" eb="4">
      <t>ヒョウカ</t>
    </rPh>
    <rPh sb="4" eb="6">
      <t>ケッカ</t>
    </rPh>
    <rPh sb="6" eb="7">
      <t>トウ</t>
    </rPh>
    <rPh sb="7" eb="10">
      <t>ミコウヒョウ</t>
    </rPh>
    <rPh sb="10" eb="12">
      <t>ゲンザン</t>
    </rPh>
    <phoneticPr fontId="4"/>
  </si>
  <si>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4"/>
  </si>
  <si>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4"/>
  </si>
  <si>
    <t>以下のサービスについて、「業務継続計画未策定」欄は、令和7年4月1日以降の場合に設定する。
　保育所等訪問支援、居宅訪問型児童発達支援、障害児相談支援</t>
    <rPh sb="0" eb="2">
      <t>イカ</t>
    </rPh>
    <phoneticPr fontId="4"/>
  </si>
  <si>
    <t>　資格等を求める配置については、配置する職員の資格等を証明する書類を添付してください。</t>
    <rPh sb="1" eb="3">
      <t>シカク</t>
    </rPh>
    <rPh sb="3" eb="4">
      <t>トウ</t>
    </rPh>
    <rPh sb="5" eb="6">
      <t>モト</t>
    </rPh>
    <rPh sb="16" eb="18">
      <t>ハイチ</t>
    </rPh>
    <phoneticPr fontId="4"/>
  </si>
  <si>
    <t>　経験５年以上の児童指導員等については、実務経験を証明する書類を添付してください。</t>
    <phoneticPr fontId="4"/>
  </si>
  <si>
    <t>　常勤専従で加配する者については、基準人員で求められている常勤１以上に該当する従業者とは異なる者であることに留意ください。</t>
    <phoneticPr fontId="4"/>
  </si>
  <si>
    <t>備考１</t>
    <rPh sb="0" eb="1">
      <t>ビコウ</t>
    </rPh>
    <phoneticPr fontId="4"/>
  </si>
  <si>
    <r>
      <t>単位</t>
    </r>
    <r>
      <rPr>
        <sz val="11"/>
        <rFont val="Segoe UI Symbol"/>
        <family val="3"/>
      </rPr>
      <t>➀</t>
    </r>
    <rPh sb="0" eb="2">
      <t>タンイ</t>
    </rPh>
    <phoneticPr fontId="4"/>
  </si>
  <si>
    <t>サービス種別</t>
    <rPh sb="4" eb="6">
      <t>シュベツ</t>
    </rPh>
    <phoneticPr fontId="4"/>
  </si>
  <si>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4"/>
  </si>
  <si>
    <t>　　年　　月　　日</t>
    <rPh sb="2" eb="3">
      <t>ネン</t>
    </rPh>
    <rPh sb="5" eb="6">
      <t>ガツ</t>
    </rPh>
    <rPh sb="8" eb="9">
      <t>ニチ</t>
    </rPh>
    <phoneticPr fontId="4"/>
  </si>
  <si>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4"/>
  </si>
  <si>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4"/>
  </si>
  <si>
    <t>食事提供加算届出書</t>
    <rPh sb="0" eb="2">
      <t>ショクジ</t>
    </rPh>
    <rPh sb="2" eb="4">
      <t>テイキョウ</t>
    </rPh>
    <rPh sb="4" eb="6">
      <t>カサン</t>
    </rPh>
    <phoneticPr fontId="4"/>
  </si>
  <si>
    <t xml:space="preserve">  ２　届出項目</t>
    <rPh sb="4" eb="6">
      <t>トドケデ</t>
    </rPh>
    <rPh sb="6" eb="8">
      <t>コウモク</t>
    </rPh>
    <phoneticPr fontId="4"/>
  </si>
  <si>
    <t>食事提供加算（Ⅰ）</t>
    <rPh sb="0" eb="2">
      <t>ショクジ</t>
    </rPh>
    <rPh sb="2" eb="6">
      <t>テイキョウカサン</t>
    </rPh>
    <phoneticPr fontId="4"/>
  </si>
  <si>
    <t>所属　氏名</t>
    <rPh sb="0" eb="2">
      <t>ショゾク</t>
    </rPh>
    <rPh sb="3" eb="5">
      <t>シメイ</t>
    </rPh>
    <phoneticPr fontId="4"/>
  </si>
  <si>
    <t>食事提供加算（Ⅱ）</t>
    <rPh sb="0" eb="2">
      <t>ショクジ</t>
    </rPh>
    <rPh sb="2" eb="4">
      <t>テイキョウ</t>
    </rPh>
    <rPh sb="4" eb="6">
      <t>カサン</t>
    </rPh>
    <phoneticPr fontId="4"/>
  </si>
  <si>
    <t>管理栄養士</t>
    <rPh sb="0" eb="2">
      <t>カンリ</t>
    </rPh>
    <rPh sb="2" eb="5">
      <t>エイヨウシ</t>
    </rPh>
    <phoneticPr fontId="4"/>
  </si>
  <si>
    <t>　　２　資格等を求める配置については、配置する職員の資格等を証明する書類を添付してください。</t>
    <phoneticPr fontId="4"/>
  </si>
  <si>
    <t>　２　強度行動障害支援者養成研修（基礎研修）修了者　配置</t>
    <phoneticPr fontId="4"/>
  </si>
  <si>
    <t>　１　強度行動障害支援者養成研修（実践研修）修了者　配置</t>
    <phoneticPr fontId="4"/>
  </si>
  <si>
    <t>　　３　職員の勤務体制</t>
    <rPh sb="4" eb="6">
      <t>ショクイン</t>
    </rPh>
    <rPh sb="7" eb="11">
      <t>キンムタイセイ</t>
    </rPh>
    <phoneticPr fontId="21"/>
  </si>
  <si>
    <t>　　２　サービス種別</t>
    <rPh sb="8" eb="10">
      <t>シュベツ</t>
    </rPh>
    <phoneticPr fontId="21"/>
  </si>
  <si>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4"/>
  </si>
  <si>
    <t>※加算（Ⅱ）</t>
    <rPh sb="1" eb="3">
      <t>カサン</t>
    </rPh>
    <phoneticPr fontId="4"/>
  </si>
  <si>
    <t>※加算（Ⅰ）</t>
    <rPh sb="1" eb="3">
      <t>カサン</t>
    </rPh>
    <phoneticPr fontId="4"/>
  </si>
  <si>
    <t>　　２　届出項目</t>
    <rPh sb="4" eb="6">
      <t>トドケデ</t>
    </rPh>
    <rPh sb="6" eb="8">
      <t>コウモク</t>
    </rPh>
    <phoneticPr fontId="4"/>
  </si>
  <si>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4"/>
  </si>
  <si>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4"/>
  </si>
  <si>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4"/>
  </si>
  <si>
    <t>　　５　送迎の体制
　　　　（運転手以外）</t>
    <rPh sb="4" eb="6">
      <t>ソウゲイ</t>
    </rPh>
    <rPh sb="7" eb="9">
      <t>タイセイ</t>
    </rPh>
    <rPh sb="15" eb="18">
      <t>ウンテンシュ</t>
    </rPh>
    <rPh sb="18" eb="20">
      <t>イガイ</t>
    </rPh>
    <phoneticPr fontId="4"/>
  </si>
  <si>
    <t>　　２　異動区分</t>
    <rPh sb="4" eb="6">
      <t>イドウ</t>
    </rPh>
    <rPh sb="6" eb="8">
      <t>クブン</t>
    </rPh>
    <phoneticPr fontId="4"/>
  </si>
  <si>
    <t>　　１　事業所の名称</t>
    <rPh sb="4" eb="7">
      <t>ジギョウショ</t>
    </rPh>
    <rPh sb="8" eb="10">
      <t>メイショウ</t>
    </rPh>
    <phoneticPr fontId="4"/>
  </si>
  <si>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4"/>
  </si>
  <si>
    <t>延長支援加算に関する届出書</t>
    <rPh sb="0" eb="2">
      <t>エンチョウ</t>
    </rPh>
    <rPh sb="2" eb="4">
      <t>シエン</t>
    </rPh>
    <rPh sb="4" eb="6">
      <t>カサン</t>
    </rPh>
    <rPh sb="7" eb="8">
      <t>カン</t>
    </rPh>
    <rPh sb="10" eb="11">
      <t>トドケ</t>
    </rPh>
    <rPh sb="11" eb="12">
      <t>デ</t>
    </rPh>
    <rPh sb="12" eb="13">
      <t>ショ</t>
    </rPh>
    <phoneticPr fontId="4"/>
  </si>
  <si>
    <t>　資格等を求める配置については、配置する職員の資格等を証明する書類を添付してください。</t>
    <phoneticPr fontId="4"/>
  </si>
  <si>
    <t>　５年以上児童福祉事業に従事した経験については、実務経験を証明する書類を添付してください。</t>
    <phoneticPr fontId="4"/>
  </si>
  <si>
    <t>６</t>
    <phoneticPr fontId="4"/>
  </si>
  <si>
    <t>５</t>
    <phoneticPr fontId="4"/>
  </si>
  <si>
    <t>　「従業者の状況」には、サービス毎に単位を分けている場合は、それぞれの員数を単位別に記載してください。</t>
    <rPh sb="35" eb="37">
      <t>インスウ</t>
    </rPh>
    <phoneticPr fontId="4"/>
  </si>
  <si>
    <t>専門的支援体制加算に関する届出書</t>
    <rPh sb="0" eb="3">
      <t>センモンテキ</t>
    </rPh>
    <rPh sb="3" eb="5">
      <t>シエン</t>
    </rPh>
    <rPh sb="5" eb="7">
      <t>タイセイ</t>
    </rPh>
    <rPh sb="7" eb="9">
      <t>カサン</t>
    </rPh>
    <rPh sb="10" eb="11">
      <t>カン</t>
    </rPh>
    <rPh sb="13" eb="16">
      <t>トドケデショ</t>
    </rPh>
    <phoneticPr fontId="4"/>
  </si>
  <si>
    <t xml:space="preserve"> ３　理学療法士等</t>
    <rPh sb="3" eb="5">
      <t>リガク</t>
    </rPh>
    <rPh sb="5" eb="8">
      <t>リョウホウシ</t>
    </rPh>
    <rPh sb="8" eb="9">
      <t>トウ</t>
    </rPh>
    <phoneticPr fontId="4"/>
  </si>
  <si>
    <t xml:space="preserve"> ２　異動区分</t>
    <rPh sb="3" eb="5">
      <t>イドウ</t>
    </rPh>
    <rPh sb="5" eb="7">
      <t>クブン</t>
    </rPh>
    <phoneticPr fontId="4"/>
  </si>
  <si>
    <t xml:space="preserve"> １　事業所の名称</t>
    <rPh sb="3" eb="5">
      <t>ジギョウ</t>
    </rPh>
    <rPh sb="5" eb="6">
      <t>ショ</t>
    </rPh>
    <rPh sb="7" eb="9">
      <t>メイショウ</t>
    </rPh>
    <phoneticPr fontId="4"/>
  </si>
  <si>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4"/>
  </si>
  <si>
    <t>　　７　 資格等を求める配置については、配置する職員の資格等を証明する書類を添付してください。</t>
    <phoneticPr fontId="4"/>
  </si>
  <si>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4"/>
  </si>
  <si>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4"/>
  </si>
  <si>
    <t>　　４　中核機能強化加算（Ⅰ）及び（Ⅱ）を算定する場合には「１人目」欄及び「２人目」欄に、中核機能強化加算
　　　（Ⅲ）を算定する場合には「１人目」欄に記入されている必要があります。</t>
    <rPh sb="15" eb="16">
      <t>オヨ</t>
    </rPh>
    <phoneticPr fontId="4"/>
  </si>
  <si>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4"/>
  </si>
  <si>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4"/>
  </si>
  <si>
    <r>
      <t xml:space="preserve">児童指導員
</t>
    </r>
    <r>
      <rPr>
        <sz val="10"/>
        <rFont val="HGｺﾞｼｯｸM"/>
        <family val="3"/>
        <charset val="128"/>
      </rPr>
      <t>（備考５）</t>
    </r>
    <rPh sb="7" eb="9">
      <t>ビコウ</t>
    </rPh>
    <phoneticPr fontId="4"/>
  </si>
  <si>
    <r>
      <t xml:space="preserve">保育士
</t>
    </r>
    <r>
      <rPr>
        <sz val="10"/>
        <rFont val="HGｺﾞｼｯｸM"/>
        <family val="3"/>
        <charset val="128"/>
      </rPr>
      <t>（備考５）</t>
    </r>
    <rPh sb="0" eb="3">
      <t>ホイクシ</t>
    </rPh>
    <rPh sb="5" eb="7">
      <t>ビコウ</t>
    </rPh>
    <phoneticPr fontId="4"/>
  </si>
  <si>
    <t>心理担当
職員</t>
    <rPh sb="0" eb="2">
      <t>シンリ</t>
    </rPh>
    <rPh sb="2" eb="4">
      <t>タントウ</t>
    </rPh>
    <rPh sb="5" eb="7">
      <t>ショクイン</t>
    </rPh>
    <phoneticPr fontId="4"/>
  </si>
  <si>
    <t>看護職員</t>
    <rPh sb="0" eb="2">
      <t>カンゴ</t>
    </rPh>
    <rPh sb="2" eb="4">
      <t>ショクイン</t>
    </rPh>
    <phoneticPr fontId="4"/>
  </si>
  <si>
    <t>作業療法士</t>
    <rPh sb="0" eb="2">
      <t>サギョウ</t>
    </rPh>
    <rPh sb="2" eb="5">
      <t>リョウホウシ</t>
    </rPh>
    <phoneticPr fontId="4"/>
  </si>
  <si>
    <t>各職種の職員数（常勤換算）</t>
    <rPh sb="0" eb="3">
      <t>カクショクシュ</t>
    </rPh>
    <rPh sb="4" eb="7">
      <t>ショクインスウ</t>
    </rPh>
    <rPh sb="8" eb="10">
      <t>ジョウキン</t>
    </rPh>
    <rPh sb="10" eb="12">
      <t>カンサン</t>
    </rPh>
    <phoneticPr fontId="4"/>
  </si>
  <si>
    <t>２人目</t>
    <rPh sb="1" eb="3">
      <t>ニンメ</t>
    </rPh>
    <phoneticPr fontId="4"/>
  </si>
  <si>
    <t>１人目</t>
    <rPh sb="1" eb="3">
      <t>ニンメ</t>
    </rPh>
    <phoneticPr fontId="4"/>
  </si>
  <si>
    <t>障害児支援に従事した
経験年数</t>
    <rPh sb="0" eb="2">
      <t>ショウガイ</t>
    </rPh>
    <rPh sb="2" eb="3">
      <t>ジ</t>
    </rPh>
    <rPh sb="3" eb="5">
      <t>シエン</t>
    </rPh>
    <rPh sb="6" eb="8">
      <t>ジュウジ</t>
    </rPh>
    <rPh sb="11" eb="13">
      <t>ケイケン</t>
    </rPh>
    <rPh sb="13" eb="15">
      <t>ネンスウ</t>
    </rPh>
    <phoneticPr fontId="4"/>
  </si>
  <si>
    <t>配置する専門職員の職種</t>
    <rPh sb="0" eb="2">
      <t>ハイチ</t>
    </rPh>
    <rPh sb="8" eb="10">
      <t>ショクシュ</t>
    </rPh>
    <phoneticPr fontId="4"/>
  </si>
  <si>
    <t>事業所・施設種別</t>
    <rPh sb="0" eb="3">
      <t>ジギョウショ</t>
    </rPh>
    <rPh sb="4" eb="6">
      <t>シセツ</t>
    </rPh>
    <rPh sb="6" eb="8">
      <t>シュベツ</t>
    </rPh>
    <phoneticPr fontId="4"/>
  </si>
  <si>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4"/>
  </si>
  <si>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4"/>
  </si>
  <si>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4"/>
  </si>
  <si>
    <t>専門性を有する者が要する資格又は意思疎通の専門性</t>
    <rPh sb="9" eb="10">
      <t>ヨウ</t>
    </rPh>
    <rPh sb="12" eb="14">
      <t>シカク</t>
    </rPh>
    <rPh sb="14" eb="15">
      <t>マタ</t>
    </rPh>
    <rPh sb="16" eb="20">
      <t>イシソツウ</t>
    </rPh>
    <rPh sb="21" eb="24">
      <t>センモンセイ</t>
    </rPh>
    <phoneticPr fontId="4"/>
  </si>
  <si>
    <t>氏　　名</t>
    <rPh sb="0" eb="1">
      <t>シ</t>
    </rPh>
    <rPh sb="3" eb="4">
      <t>メイ</t>
    </rPh>
    <phoneticPr fontId="4"/>
  </si>
  <si>
    <t>職　　名</t>
    <rPh sb="0" eb="1">
      <t>ショク</t>
    </rPh>
    <rPh sb="3" eb="4">
      <t>メイ</t>
    </rPh>
    <phoneticPr fontId="4"/>
  </si>
  <si>
    <t>視覚障害児等との意思疎通に関し専門性を有する者</t>
    <phoneticPr fontId="4"/>
  </si>
  <si>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4"/>
  </si>
  <si>
    <t xml:space="preserve">言語聴覚士 </t>
    <rPh sb="0" eb="5">
      <t>ゲンゴチョウカクシ</t>
    </rPh>
    <phoneticPr fontId="4"/>
  </si>
  <si>
    <t>人数等</t>
    <rPh sb="0" eb="2">
      <t>ニンズウ</t>
    </rPh>
    <rPh sb="2" eb="3">
      <t>トウ</t>
    </rPh>
    <phoneticPr fontId="4"/>
  </si>
  <si>
    <t xml:space="preserve">
人工内耳装用加算（Ⅱ）</t>
    <rPh sb="1" eb="5">
      <t>ジンコウナイジ</t>
    </rPh>
    <rPh sb="5" eb="9">
      <t>ソウヨウカサン</t>
    </rPh>
    <phoneticPr fontId="4"/>
  </si>
  <si>
    <t>言語聴覚士（常勤換算）</t>
    <rPh sb="0" eb="5">
      <t>ゲンゴチョウカクシ</t>
    </rPh>
    <rPh sb="6" eb="8">
      <t>ジョウキン</t>
    </rPh>
    <rPh sb="8" eb="10">
      <t>カンサン</t>
    </rPh>
    <phoneticPr fontId="4"/>
  </si>
  <si>
    <t>人工内耳装用加算（Ⅰ）</t>
    <rPh sb="0" eb="4">
      <t>ジンコウナイジ</t>
    </rPh>
    <rPh sb="4" eb="8">
      <t>ソウヨウカサン</t>
    </rPh>
    <phoneticPr fontId="4"/>
  </si>
  <si>
    <t>人工内耳装用児支援加算に関する届出書</t>
    <rPh sb="12" eb="13">
      <t>カン</t>
    </rPh>
    <phoneticPr fontId="4"/>
  </si>
  <si>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21"/>
  </si>
  <si>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21"/>
  </si>
  <si>
    <t xml:space="preserve">  ４　安全計画の整備</t>
    <rPh sb="4" eb="8">
      <t>アンゼンケイカク</t>
    </rPh>
    <rPh sb="9" eb="11">
      <t>セイビ</t>
    </rPh>
    <phoneticPr fontId="4"/>
  </si>
  <si>
    <t xml:space="preserve">  ３　入浴設備</t>
    <rPh sb="4" eb="8">
      <t>ニュウヨクセツビ</t>
    </rPh>
    <phoneticPr fontId="4"/>
  </si>
  <si>
    <t>　２　異動区分</t>
    <rPh sb="3" eb="5">
      <t>イドウ</t>
    </rPh>
    <rPh sb="5" eb="7">
      <t>クブン</t>
    </rPh>
    <phoneticPr fontId="4"/>
  </si>
  <si>
    <t>　１　事業所の名称</t>
    <rPh sb="3" eb="6">
      <t>ジギョウショ</t>
    </rPh>
    <rPh sb="7" eb="9">
      <t>メイショウ</t>
    </rPh>
    <phoneticPr fontId="4"/>
  </si>
  <si>
    <t>入浴支援加算に関する届出書</t>
    <rPh sb="0" eb="4">
      <t>ニュウヨクシエン</t>
    </rPh>
    <phoneticPr fontId="4"/>
  </si>
  <si>
    <t>　３　看護職員の配置の状況</t>
    <rPh sb="3" eb="5">
      <t>カンゴ</t>
    </rPh>
    <rPh sb="5" eb="7">
      <t>ショクイン</t>
    </rPh>
    <rPh sb="8" eb="10">
      <t>ハイチ</t>
    </rPh>
    <rPh sb="11" eb="13">
      <t>ジョウキョウ</t>
    </rPh>
    <phoneticPr fontId="4"/>
  </si>
  <si>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4"/>
  </si>
  <si>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4"/>
  </si>
  <si>
    <t>個別サポート加算（Ⅰ）に関する届出書</t>
    <rPh sb="0" eb="2">
      <t>コベツ</t>
    </rPh>
    <rPh sb="6" eb="8">
      <t>カサン</t>
    </rPh>
    <rPh sb="12" eb="13">
      <t>カン</t>
    </rPh>
    <rPh sb="15" eb="18">
      <t>トドケデショ</t>
    </rPh>
    <phoneticPr fontId="4"/>
  </si>
  <si>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4"/>
  </si>
  <si>
    <t>障害児支援
経験年数</t>
    <rPh sb="0" eb="3">
      <t>ショウガイジ</t>
    </rPh>
    <rPh sb="3" eb="5">
      <t>シエン</t>
    </rPh>
    <rPh sb="6" eb="8">
      <t>ケイケン</t>
    </rPh>
    <rPh sb="8" eb="10">
      <t>ネンスウ</t>
    </rPh>
    <phoneticPr fontId="4"/>
  </si>
  <si>
    <t>事業所・施設の名称</t>
    <phoneticPr fontId="4"/>
  </si>
  <si>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4"/>
  </si>
  <si>
    <t xml:space="preserve">    ⑨
食事提供加算届出書</t>
    <rPh sb="6" eb="8">
      <t>ショクジ</t>
    </rPh>
    <rPh sb="8" eb="10">
      <t>テイキョウ</t>
    </rPh>
    <rPh sb="10" eb="12">
      <t>カサン</t>
    </rPh>
    <rPh sb="12" eb="15">
      <t>トドケデショ</t>
    </rPh>
    <phoneticPr fontId="4"/>
  </si>
  <si>
    <t xml:space="preserve">    ⑪
強度行動障害児支援加算に関する届出書（放デイ）</t>
    <rPh sb="6" eb="8">
      <t>キョウド</t>
    </rPh>
    <rPh sb="8" eb="10">
      <t>コウドウ</t>
    </rPh>
    <rPh sb="10" eb="12">
      <t>ショウガイ</t>
    </rPh>
    <rPh sb="12" eb="13">
      <t>ジ</t>
    </rPh>
    <rPh sb="13" eb="15">
      <t>シエン</t>
    </rPh>
    <rPh sb="15" eb="17">
      <t>カサン</t>
    </rPh>
    <rPh sb="18" eb="19">
      <t>カン</t>
    </rPh>
    <rPh sb="21" eb="23">
      <t>トドケデ</t>
    </rPh>
    <rPh sb="23" eb="24">
      <t>ショ</t>
    </rPh>
    <rPh sb="25" eb="26">
      <t>ホウ</t>
    </rPh>
    <phoneticPr fontId="4"/>
  </si>
  <si>
    <t>　⑫
個別サポート加算（Ⅰ）に関する届出書(放デイ）</t>
    <rPh sb="22" eb="23">
      <t>ホウ</t>
    </rPh>
    <phoneticPr fontId="4"/>
  </si>
  <si>
    <t xml:space="preserve">   ⑬
送迎加算に関する届出書（重症心身障害児・医療的ケア児）</t>
    <rPh sb="5" eb="7">
      <t>ソウゲイ</t>
    </rPh>
    <rPh sb="7" eb="9">
      <t>カサン</t>
    </rPh>
    <rPh sb="10" eb="11">
      <t>カン</t>
    </rPh>
    <rPh sb="13" eb="15">
      <t>トドケデ</t>
    </rPh>
    <rPh sb="15" eb="16">
      <t>ショ</t>
    </rPh>
    <rPh sb="17" eb="19">
      <t>ジュウショウ</t>
    </rPh>
    <rPh sb="19" eb="21">
      <t>シンシン</t>
    </rPh>
    <rPh sb="21" eb="23">
      <t>ショウガイ</t>
    </rPh>
    <rPh sb="23" eb="24">
      <t>ジ</t>
    </rPh>
    <rPh sb="25" eb="28">
      <t>イリョウテキ</t>
    </rPh>
    <rPh sb="30" eb="31">
      <t>ジ</t>
    </rPh>
    <phoneticPr fontId="4"/>
  </si>
  <si>
    <t>⑭
延長支援加算に関する届出書</t>
    <phoneticPr fontId="4"/>
  </si>
  <si>
    <t>　　⑮
中核機能強化加算・中核機能強化事業所加算に関する届出書</t>
    <phoneticPr fontId="4"/>
  </si>
  <si>
    <t xml:space="preserve">    ⑯
視覚・聴覚・言語機能障害児支援加算に関する届出書</t>
    <phoneticPr fontId="4"/>
  </si>
  <si>
    <t>⑲
共生型サービス体制強化加算</t>
    <rPh sb="2" eb="4">
      <t>キョウセイ</t>
    </rPh>
    <rPh sb="4" eb="5">
      <t>ガタサ</t>
    </rPh>
    <rPh sb="6" eb="15">
      <t>ン</t>
    </rPh>
    <phoneticPr fontId="4"/>
  </si>
  <si>
    <t>⑳
訪問支援員に関する届出書
(特別加算・多職種連携・ケアニーズ対応)</t>
    <phoneticPr fontId="4"/>
  </si>
  <si>
    <t xml:space="preserve">    ⑩
強度行動障害児支援加算に関する届出書(児発、居宅訪問、保育所等)</t>
    <rPh sb="6" eb="8">
      <t>キョウド</t>
    </rPh>
    <rPh sb="8" eb="10">
      <t>コウドウ</t>
    </rPh>
    <rPh sb="10" eb="12">
      <t>ショウガイ</t>
    </rPh>
    <rPh sb="12" eb="13">
      <t>ジ</t>
    </rPh>
    <rPh sb="13" eb="15">
      <t>シエン</t>
    </rPh>
    <rPh sb="15" eb="17">
      <t>カサン</t>
    </rPh>
    <rPh sb="18" eb="19">
      <t>カン</t>
    </rPh>
    <rPh sb="21" eb="23">
      <t>トドケデ</t>
    </rPh>
    <rPh sb="23" eb="24">
      <t>ショ</t>
    </rPh>
    <rPh sb="25" eb="26">
      <t>ジ</t>
    </rPh>
    <rPh sb="26" eb="27">
      <t>ハツ</t>
    </rPh>
    <rPh sb="28" eb="30">
      <t>キョタク</t>
    </rPh>
    <rPh sb="30" eb="32">
      <t>ホウモン</t>
    </rPh>
    <rPh sb="33" eb="35">
      <t>ホイク</t>
    </rPh>
    <rPh sb="35" eb="36">
      <t>ジョ</t>
    </rPh>
    <rPh sb="36" eb="37">
      <t>トウ</t>
    </rPh>
    <phoneticPr fontId="4"/>
  </si>
  <si>
    <t>⑨食事提供加算</t>
    <rPh sb="1" eb="3">
      <t>ショクジ</t>
    </rPh>
    <rPh sb="3" eb="5">
      <t>テイキョウ</t>
    </rPh>
    <rPh sb="5" eb="7">
      <t>カサン</t>
    </rPh>
    <phoneticPr fontId="4"/>
  </si>
  <si>
    <t>⑩強度行動障害児支援加算
　(児発、居宅訪問、保育所等)</t>
    <phoneticPr fontId="4"/>
  </si>
  <si>
    <t>⑪強度行動障害児支援加算（放デイ）</t>
    <phoneticPr fontId="4"/>
  </si>
  <si>
    <t>⑬送迎加算に関する届出書
　（重心児、医ケア児）</t>
    <rPh sb="15" eb="17">
      <t>ジュウシン</t>
    </rPh>
    <rPh sb="17" eb="18">
      <t>ジ</t>
    </rPh>
    <rPh sb="19" eb="20">
      <t>イ</t>
    </rPh>
    <rPh sb="22" eb="23">
      <t>ジ</t>
    </rPh>
    <phoneticPr fontId="4"/>
  </si>
  <si>
    <t>⑭延長支援加算</t>
    <phoneticPr fontId="4"/>
  </si>
  <si>
    <t>⑮中核機能強化加算・中核機能強化事業所加算</t>
    <rPh sb="1" eb="3">
      <t>チュウカク</t>
    </rPh>
    <rPh sb="3" eb="5">
      <t>キノウ</t>
    </rPh>
    <rPh sb="5" eb="7">
      <t>キョウカ</t>
    </rPh>
    <rPh sb="7" eb="9">
      <t>カサン</t>
    </rPh>
    <rPh sb="10" eb="12">
      <t>チュウカク</t>
    </rPh>
    <rPh sb="12" eb="14">
      <t>キノウ</t>
    </rPh>
    <rPh sb="14" eb="16">
      <t>キョウカ</t>
    </rPh>
    <rPh sb="16" eb="19">
      <t>ジギョウショ</t>
    </rPh>
    <rPh sb="19" eb="21">
      <t>カサン</t>
    </rPh>
    <phoneticPr fontId="4"/>
  </si>
  <si>
    <t>⑯視覚・聴覚・言語機能障害児支援加算</t>
    <phoneticPr fontId="4"/>
  </si>
  <si>
    <t>　　⑰
人工内耳装用児支援加算に関する届出書）</t>
    <rPh sb="4" eb="6">
      <t>ジンコウ</t>
    </rPh>
    <rPh sb="6" eb="8">
      <t>ナイジ</t>
    </rPh>
    <rPh sb="8" eb="10">
      <t>ソウヨウ</t>
    </rPh>
    <rPh sb="10" eb="11">
      <t>ジ</t>
    </rPh>
    <rPh sb="11" eb="13">
      <t>シエン</t>
    </rPh>
    <rPh sb="13" eb="15">
      <t>カサン</t>
    </rPh>
    <rPh sb="16" eb="17">
      <t>カン</t>
    </rPh>
    <rPh sb="19" eb="21">
      <t>トドケデ</t>
    </rPh>
    <rPh sb="21" eb="22">
      <t>ショ</t>
    </rPh>
    <phoneticPr fontId="4"/>
  </si>
  <si>
    <t>⑰人工内耳装用児支援加算</t>
    <phoneticPr fontId="4"/>
  </si>
  <si>
    <t>　　⑱
入浴支援加算に関する届出書</t>
    <rPh sb="4" eb="6">
      <t>ニュウヨク</t>
    </rPh>
    <rPh sb="6" eb="8">
      <t>シエン</t>
    </rPh>
    <rPh sb="8" eb="10">
      <t>カサン</t>
    </rPh>
    <rPh sb="11" eb="12">
      <t>カン</t>
    </rPh>
    <rPh sb="14" eb="16">
      <t>トドケデ</t>
    </rPh>
    <rPh sb="16" eb="17">
      <t>ショ</t>
    </rPh>
    <phoneticPr fontId="4"/>
  </si>
  <si>
    <t>⑱入浴支援加算</t>
    <rPh sb="1" eb="3">
      <t>ニュウヨク</t>
    </rPh>
    <rPh sb="3" eb="5">
      <t>シエン</t>
    </rPh>
    <rPh sb="5" eb="7">
      <t>カサン</t>
    </rPh>
    <phoneticPr fontId="4"/>
  </si>
  <si>
    <t>⑲共生型サービス体制強化加算</t>
    <rPh sb="1" eb="4">
      <t>キョウセイガタ</t>
    </rPh>
    <rPh sb="8" eb="10">
      <t>タイセイ</t>
    </rPh>
    <rPh sb="10" eb="12">
      <t>キョウカ</t>
    </rPh>
    <rPh sb="12" eb="14">
      <t>カサン</t>
    </rPh>
    <phoneticPr fontId="4"/>
  </si>
  <si>
    <t>⑳訪問支援員加算
(特別加算・多職種連携・ケアニーズ対応</t>
    <rPh sb="6" eb="8">
      <t>カサン</t>
    </rPh>
    <phoneticPr fontId="4"/>
  </si>
  <si>
    <t>開所時間減算</t>
    <rPh sb="0" eb="2">
      <t>カイショ</t>
    </rPh>
    <rPh sb="2" eb="4">
      <t>ジカン</t>
    </rPh>
    <rPh sb="4" eb="6">
      <t>ゲンサン</t>
    </rPh>
    <phoneticPr fontId="4"/>
  </si>
  <si>
    <t>　　
資格免状(研修修了証）等の写し</t>
    <rPh sb="3" eb="5">
      <t>シカク</t>
    </rPh>
    <rPh sb="5" eb="7">
      <t>メンジョウ</t>
    </rPh>
    <rPh sb="8" eb="10">
      <t>ケンシュウ</t>
    </rPh>
    <rPh sb="10" eb="13">
      <t>シュウリョウショウ</t>
    </rPh>
    <rPh sb="14" eb="15">
      <t>トウ</t>
    </rPh>
    <rPh sb="16" eb="17">
      <t>ウツ</t>
    </rPh>
    <phoneticPr fontId="4"/>
  </si>
  <si>
    <t>図面又は写真</t>
    <rPh sb="0" eb="2">
      <t>ズメン</t>
    </rPh>
    <rPh sb="2" eb="3">
      <t>マタ</t>
    </rPh>
    <rPh sb="4" eb="6">
      <t>シャシン</t>
    </rPh>
    <phoneticPr fontId="4"/>
  </si>
  <si>
    <t>安全計画</t>
    <rPh sb="0" eb="2">
      <t>アンゼン</t>
    </rPh>
    <rPh sb="2" eb="4">
      <t>ケイカク</t>
    </rPh>
    <phoneticPr fontId="4"/>
  </si>
  <si>
    <t>▲</t>
    <phoneticPr fontId="4"/>
  </si>
  <si>
    <r>
      <t>　</t>
    </r>
    <r>
      <rPr>
        <sz val="11"/>
        <rFont val="HGｺﾞｼｯｸM"/>
        <family val="3"/>
        <charset val="128"/>
      </rPr>
      <t>１　強度行動障害支援者養成研修（基礎研修）修了者　配置</t>
    </r>
    <phoneticPr fontId="4"/>
  </si>
  <si>
    <t>備考１　「異動区分」欄及び「サービス種別」欄については、該当するものを選択してください。</t>
    <rPh sb="0" eb="2">
      <t>ビコウ</t>
    </rPh>
    <rPh sb="5" eb="7">
      <t>イドウ</t>
    </rPh>
    <rPh sb="7" eb="9">
      <t>クブン</t>
    </rPh>
    <rPh sb="10" eb="11">
      <t>ラン</t>
    </rPh>
    <rPh sb="11" eb="12">
      <t>オヨ</t>
    </rPh>
    <rPh sb="18" eb="20">
      <t>シュベツ</t>
    </rPh>
    <rPh sb="21" eb="22">
      <t>ラン</t>
    </rPh>
    <rPh sb="28" eb="30">
      <t>ガイトウ</t>
    </rPh>
    <rPh sb="35" eb="37">
      <t>センタク</t>
    </rPh>
    <phoneticPr fontId="4"/>
  </si>
  <si>
    <t>備考１　「異動区分」、「届出項目」欄については、該当するものを選択してください。</t>
    <rPh sb="0" eb="2">
      <t>ビコウ</t>
    </rPh>
    <rPh sb="5" eb="7">
      <t>イドウ</t>
    </rPh>
    <rPh sb="7" eb="9">
      <t>クブン</t>
    </rPh>
    <rPh sb="12" eb="14">
      <t>トドケデ</t>
    </rPh>
    <rPh sb="14" eb="16">
      <t>コウモク</t>
    </rPh>
    <rPh sb="17" eb="18">
      <t>ラン</t>
    </rPh>
    <rPh sb="24" eb="26">
      <t>ガイトウ</t>
    </rPh>
    <rPh sb="31" eb="33">
      <t>センタク</t>
    </rPh>
    <phoneticPr fontId="4"/>
  </si>
  <si>
    <t>備考１　「異動区分」欄については、該当するものを選択してください。</t>
    <rPh sb="0" eb="2">
      <t>ビコウ</t>
    </rPh>
    <rPh sb="5" eb="7">
      <t>イドウ</t>
    </rPh>
    <rPh sb="7" eb="9">
      <t>クブン</t>
    </rPh>
    <rPh sb="10" eb="11">
      <t>ラン</t>
    </rPh>
    <rPh sb="17" eb="19">
      <t>ガイトウ</t>
    </rPh>
    <rPh sb="24" eb="26">
      <t>センタク</t>
    </rPh>
    <phoneticPr fontId="4"/>
  </si>
  <si>
    <t>●</t>
    <phoneticPr fontId="4"/>
  </si>
  <si>
    <t>身体拘束廃止未実施減算など</t>
    <rPh sb="0" eb="2">
      <t>シンタイ</t>
    </rPh>
    <rPh sb="2" eb="4">
      <t>コウソク</t>
    </rPh>
    <rPh sb="4" eb="6">
      <t>ハイシ</t>
    </rPh>
    <rPh sb="6" eb="9">
      <t>ミジッシ</t>
    </rPh>
    <rPh sb="9" eb="11">
      <t>ゲンサン</t>
    </rPh>
    <phoneticPr fontId="4"/>
  </si>
  <si>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</si>
  <si>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4"/>
  </si>
  <si>
    <t>共生型サービス体制強化（※4）</t>
    <rPh sb="0" eb="3">
      <t>キョウセイガタ</t>
    </rPh>
    <rPh sb="7" eb="9">
      <t>タイセイ</t>
    </rPh>
    <rPh sb="9" eb="11">
      <t>キョウカ</t>
    </rPh>
    <phoneticPr fontId="4"/>
  </si>
  <si>
    <t>共生型サービス体制強化（医療的ケア）（※4）</t>
    <rPh sb="0" eb="3">
      <t>キョウセイガタ</t>
    </rPh>
    <rPh sb="7" eb="9">
      <t>タイセイ</t>
    </rPh>
    <rPh sb="9" eb="11">
      <t>キョウカ</t>
    </rPh>
    <rPh sb="12" eb="15">
      <t>イリョウテキ</t>
    </rPh>
    <phoneticPr fontId="4"/>
  </si>
  <si>
    <t>対象職員氏名</t>
    <rPh sb="0" eb="2">
      <t>タイショウ</t>
    </rPh>
    <rPh sb="2" eb="4">
      <t>ショクイン</t>
    </rPh>
    <rPh sb="4" eb="6">
      <t>シメイ</t>
    </rPh>
    <phoneticPr fontId="4"/>
  </si>
  <si>
    <t>届出項目</t>
    <rPh sb="0" eb="2">
      <t>トドケデ</t>
    </rPh>
    <rPh sb="2" eb="4">
      <t>コウモク</t>
    </rPh>
    <phoneticPr fontId="4"/>
  </si>
  <si>
    <t>栄養士配置加算に関する届出書</t>
    <phoneticPr fontId="4"/>
  </si>
  <si>
    <t>　１　児童発達支援セン
　　ターの名称</t>
    <rPh sb="3" eb="5">
      <t>ジドウ</t>
    </rPh>
    <rPh sb="5" eb="7">
      <t>ハッタツ</t>
    </rPh>
    <rPh sb="7" eb="9">
      <t>シエン</t>
    </rPh>
    <rPh sb="17" eb="19">
      <t>メイショウ</t>
    </rPh>
    <phoneticPr fontId="4"/>
  </si>
  <si>
    <t xml:space="preserve">  ３　届出項目</t>
    <rPh sb="4" eb="6">
      <t>トドケデ</t>
    </rPh>
    <rPh sb="6" eb="8">
      <t>コウモク</t>
    </rPh>
    <phoneticPr fontId="4"/>
  </si>
  <si>
    <t>　４　栄養士配置の状況</t>
    <rPh sb="3" eb="5">
      <t>エイヨウ</t>
    </rPh>
    <rPh sb="5" eb="6">
      <t>シ</t>
    </rPh>
    <rPh sb="6" eb="8">
      <t>ハイチ</t>
    </rPh>
    <rPh sb="9" eb="11">
      <t>ジョウキョウ</t>
    </rPh>
    <phoneticPr fontId="4"/>
  </si>
  <si>
    <t>常勤</t>
    <rPh sb="0" eb="2">
      <t>ジョウキン</t>
    </rPh>
    <phoneticPr fontId="4"/>
  </si>
  <si>
    <t>非常勤</t>
    <rPh sb="0" eb="3">
      <t>ヒジョウキン</t>
    </rPh>
    <phoneticPr fontId="4"/>
  </si>
  <si>
    <t>栄養士</t>
    <rPh sb="0" eb="3">
      <t>エイヨウシ</t>
    </rPh>
    <phoneticPr fontId="4"/>
  </si>
  <si>
    <r>
      <t>　</t>
    </r>
    <r>
      <rPr>
        <sz val="11"/>
        <color indexed="10"/>
        <rFont val="ＭＳ Ｐゴシック"/>
        <family val="3"/>
        <charset val="128"/>
      </rPr>
      <t>　</t>
    </r>
    <r>
      <rPr>
        <sz val="11"/>
        <rFont val="ＭＳ Ｐゴシック"/>
        <family val="3"/>
        <charset val="128"/>
      </rPr>
      <t xml:space="preserve">
変更届出書（別紙様式第二号）</t>
    </r>
    <rPh sb="3" eb="5">
      <t>ヘンコウ</t>
    </rPh>
    <rPh sb="5" eb="7">
      <t>トドケデ</t>
    </rPh>
    <rPh sb="7" eb="8">
      <t>ショ</t>
    </rPh>
    <rPh sb="9" eb="11">
      <t>ベッシ</t>
    </rPh>
    <rPh sb="11" eb="13">
      <t>ヨウシキ</t>
    </rPh>
    <rPh sb="13" eb="14">
      <t>ダイ</t>
    </rPh>
    <rPh sb="14" eb="16">
      <t>ニゴウ</t>
    </rPh>
    <phoneticPr fontId="4"/>
  </si>
  <si>
    <t xml:space="preserve">
付表</t>
    <phoneticPr fontId="4"/>
  </si>
  <si>
    <t>（別紙１ー２）</t>
    <rPh sb="1" eb="3">
      <t>ベッシ</t>
    </rPh>
    <phoneticPr fontId="41"/>
  </si>
  <si>
    <t>特例による指定の有無</t>
    <rPh sb="0" eb="2">
      <t>トクレイ</t>
    </rPh>
    <rPh sb="5" eb="7">
      <t>シテイ</t>
    </rPh>
    <rPh sb="8" eb="10">
      <t>ウム</t>
    </rPh>
    <phoneticPr fontId="4"/>
  </si>
  <si>
    <t>定員規模
（※1）</t>
    <rPh sb="0" eb="2">
      <t>テイイン</t>
    </rPh>
    <rPh sb="2" eb="4">
      <t>キボ</t>
    </rPh>
    <phoneticPr fontId="4"/>
  </si>
  <si>
    <t>　11．一級地　　12．二級地　　13．三級地　　14．四級地　　15．五級地
  16．六級地　　17．七級地　　23．その他</t>
    <rPh sb="63" eb="64">
      <t>タ</t>
    </rPh>
    <phoneticPr fontId="4"/>
  </si>
  <si>
    <t>１．児童発達支援センター
２．児童発達支援センター以外</t>
    <rPh sb="2" eb="4">
      <t>ジドウ</t>
    </rPh>
    <rPh sb="4" eb="6">
      <t>ハッタツ</t>
    </rPh>
    <rPh sb="6" eb="8">
      <t>シエン</t>
    </rPh>
    <rPh sb="25" eb="27">
      <t>イガイ</t>
    </rPh>
    <phoneticPr fontId="4"/>
  </si>
  <si>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4"/>
  </si>
  <si>
    <t>１．なし　　２．あり</t>
    <phoneticPr fontId="4"/>
  </si>
  <si>
    <t>支援プログラム未公表減算</t>
    <rPh sb="0" eb="2">
      <t>シエン</t>
    </rPh>
    <rPh sb="7" eb="10">
      <t>ミコウヒョウ</t>
    </rPh>
    <rPh sb="10" eb="12">
      <t>ゲンサン</t>
    </rPh>
    <phoneticPr fontId="41"/>
  </si>
  <si>
    <t>１．なし　　２．あり</t>
    <phoneticPr fontId="41"/>
  </si>
  <si>
    <t>身体拘束廃止未実施</t>
    <phoneticPr fontId="4"/>
  </si>
  <si>
    <t>虐待防止措置未実施</t>
    <phoneticPr fontId="4"/>
  </si>
  <si>
    <t>業務継続計画未策定</t>
    <rPh sb="0" eb="2">
      <t>ギョウム</t>
    </rPh>
    <rPh sb="2" eb="4">
      <t>ケイゾク</t>
    </rPh>
    <rPh sb="4" eb="6">
      <t>ケイカク</t>
    </rPh>
    <rPh sb="6" eb="7">
      <t>ミ</t>
    </rPh>
    <rPh sb="7" eb="9">
      <t>サクテイ</t>
    </rPh>
    <phoneticPr fontId="41"/>
  </si>
  <si>
    <t>情報公表未報告</t>
    <phoneticPr fontId="41"/>
  </si>
  <si>
    <t>１．なし　　２．Ⅰ　　３．Ⅱ</t>
    <phoneticPr fontId="4"/>
  </si>
  <si>
    <t>　１．なし　　３．Ⅱ　　４．Ⅲ　　５．Ⅰ</t>
    <phoneticPr fontId="4"/>
  </si>
  <si>
    <t>１．なし　　　　　　２．その他栄養士
３．常勤栄養士　　　４．常勤管理栄養士</t>
    <phoneticPr fontId="4"/>
  </si>
  <si>
    <t>送迎体制</t>
    <rPh sb="0" eb="2">
      <t>ソウゲイ</t>
    </rPh>
    <rPh sb="2" eb="4">
      <t>タイセイ</t>
    </rPh>
    <phoneticPr fontId="4"/>
  </si>
  <si>
    <t>専門的支援加算体制</t>
    <rPh sb="7" eb="9">
      <t>タイセイ</t>
    </rPh>
    <phoneticPr fontId="41"/>
  </si>
  <si>
    <t>中核機能強化加算対象</t>
    <rPh sb="0" eb="2">
      <t>チュウカク</t>
    </rPh>
    <rPh sb="2" eb="4">
      <t>キノウ</t>
    </rPh>
    <rPh sb="4" eb="6">
      <t>キョウカ</t>
    </rPh>
    <rPh sb="6" eb="8">
      <t>カサン</t>
    </rPh>
    <rPh sb="8" eb="10">
      <t>タイショウ</t>
    </rPh>
    <phoneticPr fontId="41"/>
  </si>
  <si>
    <t>中核機能強化事業所加算対象</t>
    <rPh sb="0" eb="2">
      <t>チュウカク</t>
    </rPh>
    <rPh sb="2" eb="4">
      <t>キノウ</t>
    </rPh>
    <rPh sb="4" eb="6">
      <t>キョウカ</t>
    </rPh>
    <rPh sb="6" eb="9">
      <t>ジギョウショ</t>
    </rPh>
    <rPh sb="9" eb="11">
      <t>カサン</t>
    </rPh>
    <rPh sb="11" eb="13">
      <t>タイショウ</t>
    </rPh>
    <phoneticPr fontId="41"/>
  </si>
  <si>
    <t>視覚・聴覚等支援体制</t>
    <rPh sb="0" eb="2">
      <t>シカク</t>
    </rPh>
    <rPh sb="3" eb="5">
      <t>チョウカク</t>
    </rPh>
    <rPh sb="5" eb="6">
      <t>トウ</t>
    </rPh>
    <rPh sb="6" eb="8">
      <t>シエン</t>
    </rPh>
    <rPh sb="8" eb="10">
      <t>タイセイ</t>
    </rPh>
    <phoneticPr fontId="41"/>
  </si>
  <si>
    <t>人工内耳装用児支援体制</t>
    <rPh sb="0" eb="4">
      <t>ジンコウナイジ</t>
    </rPh>
    <rPh sb="4" eb="7">
      <t>ソウヨウジ</t>
    </rPh>
    <rPh sb="7" eb="11">
      <t>シエンタイセイ</t>
    </rPh>
    <phoneticPr fontId="41"/>
  </si>
  <si>
    <t>入浴支援体制</t>
    <rPh sb="0" eb="2">
      <t>ニュウヨク</t>
    </rPh>
    <rPh sb="2" eb="4">
      <t>シエン</t>
    </rPh>
    <rPh sb="4" eb="6">
      <t>タイセイ</t>
    </rPh>
    <phoneticPr fontId="41"/>
  </si>
  <si>
    <t>１．なし　　２．Ⅰ　　３．Ⅱ　　４．Ⅲ　　５．Ⅳ　　６．Ⅴ</t>
    <phoneticPr fontId="4"/>
  </si>
  <si>
    <t>１．Ｖ（１）　　２．Ｖ（２）　　３．Ｖ（３）　　４．Ｖ（４）　　５．Ｖ（５）
６．Ｖ（６）　　７．Ｖ（７）　　８．Ｖ（８）　　９．Ｖ（９）　　１０．Ｖ（１０）
１１．Ｖ（１１）　１２．Ｖ（１２）　　１３．Ｖ（１３）　　１４．Ｖ（１４）</t>
    <phoneticPr fontId="4"/>
  </si>
  <si>
    <t>１．非該当　　２．該当</t>
    <rPh sb="2" eb="5">
      <t>ヒガイトウ</t>
    </rPh>
    <rPh sb="9" eb="11">
      <t>ガイトウ</t>
    </rPh>
    <phoneticPr fontId="4"/>
  </si>
  <si>
    <t>共生型サービス対象区分</t>
    <phoneticPr fontId="4"/>
  </si>
  <si>
    <t>地域生活支援拠点等</t>
    <phoneticPr fontId="4"/>
  </si>
  <si>
    <t>１．非該当　　２．該当</t>
    <phoneticPr fontId="4"/>
  </si>
  <si>
    <t>旧医療型
児童発達支援</t>
    <rPh sb="0" eb="1">
      <t>キュウ</t>
    </rPh>
    <rPh sb="1" eb="3">
      <t>イリョウ</t>
    </rPh>
    <rPh sb="3" eb="4">
      <t>ガタ</t>
    </rPh>
    <rPh sb="5" eb="7">
      <t>ジドウ</t>
    </rPh>
    <rPh sb="7" eb="9">
      <t>ハッタツ</t>
    </rPh>
    <rPh sb="9" eb="11">
      <t>シエン</t>
    </rPh>
    <phoneticPr fontId="4"/>
  </si>
  <si>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4"/>
  </si>
  <si>
    <t>定員超過</t>
    <phoneticPr fontId="4"/>
  </si>
  <si>
    <t>１．なし　　３．Ⅰ　　４．Ⅱ</t>
    <phoneticPr fontId="4"/>
  </si>
  <si>
    <t>放課後等デイサービス</t>
    <rPh sb="0" eb="4">
      <t>ホウカゴトウ</t>
    </rPh>
    <phoneticPr fontId="41"/>
  </si>
  <si>
    <t>１．重症心身障害以外
２．重症心身障害</t>
  </si>
  <si>
    <t>支援プログラム未公表減算</t>
    <rPh sb="0" eb="2">
      <t>シエン</t>
    </rPh>
    <rPh sb="7" eb="10">
      <t>ミコウヒョウ</t>
    </rPh>
    <rPh sb="10" eb="12">
      <t>ゲンザン</t>
    </rPh>
    <phoneticPr fontId="41"/>
  </si>
  <si>
    <t>個別サポート体制（Ⅰ）</t>
    <rPh sb="0" eb="2">
      <t>コベツ</t>
    </rPh>
    <rPh sb="6" eb="8">
      <t>タイセイ</t>
    </rPh>
    <phoneticPr fontId="41"/>
  </si>
  <si>
    <t>業務継続計画未策定（※8）</t>
    <rPh sb="0" eb="2">
      <t>ギョウム</t>
    </rPh>
    <rPh sb="2" eb="4">
      <t>ケイゾク</t>
    </rPh>
    <rPh sb="4" eb="6">
      <t>ケイカク</t>
    </rPh>
    <rPh sb="6" eb="7">
      <t>ミ</t>
    </rPh>
    <rPh sb="7" eb="9">
      <t>サクテイ</t>
    </rPh>
    <phoneticPr fontId="41"/>
  </si>
  <si>
    <t>多職種連携支援体制</t>
    <rPh sb="0" eb="1">
      <t>タ</t>
    </rPh>
    <rPh sb="1" eb="3">
      <t>ショクシュ</t>
    </rPh>
    <rPh sb="3" eb="5">
      <t>レンケイ</t>
    </rPh>
    <rPh sb="5" eb="7">
      <t>シエン</t>
    </rPh>
    <rPh sb="7" eb="9">
      <t>タイセイ</t>
    </rPh>
    <phoneticPr fontId="41"/>
  </si>
  <si>
    <t>多職種連携支援体制</t>
    <rPh sb="5" eb="7">
      <t>シエン</t>
    </rPh>
    <phoneticPr fontId="41"/>
  </si>
  <si>
    <t>障害児入所給付費</t>
    <rPh sb="0" eb="3">
      <t>ショウガイジ</t>
    </rPh>
    <rPh sb="3" eb="5">
      <t>ニュウショ</t>
    </rPh>
    <rPh sb="5" eb="7">
      <t>キュウフ</t>
    </rPh>
    <rPh sb="7" eb="8">
      <t>ヒ</t>
    </rPh>
    <phoneticPr fontId="4"/>
  </si>
  <si>
    <t>福祉型障害児
入所施設</t>
    <rPh sb="0" eb="3">
      <t>フクシガタ</t>
    </rPh>
    <rPh sb="3" eb="6">
      <t>ショウガイジ</t>
    </rPh>
    <rPh sb="7" eb="9">
      <t>ニュウショ</t>
    </rPh>
    <rPh sb="9" eb="11">
      <t>シセツ</t>
    </rPh>
    <phoneticPr fontId="4"/>
  </si>
  <si>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4"/>
  </si>
  <si>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4"/>
  </si>
  <si>
    <t>重度障害児入所棟設置（知的・自閉）（※5）</t>
    <rPh sb="11" eb="13">
      <t>チテキ</t>
    </rPh>
    <rPh sb="14" eb="16">
      <t>ジヘイ</t>
    </rPh>
    <phoneticPr fontId="4"/>
  </si>
  <si>
    <t>重度肢体不自由児入所棟設置（※5）</t>
    <phoneticPr fontId="4"/>
  </si>
  <si>
    <t>日中活動支援体制</t>
    <rPh sb="0" eb="2">
      <t>ニッチュウ</t>
    </rPh>
    <rPh sb="2" eb="4">
      <t>カツドウ</t>
    </rPh>
    <rPh sb="4" eb="6">
      <t>シエン</t>
    </rPh>
    <rPh sb="6" eb="8">
      <t>タイセイ</t>
    </rPh>
    <phoneticPr fontId="4"/>
  </si>
  <si>
    <t>重度障害児支援（強度行動障害）</t>
    <rPh sb="0" eb="2">
      <t>ジュウド</t>
    </rPh>
    <rPh sb="2" eb="5">
      <t>ショウガイジ</t>
    </rPh>
    <rPh sb="5" eb="7">
      <t>シエン</t>
    </rPh>
    <rPh sb="8" eb="10">
      <t>キョウド</t>
    </rPh>
    <rPh sb="10" eb="12">
      <t>コウドウ</t>
    </rPh>
    <rPh sb="12" eb="14">
      <t>ショウガイ</t>
    </rPh>
    <phoneticPr fontId="4"/>
  </si>
  <si>
    <t>心理担当職員配置体制（※6）</t>
    <rPh sb="0" eb="2">
      <t>シンリ</t>
    </rPh>
    <rPh sb="2" eb="4">
      <t>タントウ</t>
    </rPh>
    <rPh sb="4" eb="6">
      <t>ショクイン</t>
    </rPh>
    <rPh sb="6" eb="8">
      <t>ハイチ</t>
    </rPh>
    <rPh sb="8" eb="10">
      <t>タイセイ</t>
    </rPh>
    <phoneticPr fontId="4"/>
  </si>
  <si>
    <t>看護職員配置体制</t>
    <rPh sb="2" eb="4">
      <t>ショクイン</t>
    </rPh>
    <phoneticPr fontId="4"/>
  </si>
  <si>
    <r>
      <t>　　　１．なし　　２．専門職員（理学療法士等）　　３．児童指導員等</t>
    </r>
    <r>
      <rPr>
        <sz val="11"/>
        <color rgb="FF0000FF"/>
        <rFont val="ＭＳ ゴシック"/>
        <family val="3"/>
        <charset val="128"/>
      </rPr>
      <t/>
    </r>
    <rPh sb="11" eb="13">
      <t>センモン</t>
    </rPh>
    <rPh sb="13" eb="15">
      <t>ショクイン</t>
    </rPh>
    <rPh sb="27" eb="29">
      <t>ジドウ</t>
    </rPh>
    <rPh sb="29" eb="32">
      <t>シドウイン</t>
    </rPh>
    <rPh sb="32" eb="33">
      <t>トウ</t>
    </rPh>
    <phoneticPr fontId="4"/>
  </si>
  <si>
    <t>自活訓練体制（Ⅰ）</t>
    <rPh sb="0" eb="2">
      <t>ジカツ</t>
    </rPh>
    <rPh sb="2" eb="4">
      <t>クンレン</t>
    </rPh>
    <rPh sb="4" eb="6">
      <t>タイセイ</t>
    </rPh>
    <phoneticPr fontId="4"/>
  </si>
  <si>
    <t>自活訓練体制（Ⅱ）</t>
    <rPh sb="0" eb="2">
      <t>ジカツ</t>
    </rPh>
    <rPh sb="2" eb="4">
      <t>クンレン</t>
    </rPh>
    <rPh sb="4" eb="6">
      <t>タイセイ</t>
    </rPh>
    <phoneticPr fontId="4"/>
  </si>
  <si>
    <t>小規模グループケア体制</t>
    <rPh sb="0" eb="3">
      <t>ショウキボ</t>
    </rPh>
    <rPh sb="9" eb="11">
      <t>タイセイ</t>
    </rPh>
    <phoneticPr fontId="4"/>
  </si>
  <si>
    <t>１．なし　　４．Ⅰ　　５．Ⅱ　　６．Ⅱ（9～10人）　　７．Ⅰ・Ⅱ
８．Ⅰ・Ⅱ（9～10人）　　９．Ⅱ・Ⅱ（9～10人）　　１０．Ⅰ・Ⅱ・Ⅱ（9～10人）</t>
    <rPh sb="24" eb="25">
      <t>ニン</t>
    </rPh>
    <phoneticPr fontId="4"/>
  </si>
  <si>
    <t>小規模グループケア体制（サテライト型）</t>
    <rPh sb="17" eb="18">
      <t>ガタ</t>
    </rPh>
    <phoneticPr fontId="41"/>
  </si>
  <si>
    <t>ソーシャルワーカー配置体制</t>
    <rPh sb="9" eb="11">
      <t>ハイチ</t>
    </rPh>
    <rPh sb="11" eb="13">
      <t>タイセイ</t>
    </rPh>
    <phoneticPr fontId="41"/>
  </si>
  <si>
    <t>要支援児童加算（Ⅱ）体制</t>
    <rPh sb="0" eb="3">
      <t>ヨウシエン</t>
    </rPh>
    <rPh sb="3" eb="5">
      <t>ジドウ</t>
    </rPh>
    <rPh sb="5" eb="7">
      <t>カサン</t>
    </rPh>
    <rPh sb="10" eb="12">
      <t>タイセイ</t>
    </rPh>
    <phoneticPr fontId="4"/>
  </si>
  <si>
    <t>障害者支援施設等感染対策向上体制</t>
    <phoneticPr fontId="41"/>
  </si>
  <si>
    <t>１．なし　　２．Ⅰ　　３．Ⅱ　　４．Ⅰ・Ⅱ</t>
    <phoneticPr fontId="41"/>
  </si>
  <si>
    <t>医療型障害児
入所施設</t>
    <rPh sb="0" eb="2">
      <t>イリョウ</t>
    </rPh>
    <rPh sb="2" eb="3">
      <t>ガタ</t>
    </rPh>
    <rPh sb="3" eb="6">
      <t>ショウガイジ</t>
    </rPh>
    <rPh sb="7" eb="9">
      <t>ニュウショ</t>
    </rPh>
    <rPh sb="9" eb="11">
      <t>シセツ</t>
    </rPh>
    <phoneticPr fontId="4"/>
  </si>
  <si>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4"/>
  </si>
  <si>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4"/>
  </si>
  <si>
    <t>重度肢体不自由児入所棟設置（※5）</t>
    <rPh sb="0" eb="2">
      <t>ジュウド</t>
    </rPh>
    <rPh sb="2" eb="4">
      <t>シタイ</t>
    </rPh>
    <rPh sb="4" eb="7">
      <t>フジユウ</t>
    </rPh>
    <rPh sb="7" eb="8">
      <t>ジ</t>
    </rPh>
    <rPh sb="8" eb="10">
      <t>ニュウショ</t>
    </rPh>
    <rPh sb="10" eb="11">
      <t>トウ</t>
    </rPh>
    <rPh sb="11" eb="13">
      <t>セッチ</t>
    </rPh>
    <phoneticPr fontId="4"/>
  </si>
  <si>
    <t>重度障害児支援(強度行動障害)</t>
  </si>
  <si>
    <t>１．なし　　４．Ⅰ　　５．Ⅱ　　６．Ⅱ（9～10人）　　７．Ⅰ・Ⅱ
８．Ⅰ・Ⅱ（9～10人）　　９．Ⅱ・Ⅱ（9～10人）　　１０．Ⅰ・Ⅱ・Ⅱ（9～10人）</t>
    <phoneticPr fontId="4"/>
  </si>
  <si>
    <t>ソーシャルワーカー配置体制</t>
    <phoneticPr fontId="41"/>
  </si>
  <si>
    <t>相談支援</t>
    <rPh sb="0" eb="2">
      <t>ソウダン</t>
    </rPh>
    <rPh sb="2" eb="4">
      <t>シエン</t>
    </rPh>
    <phoneticPr fontId="4"/>
  </si>
  <si>
    <t>障害児相談支援</t>
    <rPh sb="0" eb="3">
      <t>ショウガイジ</t>
    </rPh>
    <rPh sb="3" eb="5">
      <t>ソウダン</t>
    </rPh>
    <rPh sb="5" eb="7">
      <t>シエン</t>
    </rPh>
    <phoneticPr fontId="4"/>
  </si>
  <si>
    <t>相談支援機能強化型体制</t>
    <phoneticPr fontId="4"/>
  </si>
  <si>
    <t>１．なし　２．Ⅱ　４．Ⅰ　５．Ⅲ　６．Ⅳ</t>
    <phoneticPr fontId="4"/>
  </si>
  <si>
    <t>行動障害支援体制</t>
    <phoneticPr fontId="4"/>
  </si>
  <si>
    <t>　１．なし　　２．Ⅱ　　３．Ⅰ</t>
    <phoneticPr fontId="4"/>
  </si>
  <si>
    <t>要医療児者支援体制</t>
    <phoneticPr fontId="4"/>
  </si>
  <si>
    <t>精神障害者支援体制</t>
    <phoneticPr fontId="4"/>
  </si>
  <si>
    <t>主任相談支援専門員配置</t>
    <phoneticPr fontId="4"/>
  </si>
  <si>
    <t>ピアサポート体制</t>
    <phoneticPr fontId="41"/>
  </si>
  <si>
    <t>　１．なし　　２．あり</t>
    <phoneticPr fontId="41"/>
  </si>
  <si>
    <t>地域体制強化共同支援加算対象（※7）</t>
    <phoneticPr fontId="41"/>
  </si>
  <si>
    <t>地域生活支援拠点等機能強化体制</t>
    <phoneticPr fontId="41"/>
  </si>
  <si>
    <t>高次脳機能障害支援体制</t>
    <phoneticPr fontId="41"/>
  </si>
  <si>
    <t>　１．なし　　２．Ⅱ　　３．Ⅰ</t>
    <phoneticPr fontId="41"/>
  </si>
  <si>
    <t>※１</t>
    <phoneticPr fontId="4"/>
  </si>
  <si>
    <t>※２</t>
    <phoneticPr fontId="4"/>
  </si>
  <si>
    <t>「開所時間減算区分」欄は、開所時間減算が「２．あり」の場合に設定する。          　　　　</t>
    <phoneticPr fontId="4"/>
  </si>
  <si>
    <t>※３</t>
    <phoneticPr fontId="4"/>
  </si>
  <si>
    <t>※４</t>
    <phoneticPr fontId="4"/>
  </si>
  <si>
    <t>「共生型サービス対象区分」欄が「２．該当」の場合に設定する。</t>
    <phoneticPr fontId="4"/>
  </si>
  <si>
    <t>※５</t>
    <phoneticPr fontId="4"/>
  </si>
  <si>
    <t>※６</t>
    <phoneticPr fontId="4"/>
  </si>
  <si>
    <t>「心理担当職員配置体制」欄の「３．Ⅱ」は、配置した心理指導担当職員が公認心理師の資格を有している場合に設定する。</t>
    <phoneticPr fontId="4"/>
  </si>
  <si>
    <t>※７</t>
    <phoneticPr fontId="4"/>
  </si>
  <si>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50"/>
  </si>
  <si>
    <t>※８</t>
    <phoneticPr fontId="4"/>
  </si>
  <si>
    <t>※９</t>
    <phoneticPr fontId="4"/>
  </si>
  <si>
    <t>「福祉・介護職員等処遇改善加算対象」欄は、令和7年4月1日以降の場合、「６．Ⅴ」を設定しない。</t>
    <phoneticPr fontId="50"/>
  </si>
  <si>
    <t>※１０</t>
    <phoneticPr fontId="41"/>
  </si>
  <si>
    <t>「福祉・介護職員等処遇改善加算（Ⅴ）区分」欄は「福祉・介護職員等処遇改善加算対象」が「６．Ⅴ」の場合に設定する。</t>
    <rPh sb="38" eb="40">
      <t>タイショウ</t>
    </rPh>
    <phoneticPr fontId="50"/>
  </si>
  <si>
    <t>１　事業所・施設の名称</t>
    <rPh sb="2" eb="5">
      <t>ジギョウショ</t>
    </rPh>
    <rPh sb="6" eb="8">
      <t>シセツ</t>
    </rPh>
    <rPh sb="9" eb="11">
      <t>メイショウ</t>
    </rPh>
    <phoneticPr fontId="4"/>
  </si>
  <si>
    <t>３　サービスの種類</t>
    <rPh sb="7" eb="9">
      <t>シュルイ</t>
    </rPh>
    <phoneticPr fontId="4"/>
  </si>
  <si>
    <t>４　届出項目</t>
    <rPh sb="2" eb="4">
      <t>トドケデ</t>
    </rPh>
    <rPh sb="4" eb="6">
      <t>コウモク</t>
    </rPh>
    <phoneticPr fontId="4"/>
  </si>
  <si>
    <t>５　社会福祉士等の状況</t>
    <rPh sb="2" eb="4">
      <t>シャカイ</t>
    </rPh>
    <rPh sb="4" eb="6">
      <t>フクシ</t>
    </rPh>
    <rPh sb="6" eb="7">
      <t>シ</t>
    </rPh>
    <rPh sb="7" eb="8">
      <t>トウ</t>
    </rPh>
    <rPh sb="9" eb="11">
      <t>ジョウキョウ</t>
    </rPh>
    <phoneticPr fontId="4"/>
  </si>
  <si>
    <t>①に占める②の割合が
25％又は35％以上</t>
    <rPh sb="2" eb="3">
      <t>シ</t>
    </rPh>
    <rPh sb="7" eb="9">
      <t>ワリアイ</t>
    </rPh>
    <rPh sb="14" eb="15">
      <t>マタ</t>
    </rPh>
    <rPh sb="19" eb="21">
      <t>イジョウ</t>
    </rPh>
    <phoneticPr fontId="4"/>
  </si>
  <si>
    <t>６　常勤職員の状況</t>
    <rPh sb="2" eb="4">
      <t>ジョウキン</t>
    </rPh>
    <rPh sb="4" eb="6">
      <t>ショクイン</t>
    </rPh>
    <rPh sb="7" eb="9">
      <t>ジョウキョウ</t>
    </rPh>
    <phoneticPr fontId="4"/>
  </si>
  <si>
    <t>①に占める②の割合が
75％以上</t>
    <rPh sb="2" eb="3">
      <t>シ</t>
    </rPh>
    <rPh sb="7" eb="9">
      <t>ワリアイ</t>
    </rPh>
    <rPh sb="14" eb="16">
      <t>イジョウ</t>
    </rPh>
    <phoneticPr fontId="4"/>
  </si>
  <si>
    <t>７　勤続年数の状況</t>
    <rPh sb="2" eb="4">
      <t>キンゾク</t>
    </rPh>
    <rPh sb="4" eb="6">
      <t>ネンスウ</t>
    </rPh>
    <rPh sb="7" eb="9">
      <t>ジョウキョウ</t>
    </rPh>
    <phoneticPr fontId="4"/>
  </si>
  <si>
    <t>①に占める②の割合が
30％以上</t>
    <rPh sb="2" eb="3">
      <t>シ</t>
    </rPh>
    <rPh sb="7" eb="9">
      <t>ワリアイ</t>
    </rPh>
    <rPh sb="14" eb="16">
      <t>イジョウ</t>
    </rPh>
    <phoneticPr fontId="4"/>
  </si>
  <si>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4"/>
  </si>
  <si>
    <t>注２　生活支援員等とは、</t>
    <rPh sb="0" eb="1">
      <t>チュウ</t>
    </rPh>
    <rPh sb="3" eb="5">
      <t>セイカツ</t>
    </rPh>
    <rPh sb="5" eb="7">
      <t>シエン</t>
    </rPh>
    <rPh sb="7" eb="8">
      <t>イン</t>
    </rPh>
    <rPh sb="8" eb="9">
      <t>トウ</t>
    </rPh>
    <phoneticPr fontId="4"/>
  </si>
  <si>
    <t>　　　○就労移行支援にあっては、職業指導員、生活支援員又は就労支援員</t>
  </si>
  <si>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4"/>
  </si>
  <si>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4"/>
  </si>
  <si>
    <t>　　　○福祉型障害児入所施設にあっては、加算（Ⅰ）（Ⅱ）においては、児童指導員、加算（Ⅲ）においては、児童指導員
　　　　又は保育士</t>
    <phoneticPr fontId="4"/>
  </si>
  <si>
    <t>　　　○医療型障害児入所施設にあっては、加算（Ⅰ）（Ⅱ）においては、児童指導員又は指定発達医療機関の職員、加算
　　　　（Ⅲ）においては、児童指導員若しくは保育士又は指定発達医療機関の職員
　　　　のことをいう。</t>
    <phoneticPr fontId="4"/>
  </si>
  <si>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4"/>
  </si>
  <si>
    <t>１ 事業所・施設の名称</t>
    <rPh sb="2" eb="5">
      <t>ジギョウショ</t>
    </rPh>
    <rPh sb="6" eb="8">
      <t>シセツ</t>
    </rPh>
    <rPh sb="9" eb="11">
      <t>メイショウ</t>
    </rPh>
    <phoneticPr fontId="4"/>
  </si>
  <si>
    <t>２ 異動区分</t>
    <rPh sb="2" eb="4">
      <t>イドウ</t>
    </rPh>
    <rPh sb="4" eb="6">
      <t>クブン</t>
    </rPh>
    <phoneticPr fontId="4"/>
  </si>
  <si>
    <t>１　新規　　　　　　２　変更　　　　　３　終了</t>
    <rPh sb="2" eb="4">
      <t>シンキ</t>
    </rPh>
    <rPh sb="12" eb="14">
      <t>ヘンコウ</t>
    </rPh>
    <rPh sb="21" eb="23">
      <t>シュウリョウ</t>
    </rPh>
    <phoneticPr fontId="4"/>
  </si>
  <si>
    <t>３ サービスの種類</t>
    <rPh sb="7" eb="9">
      <t>シュルイ</t>
    </rPh>
    <phoneticPr fontId="4"/>
  </si>
  <si>
    <t>注２</t>
    <phoneticPr fontId="50"/>
  </si>
  <si>
    <t>　「異動区分」欄については、該当する番号に○を付してください。</t>
    <rPh sb="2" eb="4">
      <t>イドウ</t>
    </rPh>
    <rPh sb="4" eb="6">
      <t>クブン</t>
    </rPh>
    <rPh sb="7" eb="8">
      <t>ラン</t>
    </rPh>
    <rPh sb="14" eb="16">
      <t>ガイトウ</t>
    </rPh>
    <rPh sb="18" eb="20">
      <t>バンゴウ</t>
    </rPh>
    <rPh sb="23" eb="24">
      <t>フ</t>
    </rPh>
    <phoneticPr fontId="4"/>
  </si>
  <si>
    <t>　「サービスの種類」には、該当する番号に○を付してください。</t>
    <rPh sb="7" eb="9">
      <t>シュルイ</t>
    </rPh>
    <rPh sb="13" eb="15">
      <t>ガイトウ</t>
    </rPh>
    <rPh sb="17" eb="19">
      <t>バンゴウ</t>
    </rPh>
    <rPh sb="22" eb="23">
      <t>フ</t>
    </rPh>
    <phoneticPr fontId="4"/>
  </si>
  <si>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4"/>
  </si>
  <si>
    <t>（別紙58）</t>
    <rPh sb="1" eb="3">
      <t>ベッシ</t>
    </rPh>
    <phoneticPr fontId="24"/>
  </si>
  <si>
    <t>４-① 申請する報酬算定区分</t>
    <rPh sb="4" eb="6">
      <t>シンセイ</t>
    </rPh>
    <rPh sb="8" eb="14">
      <t>ホウシュウサンテイクブン</t>
    </rPh>
    <phoneticPr fontId="21"/>
  </si>
  <si>
    <t>４-② 申請する報酬算定区分</t>
    <rPh sb="4" eb="6">
      <t>シンセイ</t>
    </rPh>
    <rPh sb="8" eb="14">
      <t>ホウシュウサンテイクブン</t>
    </rPh>
    <phoneticPr fontId="21"/>
  </si>
  <si>
    <t>注１</t>
    <rPh sb="0" eb="1">
      <t>チュウ</t>
    </rPh>
    <phoneticPr fontId="21"/>
  </si>
  <si>
    <t>　この届出書は市町村に提出してください。</t>
    <rPh sb="3" eb="6">
      <t>トドケデショ</t>
    </rPh>
    <rPh sb="7" eb="10">
      <t>シチョウソン</t>
    </rPh>
    <rPh sb="11" eb="13">
      <t>テイシュツ</t>
    </rPh>
    <phoneticPr fontId="21"/>
  </si>
  <si>
    <t>注２</t>
    <phoneticPr fontId="21"/>
  </si>
  <si>
    <t>注３</t>
    <phoneticPr fontId="21"/>
  </si>
  <si>
    <t xml:space="preserve">注４
</t>
    <rPh sb="0" eb="1">
      <t>チュウ</t>
    </rPh>
    <phoneticPr fontId="21"/>
  </si>
  <si>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21"/>
  </si>
  <si>
    <t xml:space="preserve">注５
</t>
    <rPh sb="0" eb="1">
      <t>チュウ</t>
    </rPh>
    <phoneticPr fontId="21"/>
  </si>
  <si>
    <t>（別紙59）</t>
    <rPh sb="1" eb="3">
      <t>ベッシ</t>
    </rPh>
    <phoneticPr fontId="41"/>
  </si>
  <si>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4"/>
  </si>
  <si>
    <t>１　新規　　　　　　　２　変更　　　　　　　３　終了</t>
    <rPh sb="2" eb="4">
      <t>シンキ</t>
    </rPh>
    <rPh sb="13" eb="15">
      <t>ヘンコウ</t>
    </rPh>
    <rPh sb="24" eb="26">
      <t>シュウリョウ</t>
    </rPh>
    <phoneticPr fontId="4"/>
  </si>
  <si>
    <t>３　サービスの種類</t>
    <rPh sb="7" eb="9">
      <t>シュルイ</t>
    </rPh>
    <phoneticPr fontId="50"/>
  </si>
  <si>
    <t>４ 申請する報酬算定区分</t>
    <rPh sb="2" eb="4">
      <t>シンセイ</t>
    </rPh>
    <rPh sb="6" eb="8">
      <t>ホウシュウ</t>
    </rPh>
    <rPh sb="8" eb="10">
      <t>サンテイ</t>
    </rPh>
    <rPh sb="10" eb="12">
      <t>クブン</t>
    </rPh>
    <phoneticPr fontId="4"/>
  </si>
  <si>
    <t>注１</t>
    <phoneticPr fontId="50"/>
  </si>
  <si>
    <t xml:space="preserve">注３
</t>
    <rPh sb="0" eb="1">
      <t>チュウ</t>
    </rPh>
    <phoneticPr fontId="50"/>
  </si>
  <si>
    <t>（別紙60）</t>
    <rPh sb="1" eb="3">
      <t>ベッシ</t>
    </rPh>
    <phoneticPr fontId="50"/>
  </si>
  <si>
    <t>　　　　年　　月　　日　</t>
    <phoneticPr fontId="4"/>
  </si>
  <si>
    <t>自己評価結果等の公表状況に関する届出書</t>
    <rPh sb="0" eb="6">
      <t>ジコヒョウカケッカ</t>
    </rPh>
    <rPh sb="6" eb="7">
      <t>トウ</t>
    </rPh>
    <rPh sb="13" eb="14">
      <t>カン</t>
    </rPh>
    <rPh sb="16" eb="19">
      <t>トドケデショ</t>
    </rPh>
    <phoneticPr fontId="4"/>
  </si>
  <si>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4"/>
  </si>
  <si>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4"/>
  </si>
  <si>
    <r>
      <t>指　定　年　月</t>
    </r>
    <r>
      <rPr>
        <sz val="9"/>
        <rFont val="ＭＳ Ｐゴシック"/>
        <family val="3"/>
        <charset val="128"/>
      </rPr>
      <t xml:space="preserve">
（保育所等訪問支援）</t>
    </r>
    <rPh sb="9" eb="13">
      <t>ホイクジョトウ</t>
    </rPh>
    <rPh sb="13" eb="17">
      <t>ホウモンシエン</t>
    </rPh>
    <phoneticPr fontId="4"/>
  </si>
  <si>
    <t>　　　　　　　　　　 年　　　  月</t>
    <rPh sb="11" eb="12">
      <t>ネン</t>
    </rPh>
    <rPh sb="17" eb="18">
      <t>ガツ</t>
    </rPh>
    <phoneticPr fontId="4"/>
  </si>
  <si>
    <t>【自己評価結果等の公表状況等】</t>
    <rPh sb="1" eb="5">
      <t>ジコヒョウカ</t>
    </rPh>
    <rPh sb="5" eb="8">
      <t>ケッカトウ</t>
    </rPh>
    <rPh sb="9" eb="11">
      <t>コウヒョウ</t>
    </rPh>
    <rPh sb="11" eb="13">
      <t>ジョウキョウ</t>
    </rPh>
    <rPh sb="13" eb="14">
      <t>トウ</t>
    </rPh>
    <phoneticPr fontId="4"/>
  </si>
  <si>
    <t>年　　　　月　　　　</t>
    <phoneticPr fontId="4"/>
  </si>
  <si>
    <t>保護者への提示</t>
    <rPh sb="0" eb="3">
      <t>ホゴシャ</t>
    </rPh>
    <rPh sb="5" eb="7">
      <t>テイジ</t>
    </rPh>
    <phoneticPr fontId="50"/>
  </si>
  <si>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4"/>
  </si>
  <si>
    <t>①の場合は公表内容欄にURLを記載</t>
    <rPh sb="2" eb="4">
      <t>バアイ</t>
    </rPh>
    <rPh sb="5" eb="7">
      <t>コウヒョウ</t>
    </rPh>
    <rPh sb="7" eb="9">
      <t>ナイヨウ</t>
    </rPh>
    <rPh sb="9" eb="10">
      <t>ラン</t>
    </rPh>
    <rPh sb="15" eb="17">
      <t>キサイ</t>
    </rPh>
    <phoneticPr fontId="4"/>
  </si>
  <si>
    <t>公　表　内　容</t>
    <rPh sb="0" eb="1">
      <t>コウ</t>
    </rPh>
    <rPh sb="2" eb="3">
      <t>ヒョウ</t>
    </rPh>
    <rPh sb="4" eb="5">
      <t>ナイ</t>
    </rPh>
    <rPh sb="6" eb="7">
      <t>カタチ</t>
    </rPh>
    <phoneticPr fontId="4"/>
  </si>
  <si>
    <t>①の場合（URL：　　　　　　　　　　　　　　　　　　　　　　　　　　　　　　　　　　　　　　　　　　　　　　　）</t>
    <rPh sb="2" eb="4">
      <t>バアイ</t>
    </rPh>
    <phoneticPr fontId="50"/>
  </si>
  <si>
    <t>改　善　内　容</t>
    <rPh sb="0" eb="1">
      <t>カイ</t>
    </rPh>
    <rPh sb="2" eb="3">
      <t>ゼン</t>
    </rPh>
    <rPh sb="4" eb="5">
      <t>ナイ</t>
    </rPh>
    <rPh sb="6" eb="7">
      <t>カタチ</t>
    </rPh>
    <phoneticPr fontId="50"/>
  </si>
  <si>
    <t>備考１</t>
    <rPh sb="0" eb="2">
      <t>ビコウ</t>
    </rPh>
    <phoneticPr fontId="50"/>
  </si>
  <si>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50"/>
  </si>
  <si>
    <t>　減算は、届出がされていない月から届出がされていない状態が解消されるに至った月まで、障害児全員について減算する点に留意下さい。</t>
    <phoneticPr fontId="50"/>
  </si>
  <si>
    <t xml:space="preserve">３
</t>
    <phoneticPr fontId="50"/>
  </si>
  <si>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4"/>
  </si>
  <si>
    <t>① インターネット 　② その他</t>
    <phoneticPr fontId="4"/>
  </si>
  <si>
    <t>（　　　　　　　　　　　　　　　　　　　　　　　　　）</t>
    <phoneticPr fontId="4"/>
  </si>
  <si>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4"/>
  </si>
  <si>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4"/>
  </si>
  <si>
    <t>（別紙62）</t>
    <rPh sb="1" eb="3">
      <t>ベッシ</t>
    </rPh>
    <phoneticPr fontId="41"/>
  </si>
  <si>
    <t>（別紙63）</t>
    <rPh sb="1" eb="3">
      <t>ベッシ</t>
    </rPh>
    <phoneticPr fontId="41"/>
  </si>
  <si>
    <t>　２　看護職員の
　　　状況</t>
    <rPh sb="3" eb="5">
      <t>カンゴ</t>
    </rPh>
    <rPh sb="5" eb="7">
      <t>ショクイン</t>
    </rPh>
    <rPh sb="12" eb="14">
      <t>ジョウキョウ</t>
    </rPh>
    <phoneticPr fontId="4"/>
  </si>
  <si>
    <t>　３　医療的ケア児
　　　の医療的ケア
　　　スコア</t>
    <rPh sb="3" eb="6">
      <t>イリョウテキ</t>
    </rPh>
    <rPh sb="8" eb="9">
      <t>ジ</t>
    </rPh>
    <rPh sb="14" eb="17">
      <t>イリョウテキ</t>
    </rPh>
    <phoneticPr fontId="4"/>
  </si>
  <si>
    <t>　　５　資格等を求める配置については、配置する職員の資格等を証明する書類を添付してください。</t>
    <phoneticPr fontId="50"/>
  </si>
  <si>
    <t>（別紙64）</t>
    <rPh sb="1" eb="3">
      <t>ベッシ</t>
    </rPh>
    <phoneticPr fontId="41"/>
  </si>
  <si>
    <t>　　２　資格等を求める配置については、配置する職員の資格等を証明する書類を添付してください。</t>
    <phoneticPr fontId="50"/>
  </si>
  <si>
    <t>（別紙65）</t>
    <rPh sb="1" eb="3">
      <t>ベッシ</t>
    </rPh>
    <phoneticPr fontId="41"/>
  </si>
  <si>
    <t>　３　調理室での調理</t>
    <rPh sb="3" eb="5">
      <t>チョウリ</t>
    </rPh>
    <rPh sb="5" eb="6">
      <t>シツ</t>
    </rPh>
    <rPh sb="8" eb="10">
      <t>チョウリ</t>
    </rPh>
    <phoneticPr fontId="41"/>
  </si>
  <si>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41"/>
  </si>
  <si>
    <t>栄養士</t>
    <rPh sb="0" eb="3">
      <t>エイヨウシ</t>
    </rPh>
    <phoneticPr fontId="41"/>
  </si>
  <si>
    <t xml:space="preserve">          </t>
    <phoneticPr fontId="41"/>
  </si>
  <si>
    <t xml:space="preserve">     </t>
    <phoneticPr fontId="50"/>
  </si>
  <si>
    <t>　　４　助言、指導を行う栄養士または管理栄養士は、資格を証明する書類を添付して
　　　ください。</t>
    <phoneticPr fontId="41"/>
  </si>
  <si>
    <t>　　５　資格等を求める配置については、配置する職員の資格等を証明する書類を添付
　　　してください。</t>
    <phoneticPr fontId="41"/>
  </si>
  <si>
    <t>（別紙66-１）</t>
    <rPh sb="1" eb="3">
      <t>ベッシ</t>
    </rPh>
    <phoneticPr fontId="41"/>
  </si>
  <si>
    <t>※　１は必須　　２は１が兼ねる場合も可</t>
    <rPh sb="4" eb="6">
      <t>ヒッス</t>
    </rPh>
    <rPh sb="12" eb="13">
      <t>カ</t>
    </rPh>
    <rPh sb="15" eb="17">
      <t>バアイ</t>
    </rPh>
    <rPh sb="18" eb="19">
      <t>カ</t>
    </rPh>
    <phoneticPr fontId="50"/>
  </si>
  <si>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4"/>
  </si>
  <si>
    <t>（別紙66-２）</t>
    <rPh sb="1" eb="3">
      <t>ベッシ</t>
    </rPh>
    <phoneticPr fontId="41"/>
  </si>
  <si>
    <t>　　３　職員の体制</t>
    <rPh sb="4" eb="6">
      <t>ショクイン</t>
    </rPh>
    <rPh sb="7" eb="9">
      <t>タイセイ</t>
    </rPh>
    <phoneticPr fontId="50"/>
  </si>
  <si>
    <t>（別紙67）</t>
    <rPh sb="1" eb="3">
      <t>ベッシ</t>
    </rPh>
    <phoneticPr fontId="41"/>
  </si>
  <si>
    <t>　　３　サービス種別</t>
    <rPh sb="8" eb="10">
      <t>シュベツ</t>
    </rPh>
    <phoneticPr fontId="50"/>
  </si>
  <si>
    <t>　　４　送迎の対象に
　　　　含まれる児童</t>
    <rPh sb="4" eb="6">
      <t>ソウゲイ</t>
    </rPh>
    <rPh sb="7" eb="9">
      <t>タイショウ</t>
    </rPh>
    <rPh sb="15" eb="16">
      <t>フク</t>
    </rPh>
    <rPh sb="19" eb="21">
      <t>ジドウ</t>
    </rPh>
    <phoneticPr fontId="50"/>
  </si>
  <si>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50"/>
  </si>
  <si>
    <t>　</t>
    <phoneticPr fontId="50"/>
  </si>
  <si>
    <t>（別紙68）</t>
    <rPh sb="1" eb="3">
      <t>ベッシ</t>
    </rPh>
    <phoneticPr fontId="41"/>
  </si>
  <si>
    <t>（別紙69）</t>
    <rPh sb="1" eb="3">
      <t>ベッシ</t>
    </rPh>
    <phoneticPr fontId="41"/>
  </si>
  <si>
    <t>　多機能型（人員配置特例の利用なし）の場合は、「従業者の状況」単位①・②欄にそれぞれ児童発達支援と放課後等デイサービスの「基準人数」等をそれぞれ記載してください。</t>
  </si>
  <si>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4"/>
  </si>
  <si>
    <t>（別紙70）</t>
    <rPh sb="1" eb="3">
      <t>ベッシ</t>
    </rPh>
    <phoneticPr fontId="41"/>
  </si>
  <si>
    <t>理学療法士</t>
    <rPh sb="0" eb="2">
      <t>リガク</t>
    </rPh>
    <rPh sb="2" eb="5">
      <t>リョウホウシ</t>
    </rPh>
    <phoneticPr fontId="50"/>
  </si>
  <si>
    <t>　　名</t>
    <rPh sb="2" eb="3">
      <t>メイ</t>
    </rPh>
    <phoneticPr fontId="50"/>
  </si>
  <si>
    <t>作業療法士</t>
    <rPh sb="0" eb="2">
      <t>サギョウ</t>
    </rPh>
    <rPh sb="2" eb="5">
      <t>リョウホウシ</t>
    </rPh>
    <phoneticPr fontId="50"/>
  </si>
  <si>
    <t>言語聴覚士</t>
    <rPh sb="0" eb="5">
      <t>ゲンゴチョウカクシ</t>
    </rPh>
    <phoneticPr fontId="50"/>
  </si>
  <si>
    <t>心理担当職員</t>
    <rPh sb="0" eb="2">
      <t>シンリ</t>
    </rPh>
    <rPh sb="2" eb="4">
      <t>タントウ</t>
    </rPh>
    <rPh sb="4" eb="6">
      <t>ショクイン</t>
    </rPh>
    <phoneticPr fontId="50"/>
  </si>
  <si>
    <t>保育士（児童福祉事業経験５年以上）</t>
    <rPh sb="0" eb="3">
      <t>ホイクシ</t>
    </rPh>
    <rPh sb="4" eb="6">
      <t>ジドウ</t>
    </rPh>
    <rPh sb="6" eb="8">
      <t>フクシ</t>
    </rPh>
    <rPh sb="8" eb="10">
      <t>ジギョウ</t>
    </rPh>
    <rPh sb="10" eb="12">
      <t>ケイケン</t>
    </rPh>
    <phoneticPr fontId="50"/>
  </si>
  <si>
    <t>児童指導員（児童福祉事業経験５年以上）</t>
    <rPh sb="0" eb="2">
      <t>ジドウ</t>
    </rPh>
    <rPh sb="2" eb="5">
      <t>シドウイン</t>
    </rPh>
    <phoneticPr fontId="50"/>
  </si>
  <si>
    <t>視覚障害者の生活訓練を専門とする技術者の養成を行う研修を修了した者</t>
    <phoneticPr fontId="50"/>
  </si>
  <si>
    <t>　　２　配置する職員の資格を証明する書類を添付してください。</t>
    <phoneticPr fontId="50"/>
  </si>
  <si>
    <t>　　３　保育士・児童指導員については実務経験を証明する書類を添付してください。</t>
    <phoneticPr fontId="50"/>
  </si>
  <si>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50"/>
  </si>
  <si>
    <t>　　５　資格等を求める配置については、配置する職員の資格等を証明する書類を添付して
　　　ください。</t>
    <phoneticPr fontId="50"/>
  </si>
  <si>
    <t>①指定児童発達支援（児童発達支援センターに限る。）</t>
    <phoneticPr fontId="50"/>
  </si>
  <si>
    <t>②指定児童発達支援（児童発達支援センターを除く。）</t>
    <phoneticPr fontId="50"/>
  </si>
  <si>
    <t>③指定放課後等デイサービス</t>
    <phoneticPr fontId="50"/>
  </si>
  <si>
    <t>医療的ケア区分</t>
    <rPh sb="0" eb="3">
      <t>イリョウテキ</t>
    </rPh>
    <rPh sb="5" eb="7">
      <t>クブン</t>
    </rPh>
    <phoneticPr fontId="4"/>
  </si>
  <si>
    <t>　「異動区分」欄については、該当するものを選択してください。</t>
    <rPh sb="2" eb="4">
      <t>イドウ</t>
    </rPh>
    <rPh sb="4" eb="6">
      <t>クブン</t>
    </rPh>
    <rPh sb="7" eb="8">
      <t>ラン</t>
    </rPh>
    <rPh sb="14" eb="16">
      <t>ガイトウ</t>
    </rPh>
    <rPh sb="21" eb="23">
      <t>センタク</t>
    </rPh>
    <phoneticPr fontId="4"/>
  </si>
  <si>
    <t>　「申請する報酬算定区分」には、該当するものを選択してください。</t>
    <rPh sb="2" eb="4">
      <t>シンセイ</t>
    </rPh>
    <rPh sb="6" eb="10">
      <t>ホウシュウサンテイ</t>
    </rPh>
    <rPh sb="10" eb="12">
      <t>クブン</t>
    </rPh>
    <rPh sb="16" eb="18">
      <t>ガイトウ</t>
    </rPh>
    <rPh sb="23" eb="25">
      <t>センタク</t>
    </rPh>
    <phoneticPr fontId="4"/>
  </si>
  <si>
    <t>① 児童発達支援</t>
    <rPh sb="2" eb="8">
      <t>ジドウハッタツシエン</t>
    </rPh>
    <phoneticPr fontId="50"/>
  </si>
  <si>
    <t>　１．基準該当児童発達支援給付費（Ⅰ）</t>
    <phoneticPr fontId="50"/>
  </si>
  <si>
    <t>　２．基準該当児童発達支援給付費（Ⅱ）</t>
    <rPh sb="3" eb="16">
      <t>キジュンガイトウジドウハッタツシエンキュウフヒ</t>
    </rPh>
    <phoneticPr fontId="50"/>
  </si>
  <si>
    <t>　１．基準該当放課後等デイサービス費（Ⅰ）</t>
    <rPh sb="3" eb="7">
      <t>キジュンガイトウ</t>
    </rPh>
    <rPh sb="7" eb="11">
      <t>ホウカゴトウ</t>
    </rPh>
    <rPh sb="17" eb="18">
      <t>ヒ</t>
    </rPh>
    <phoneticPr fontId="50"/>
  </si>
  <si>
    <t>　２．基準該当放課後等デイサービス費（Ⅱ）</t>
    <rPh sb="3" eb="7">
      <t>キジュンガイトウ</t>
    </rPh>
    <rPh sb="7" eb="11">
      <t>ホウカゴトウ</t>
    </rPh>
    <rPh sb="17" eb="18">
      <t>ヒ</t>
    </rPh>
    <phoneticPr fontId="50"/>
  </si>
  <si>
    <t>②放課後等デイサービス</t>
    <phoneticPr fontId="4"/>
  </si>
  <si>
    <t>居宅訪問型児童発達支援</t>
    <rPh sb="0" eb="11">
      <t>キョタクホウモンガタジドウハッタツシエン</t>
    </rPh>
    <phoneticPr fontId="21"/>
  </si>
  <si>
    <t>基準人員の配置ができている</t>
    <rPh sb="0" eb="2">
      <t>キジュン</t>
    </rPh>
    <rPh sb="2" eb="4">
      <t>ジンイン</t>
    </rPh>
    <rPh sb="5" eb="7">
      <t>ハイチ</t>
    </rPh>
    <phoneticPr fontId="4"/>
  </si>
  <si>
    <t>上記、基準人員とは別に以下の合計が１以上になる</t>
    <rPh sb="0" eb="2">
      <t>ジョウキ</t>
    </rPh>
    <rPh sb="3" eb="5">
      <t>キジュン</t>
    </rPh>
    <rPh sb="5" eb="7">
      <t>ジンイン</t>
    </rPh>
    <rPh sb="9" eb="10">
      <t>ベツ</t>
    </rPh>
    <rPh sb="11" eb="13">
      <t>イカ</t>
    </rPh>
    <rPh sb="14" eb="16">
      <t>ゴウケイ</t>
    </rPh>
    <rPh sb="18" eb="20">
      <t>イジョウ</t>
    </rPh>
    <phoneticPr fontId="4"/>
  </si>
  <si>
    <t>常勤専従</t>
    <rPh sb="0" eb="2">
      <t>ジョウキン</t>
    </rPh>
    <rPh sb="2" eb="4">
      <t>センジュウ</t>
    </rPh>
    <phoneticPr fontId="21"/>
  </si>
  <si>
    <t>経験５年以上の児童指導員等の員数（常勤専従）</t>
    <phoneticPr fontId="4"/>
  </si>
  <si>
    <t>児童指導員等の員数（常勤専従）</t>
    <phoneticPr fontId="4"/>
  </si>
  <si>
    <t>常勤換算</t>
    <rPh sb="0" eb="2">
      <t>ジョウキン</t>
    </rPh>
    <rPh sb="2" eb="4">
      <t>カンサン</t>
    </rPh>
    <phoneticPr fontId="4"/>
  </si>
  <si>
    <t>経験５年以上の児童指導員等の員数（常勤換算）</t>
    <rPh sb="0" eb="2">
      <t>ケイケン</t>
    </rPh>
    <rPh sb="3" eb="6">
      <t>ネンイジョウ</t>
    </rPh>
    <rPh sb="7" eb="9">
      <t>ジドウ</t>
    </rPh>
    <rPh sb="9" eb="12">
      <t>シドウイン</t>
    </rPh>
    <rPh sb="12" eb="13">
      <t>トウ</t>
    </rPh>
    <rPh sb="14" eb="16">
      <t>インスウ</t>
    </rPh>
    <rPh sb="19" eb="21">
      <t>カンサン</t>
    </rPh>
    <phoneticPr fontId="4"/>
  </si>
  <si>
    <t>児童指導員等の員数（常勤換算）</t>
    <rPh sb="0" eb="2">
      <t>ジドウ</t>
    </rPh>
    <rPh sb="2" eb="5">
      <t>シドウイン</t>
    </rPh>
    <rPh sb="5" eb="6">
      <t>トウ</t>
    </rPh>
    <rPh sb="7" eb="9">
      <t>インスウ</t>
    </rPh>
    <rPh sb="12" eb="14">
      <t>カンサン</t>
    </rPh>
    <phoneticPr fontId="4"/>
  </si>
  <si>
    <t>その他</t>
    <rPh sb="2" eb="3">
      <t>タ</t>
    </rPh>
    <phoneticPr fontId="4"/>
  </si>
  <si>
    <t>その他の従業者の員数
（常勤換算）</t>
    <rPh sb="2" eb="3">
      <t>タ</t>
    </rPh>
    <rPh sb="4" eb="7">
      <t>ジュウギョウシャ</t>
    </rPh>
    <rPh sb="8" eb="10">
      <t>インスウ</t>
    </rPh>
    <phoneticPr fontId="4"/>
  </si>
  <si>
    <t>加算算定区分</t>
    <rPh sb="0" eb="2">
      <t>カサン</t>
    </rPh>
    <rPh sb="2" eb="4">
      <t>サンテイ</t>
    </rPh>
    <rPh sb="4" eb="6">
      <t>クブン</t>
    </rPh>
    <phoneticPr fontId="21"/>
  </si>
  <si>
    <t>児童指導員等加配加算算定区分
（いずれか１つ：体制等状況一覧と揃える）</t>
    <rPh sb="0" eb="2">
      <t>ジドウ</t>
    </rPh>
    <rPh sb="2" eb="5">
      <t>シドウイン</t>
    </rPh>
    <rPh sb="5" eb="6">
      <t>トウ</t>
    </rPh>
    <rPh sb="6" eb="8">
      <t>カハイ</t>
    </rPh>
    <rPh sb="8" eb="10">
      <t>カサン</t>
    </rPh>
    <rPh sb="10" eb="12">
      <t>サンテイ</t>
    </rPh>
    <rPh sb="12" eb="14">
      <t>クブン</t>
    </rPh>
    <phoneticPr fontId="4"/>
  </si>
  <si>
    <t>選択してください。</t>
  </si>
  <si>
    <t>　「サービス種別」、「異動区分」欄については、該当するものを選択してください。</t>
    <rPh sb="6" eb="8">
      <t>シュベツ</t>
    </rPh>
    <rPh sb="30" eb="32">
      <t>センタク</t>
    </rPh>
    <phoneticPr fontId="4"/>
  </si>
  <si>
    <t>　「経験５年以上の児童指導員等の員数（常勤専従）」「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9" eb="21">
      <t>ジョウキン</t>
    </rPh>
    <rPh sb="21" eb="23">
      <t>センジュウ</t>
    </rPh>
    <rPh sb="58" eb="60">
      <t>ハイチ</t>
    </rPh>
    <rPh sb="110" eb="112">
      <t>タントウ</t>
    </rPh>
    <rPh sb="112" eb="114">
      <t>ショクイン</t>
    </rPh>
    <rPh sb="143" eb="145">
      <t>ジドウ</t>
    </rPh>
    <rPh sb="145" eb="148">
      <t>シドウイン</t>
    </rPh>
    <phoneticPr fontId="4"/>
  </si>
  <si>
    <t>　「児童指導員等の員数（常勤専従）」「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2" eb="14">
      <t>ジョウキン</t>
    </rPh>
    <rPh sb="14" eb="16">
      <t>センジュウ</t>
    </rPh>
    <rPh sb="66" eb="67">
      <t>ネン</t>
    </rPh>
    <rPh sb="68" eb="69">
      <t>ミ</t>
    </rPh>
    <rPh sb="96" eb="98">
      <t>タントウ</t>
    </rPh>
    <rPh sb="98" eb="100">
      <t>ショクイン</t>
    </rPh>
    <rPh sb="129" eb="131">
      <t>ジドウ</t>
    </rPh>
    <rPh sb="131" eb="134">
      <t>シドウイン</t>
    </rPh>
    <rPh sb="147" eb="149">
      <t>トクベツ</t>
    </rPh>
    <rPh sb="149" eb="151">
      <t>シエン</t>
    </rPh>
    <rPh sb="151" eb="153">
      <t>ガッコウ</t>
    </rPh>
    <rPh sb="153" eb="155">
      <t>メンキョ</t>
    </rPh>
    <rPh sb="155" eb="158">
      <t>シュトクシャ</t>
    </rPh>
    <phoneticPr fontId="4"/>
  </si>
  <si>
    <t>　「その他の従業者の員数（常勤換算）」の数を単位別に記載してください。</t>
    <rPh sb="4" eb="5">
      <t>タ</t>
    </rPh>
    <rPh sb="6" eb="9">
      <t>ジュウギョウシャ</t>
    </rPh>
    <rPh sb="10" eb="12">
      <t>インスウ</t>
    </rPh>
    <rPh sb="13" eb="15">
      <t>ジョウキン</t>
    </rPh>
    <rPh sb="15" eb="17">
      <t>カンサン</t>
    </rPh>
    <phoneticPr fontId="4"/>
  </si>
  <si>
    <t>　基準人員の配置をしている場合は〇を示してください</t>
    <phoneticPr fontId="21"/>
  </si>
  <si>
    <t>　加算算定区分について、該当項目を選択してください。</t>
    <rPh sb="1" eb="3">
      <t>カサン</t>
    </rPh>
    <rPh sb="17" eb="19">
      <t>センタク</t>
    </rPh>
    <phoneticPr fontId="4"/>
  </si>
  <si>
    <t>　　　年　　　月　　日</t>
    <rPh sb="3" eb="4">
      <t>ネン</t>
    </rPh>
    <rPh sb="7" eb="8">
      <t>ガツ</t>
    </rPh>
    <rPh sb="10" eb="11">
      <t>ニチ</t>
    </rPh>
    <phoneticPr fontId="4"/>
  </si>
  <si>
    <t>基準人員の配置ができている</t>
    <rPh sb="0" eb="2">
      <t>キジュン</t>
    </rPh>
    <rPh sb="2" eb="4">
      <t>ジンイン</t>
    </rPh>
    <rPh sb="5" eb="7">
      <t>ハイチ</t>
    </rPh>
    <phoneticPr fontId="38"/>
  </si>
  <si>
    <t>児童指導員等加配加算の対象職員ではない</t>
    <rPh sb="0" eb="2">
      <t>ジドウ</t>
    </rPh>
    <rPh sb="2" eb="5">
      <t>シドウイン</t>
    </rPh>
    <rPh sb="5" eb="6">
      <t>トウ</t>
    </rPh>
    <rPh sb="6" eb="8">
      <t>カハイ</t>
    </rPh>
    <rPh sb="8" eb="10">
      <t>カサン</t>
    </rPh>
    <rPh sb="11" eb="13">
      <t>タイショウ</t>
    </rPh>
    <rPh sb="13" eb="15">
      <t>ショクイン</t>
    </rPh>
    <phoneticPr fontId="38"/>
  </si>
  <si>
    <t>上記、基準人員とは別に以下の合計が１以上になる</t>
    <rPh sb="0" eb="2">
      <t>ジョウキ</t>
    </rPh>
    <rPh sb="3" eb="5">
      <t>キジュン</t>
    </rPh>
    <rPh sb="5" eb="7">
      <t>ジンイン</t>
    </rPh>
    <rPh sb="9" eb="10">
      <t>ベツ</t>
    </rPh>
    <rPh sb="11" eb="13">
      <t>イカ</t>
    </rPh>
    <rPh sb="14" eb="16">
      <t>ゴウケイ</t>
    </rPh>
    <rPh sb="18" eb="20">
      <t>イジョウ</t>
    </rPh>
    <phoneticPr fontId="38"/>
  </si>
  <si>
    <t>常勤換算</t>
    <rPh sb="0" eb="2">
      <t>ジョウキン</t>
    </rPh>
    <rPh sb="2" eb="4">
      <t>カンサン</t>
    </rPh>
    <phoneticPr fontId="38"/>
  </si>
  <si>
    <t>理学療法士等の員数（保育士及び児童指導員を除く。）</t>
    <rPh sb="0" eb="2">
      <t>リガク</t>
    </rPh>
    <rPh sb="2" eb="5">
      <t>リョウホウシ</t>
    </rPh>
    <rPh sb="5" eb="6">
      <t>トウ</t>
    </rPh>
    <rPh sb="7" eb="9">
      <t>インスウ</t>
    </rPh>
    <rPh sb="10" eb="13">
      <t>ホイクシ</t>
    </rPh>
    <rPh sb="13" eb="14">
      <t>オヨ</t>
    </rPh>
    <rPh sb="15" eb="17">
      <t>ジドウ</t>
    </rPh>
    <rPh sb="17" eb="20">
      <t>シドウイン</t>
    </rPh>
    <rPh sb="21" eb="22">
      <t>ノゾ</t>
    </rPh>
    <phoneticPr fontId="38"/>
  </si>
  <si>
    <t>５年以上保育士の員数</t>
    <rPh sb="1" eb="4">
      <t>ネンイジョウ</t>
    </rPh>
    <rPh sb="4" eb="7">
      <t>ホイクシ</t>
    </rPh>
    <rPh sb="8" eb="10">
      <t>インスウ</t>
    </rPh>
    <phoneticPr fontId="38"/>
  </si>
  <si>
    <t>５年以上児童指導員の員数</t>
    <rPh sb="1" eb="4">
      <t>ネンイジョウ</t>
    </rPh>
    <rPh sb="4" eb="6">
      <t>ジドウ</t>
    </rPh>
    <rPh sb="6" eb="9">
      <t>シドウイン</t>
    </rPh>
    <rPh sb="10" eb="12">
      <t>インスウ</t>
    </rPh>
    <phoneticPr fontId="38"/>
  </si>
  <si>
    <t>　「理学療法士等の員数（保育士及び児童指導員を除く。）」には、サービス毎に配置されている理学療法士、作業療法士、言語聴覚士、心理担当職員又は視覚障害者の生活訓練の養成を行う研修を修了した従業者の数を単位別に記載してください。</t>
    <rPh sb="89" eb="91">
      <t>シュウリョウ</t>
    </rPh>
    <phoneticPr fontId="4"/>
  </si>
  <si>
    <r>
      <t>　「５年以上保育士の員数」には、</t>
    </r>
    <r>
      <rPr>
        <b/>
        <u/>
        <sz val="11"/>
        <rFont val="HGｺﾞｼｯｸM"/>
        <family val="3"/>
        <charset val="128"/>
      </rPr>
      <t>保育士の資格を得てから</t>
    </r>
    <r>
      <rPr>
        <sz val="11"/>
        <rFont val="HGｺﾞｼｯｸM"/>
        <family val="3"/>
        <charset val="128"/>
      </rPr>
      <t>５年以上児童福祉事業に従事した経験を有する保育士の数を単位別に記載してください。</t>
    </r>
    <phoneticPr fontId="4"/>
  </si>
  <si>
    <r>
      <t>　「５年以上児童指導員の員数」には、</t>
    </r>
    <r>
      <rPr>
        <b/>
        <u/>
        <sz val="11"/>
        <rFont val="HGｺﾞｼｯｸM"/>
        <family val="3"/>
        <charset val="128"/>
      </rPr>
      <t>児童指導員として任用されてから</t>
    </r>
    <r>
      <rPr>
        <sz val="11"/>
        <rFont val="HGｺﾞｼｯｸM"/>
        <family val="3"/>
        <charset val="128"/>
      </rPr>
      <t>５年以上児童福祉事業に従事した経験を有する児童指導員の数を単位別に記載してください。</t>
    </r>
    <rPh sb="26" eb="28">
      <t>ニンヨウ</t>
    </rPh>
    <phoneticPr fontId="4"/>
  </si>
  <si>
    <t>　　年　　月　　日</t>
    <rPh sb="2" eb="3">
      <t>ネン</t>
    </rPh>
    <rPh sb="5" eb="6">
      <t>ツキ</t>
    </rPh>
    <rPh sb="8" eb="9">
      <t>ニチ</t>
    </rPh>
    <phoneticPr fontId="4"/>
  </si>
  <si>
    <t>管理者、児童発達支援管理責任者を配置している</t>
    <phoneticPr fontId="21"/>
  </si>
  <si>
    <t>うち保健師の員数
（常勤換算）</t>
    <rPh sb="2" eb="5">
      <t>ホケンシ</t>
    </rPh>
    <rPh sb="6" eb="8">
      <t>インスウ</t>
    </rPh>
    <phoneticPr fontId="38"/>
  </si>
  <si>
    <t>うち助産師の員数
（常勤換算）</t>
    <rPh sb="2" eb="5">
      <t>ジョサンシ</t>
    </rPh>
    <rPh sb="6" eb="8">
      <t>インスウ</t>
    </rPh>
    <phoneticPr fontId="38"/>
  </si>
  <si>
    <t>うち看護師の員数
（常勤換算）</t>
    <rPh sb="2" eb="5">
      <t>カンゴシ</t>
    </rPh>
    <rPh sb="6" eb="8">
      <t>インスウ</t>
    </rPh>
    <phoneticPr fontId="38"/>
  </si>
  <si>
    <t>うち准看護師の員数
（常勤換算）</t>
    <rPh sb="2" eb="6">
      <t>ジュンカンゴシ</t>
    </rPh>
    <rPh sb="7" eb="9">
      <t>インスウ</t>
    </rPh>
    <phoneticPr fontId="38"/>
  </si>
  <si>
    <t>備考１　「サービスの種別」、「異動区分」欄については、該当するものを選択してください。</t>
    <rPh sb="0" eb="2">
      <t>ビコウ</t>
    </rPh>
    <rPh sb="10" eb="12">
      <t>シュベツ</t>
    </rPh>
    <rPh sb="15" eb="17">
      <t>イドウ</t>
    </rPh>
    <rPh sb="17" eb="19">
      <t>クブン</t>
    </rPh>
    <rPh sb="20" eb="21">
      <t>ラン</t>
    </rPh>
    <rPh sb="27" eb="29">
      <t>ガイトウ</t>
    </rPh>
    <rPh sb="34" eb="36">
      <t>センタク</t>
    </rPh>
    <phoneticPr fontId="4"/>
  </si>
  <si>
    <r>
      <t>　　</t>
    </r>
    <r>
      <rPr>
        <sz val="10.5"/>
        <rFont val="HGｺﾞｼｯｸM"/>
        <family val="3"/>
        <charset val="128"/>
      </rPr>
      <t>４　「うち保健師の員数（常勤換算）」等には、サービス毎に配置されている看護職員の数を単位別に記載してください。</t>
    </r>
    <rPh sb="7" eb="10">
      <t>ホケンシ</t>
    </rPh>
    <rPh sb="11" eb="13">
      <t>インスウ</t>
    </rPh>
    <rPh sb="14" eb="16">
      <t>ジョウキン</t>
    </rPh>
    <rPh sb="16" eb="18">
      <t>カンサン</t>
    </rPh>
    <rPh sb="20" eb="21">
      <t>トウ</t>
    </rPh>
    <rPh sb="28" eb="29">
      <t>ゴト</t>
    </rPh>
    <rPh sb="30" eb="32">
      <t>ハイチ</t>
    </rPh>
    <rPh sb="37" eb="39">
      <t>カンゴ</t>
    </rPh>
    <rPh sb="39" eb="41">
      <t>ショクイン</t>
    </rPh>
    <rPh sb="42" eb="43">
      <t>カズ</t>
    </rPh>
    <rPh sb="44" eb="46">
      <t>タンイ</t>
    </rPh>
    <rPh sb="46" eb="47">
      <t>ベツ</t>
    </rPh>
    <rPh sb="48" eb="50">
      <t>キサイ</t>
    </rPh>
    <phoneticPr fontId="4"/>
  </si>
  <si>
    <t>（別紙３ー１）</t>
    <rPh sb="1" eb="3">
      <t>ベッシ</t>
    </rPh>
    <phoneticPr fontId="41"/>
  </si>
  <si>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41"/>
  </si>
  <si>
    <t>福祉専門職員配置等加算(Ⅰ)</t>
  </si>
  <si>
    <t>※有資格者35％以上</t>
  </si>
  <si>
    <t>福祉専門職員配置等加算(Ⅱ)</t>
  </si>
  <si>
    <t>※有資格者25％以上</t>
  </si>
  <si>
    <t>福祉専門職員配置等加算(Ⅲ)</t>
  </si>
  <si>
    <t>※常勤職員が75％以上又は勤続3年以上の常勤職員が30％以上</t>
  </si>
  <si>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41"/>
  </si>
  <si>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41"/>
  </si>
  <si>
    <t xml:space="preserve">  年　　月　　日</t>
    <rPh sb="2" eb="3">
      <t>ネン</t>
    </rPh>
    <rPh sb="5" eb="6">
      <t>ツキ</t>
    </rPh>
    <rPh sb="8" eb="9">
      <t>ニチ</t>
    </rPh>
    <phoneticPr fontId="4"/>
  </si>
  <si>
    <t>業務委託の有無</t>
    <rPh sb="0" eb="2">
      <t>ギョウム</t>
    </rPh>
    <rPh sb="2" eb="4">
      <t>イタク</t>
    </rPh>
    <rPh sb="5" eb="7">
      <t>ウム</t>
    </rPh>
    <phoneticPr fontId="21"/>
  </si>
  <si>
    <t>備考１　「異動区分」欄については、該当するものを選択してください。</t>
    <rPh sb="24" eb="26">
      <t>センタク</t>
    </rPh>
    <phoneticPr fontId="41"/>
  </si>
  <si>
    <t>　　２　「届出項目」欄については、該当するものを選択してください。</t>
    <rPh sb="5" eb="6">
      <t>トド</t>
    </rPh>
    <rPh sb="6" eb="9">
      <t>デコウモク</t>
    </rPh>
    <rPh sb="24" eb="26">
      <t>センタク</t>
    </rPh>
    <phoneticPr fontId="41"/>
  </si>
  <si>
    <t>　　３　「調理室での調理」の欄については、該当するものを選択してください。</t>
    <rPh sb="28" eb="30">
      <t>センタク</t>
    </rPh>
    <phoneticPr fontId="41"/>
  </si>
  <si>
    <t>備考１「異動区分」、「届出項目」欄については、該当するものを選択下さい。</t>
    <rPh sb="0" eb="2">
      <t>ビコウ</t>
    </rPh>
    <rPh sb="4" eb="6">
      <t>イドウ</t>
    </rPh>
    <rPh sb="6" eb="8">
      <t>クブン</t>
    </rPh>
    <rPh sb="11" eb="13">
      <t>トドケデ</t>
    </rPh>
    <rPh sb="13" eb="15">
      <t>コウモク</t>
    </rPh>
    <rPh sb="16" eb="17">
      <t>ラン</t>
    </rPh>
    <rPh sb="23" eb="25">
      <t>ガイトウ</t>
    </rPh>
    <phoneticPr fontId="4"/>
  </si>
  <si>
    <t>１　異動区分</t>
    <rPh sb="2" eb="4">
      <t>イドウ</t>
    </rPh>
    <rPh sb="4" eb="6">
      <t>クブン</t>
    </rPh>
    <phoneticPr fontId="4"/>
  </si>
  <si>
    <t>２　サービス種別</t>
    <rPh sb="6" eb="8">
      <t>シュベツ</t>
    </rPh>
    <phoneticPr fontId="50"/>
  </si>
  <si>
    <t>児童発達支援</t>
    <rPh sb="0" eb="2">
      <t>ジドウ</t>
    </rPh>
    <rPh sb="2" eb="4">
      <t>ハッタツ</t>
    </rPh>
    <rPh sb="4" eb="6">
      <t>シエン</t>
    </rPh>
    <phoneticPr fontId="21"/>
  </si>
  <si>
    <t>保育所等訪問支援</t>
    <rPh sb="0" eb="8">
      <t>ホイクショトウホウモンシエン</t>
    </rPh>
    <phoneticPr fontId="21"/>
  </si>
  <si>
    <t>３　職員の勤務体制</t>
    <rPh sb="2" eb="4">
      <t>ショクイン</t>
    </rPh>
    <rPh sb="5" eb="9">
      <t>キンムタイセイ</t>
    </rPh>
    <phoneticPr fontId="50"/>
  </si>
  <si>
    <t>　　３　研修修了者を配置している場合は黄色枠に○をお示しください。</t>
    <phoneticPr fontId="4"/>
  </si>
  <si>
    <t>　２　強度行動障害支援者養成研修（中核的人材）修了者　配置</t>
    <rPh sb="17" eb="19">
      <t>チュウカク</t>
    </rPh>
    <rPh sb="19" eb="20">
      <t>テキ</t>
    </rPh>
    <rPh sb="20" eb="22">
      <t>ジンザイ</t>
    </rPh>
    <phoneticPr fontId="4"/>
  </si>
  <si>
    <t>①　強度行動障害児支援加算（Ⅰ）</t>
    <phoneticPr fontId="50"/>
  </si>
  <si>
    <t>②　強度行動障害児支援加算（Ⅱ）</t>
    <phoneticPr fontId="50"/>
  </si>
  <si>
    <t>放課後等デイサービス</t>
    <rPh sb="0" eb="4">
      <t>ホウカゴトウ</t>
    </rPh>
    <phoneticPr fontId="4"/>
  </si>
  <si>
    <t>①　児童発達支援（児童発達支援センター又は主として重症心身障害児を通わせる事業所で行われるものを除く）</t>
    <rPh sb="2" eb="4">
      <t>ジドウ</t>
    </rPh>
    <rPh sb="4" eb="6">
      <t>ハッタツ</t>
    </rPh>
    <rPh sb="6" eb="8">
      <t>シエン</t>
    </rPh>
    <rPh sb="9" eb="11">
      <t>ジドウ</t>
    </rPh>
    <rPh sb="11" eb="13">
      <t>ハッタツ</t>
    </rPh>
    <rPh sb="13" eb="15">
      <t>シエン</t>
    </rPh>
    <rPh sb="19" eb="20">
      <t>マタ</t>
    </rPh>
    <rPh sb="41" eb="42">
      <t>オコナ</t>
    </rPh>
    <rPh sb="48" eb="49">
      <t>ノゾ</t>
    </rPh>
    <phoneticPr fontId="50"/>
  </si>
  <si>
    <t>②　児童発達支援（児童発達支援センター又は主として重症心身障害児を通わせる事業所で行われるものに限る）</t>
    <rPh sb="2" eb="4">
      <t>ジドウ</t>
    </rPh>
    <rPh sb="4" eb="6">
      <t>ハッタツ</t>
    </rPh>
    <rPh sb="6" eb="8">
      <t>シエン</t>
    </rPh>
    <rPh sb="9" eb="11">
      <t>ジドウ</t>
    </rPh>
    <rPh sb="11" eb="13">
      <t>ハッタツ</t>
    </rPh>
    <rPh sb="13" eb="15">
      <t>シエン</t>
    </rPh>
    <rPh sb="19" eb="20">
      <t>マタ</t>
    </rPh>
    <rPh sb="41" eb="42">
      <t>オコナ</t>
    </rPh>
    <rPh sb="48" eb="49">
      <t>カギ</t>
    </rPh>
    <phoneticPr fontId="50"/>
  </si>
  <si>
    <t>③　放課後等デイサービス</t>
    <rPh sb="2" eb="6">
      <t>ホウカゴトウ</t>
    </rPh>
    <phoneticPr fontId="50"/>
  </si>
  <si>
    <t>備考</t>
    <rPh sb="0" eb="2">
      <t>ビコウ</t>
    </rPh>
    <phoneticPr fontId="4"/>
  </si>
  <si>
    <t>　３について、事業種別及び支援対象児童を確認し、運営規定に定める営業時間が該当する場合は、黄色枠で〇をお示しください。</t>
    <phoneticPr fontId="50"/>
  </si>
  <si>
    <t>事業所名</t>
    <rPh sb="0" eb="3">
      <t>ジギョウショ</t>
    </rPh>
    <rPh sb="3" eb="4">
      <t>メイ</t>
    </rPh>
    <phoneticPr fontId="50"/>
  </si>
  <si>
    <t>個別支援計画への記載</t>
    <rPh sb="0" eb="6">
      <t>コベツシエンケイカク</t>
    </rPh>
    <rPh sb="8" eb="10">
      <t>キサイ</t>
    </rPh>
    <phoneticPr fontId="50"/>
  </si>
  <si>
    <t>対象児童の個別支援計画に延長支援について記載する</t>
    <phoneticPr fontId="50"/>
  </si>
  <si>
    <t>事業種別、対象児童、運営規程上の営業時間
（いずれかに必ず〇）</t>
    <phoneticPr fontId="50"/>
  </si>
  <si>
    <t>事業所種別</t>
    <rPh sb="0" eb="3">
      <t>ジギョウショ</t>
    </rPh>
    <rPh sb="3" eb="5">
      <t>シュベツ</t>
    </rPh>
    <phoneticPr fontId="50"/>
  </si>
  <si>
    <t>支援対象児童</t>
    <rPh sb="0" eb="2">
      <t>シエン</t>
    </rPh>
    <rPh sb="2" eb="4">
      <t>タイショウ</t>
    </rPh>
    <rPh sb="4" eb="6">
      <t>ジドウ</t>
    </rPh>
    <phoneticPr fontId="50"/>
  </si>
  <si>
    <t>営業時間</t>
    <rPh sb="0" eb="2">
      <t>エイギョウ</t>
    </rPh>
    <rPh sb="2" eb="4">
      <t>ジカン</t>
    </rPh>
    <phoneticPr fontId="50"/>
  </si>
  <si>
    <t>・児童発達支援（重心）
・放課後等デイサービス（重心）</t>
    <rPh sb="1" eb="7">
      <t>ジドウハッタツシエン</t>
    </rPh>
    <rPh sb="8" eb="10">
      <t>ジュウシン</t>
    </rPh>
    <rPh sb="13" eb="17">
      <t>ホウカゴトウ</t>
    </rPh>
    <rPh sb="24" eb="26">
      <t>ジュウシン</t>
    </rPh>
    <phoneticPr fontId="50"/>
  </si>
  <si>
    <t>重症心身障害</t>
    <rPh sb="0" eb="2">
      <t>ジュウショウ</t>
    </rPh>
    <rPh sb="2" eb="4">
      <t>シンシン</t>
    </rPh>
    <rPh sb="4" eb="6">
      <t>ショウガイ</t>
    </rPh>
    <phoneticPr fontId="50"/>
  </si>
  <si>
    <t>８時間以上</t>
    <rPh sb="1" eb="5">
      <t>ジカンイジョウ</t>
    </rPh>
    <phoneticPr fontId="50"/>
  </si>
  <si>
    <t>・共生型事業所、基準該当事業所</t>
    <rPh sb="1" eb="4">
      <t>キョウセイガタ</t>
    </rPh>
    <rPh sb="4" eb="7">
      <t>ジギョウショ</t>
    </rPh>
    <rPh sb="8" eb="10">
      <t>キジュン</t>
    </rPh>
    <rPh sb="10" eb="12">
      <t>ガイトウ</t>
    </rPh>
    <rPh sb="12" eb="15">
      <t>ジギョウショ</t>
    </rPh>
    <phoneticPr fontId="50"/>
  </si>
  <si>
    <t>重症心身障害以外</t>
    <rPh sb="0" eb="6">
      <t>ジュウショウシンシンショウガイ</t>
    </rPh>
    <rPh sb="6" eb="8">
      <t>イガイ</t>
    </rPh>
    <phoneticPr fontId="50"/>
  </si>
  <si>
    <t>６時間以上
（放デイは学校休業日）</t>
    <rPh sb="1" eb="5">
      <t>ジカンイジョウ</t>
    </rPh>
    <rPh sb="7" eb="8">
      <t>ホウ</t>
    </rPh>
    <rPh sb="11" eb="13">
      <t>ガッコウ</t>
    </rPh>
    <rPh sb="13" eb="16">
      <t>キュウギョウビ</t>
    </rPh>
    <phoneticPr fontId="50"/>
  </si>
  <si>
    <t>・児童発達支援（重心外）</t>
    <rPh sb="1" eb="7">
      <t>ジドウハッタツシエン</t>
    </rPh>
    <rPh sb="8" eb="10">
      <t>ジュウシン</t>
    </rPh>
    <rPh sb="10" eb="11">
      <t>ガイ</t>
    </rPh>
    <phoneticPr fontId="50"/>
  </si>
  <si>
    <t>重症心身障害
重症心身障害以外</t>
    <rPh sb="0" eb="2">
      <t>ジュウショウ</t>
    </rPh>
    <rPh sb="2" eb="4">
      <t>シンシン</t>
    </rPh>
    <rPh sb="4" eb="6">
      <t>ショウガイ</t>
    </rPh>
    <rPh sb="7" eb="13">
      <t>ジュウショウシンシンショウガイ</t>
    </rPh>
    <rPh sb="13" eb="15">
      <t>イガイ</t>
    </rPh>
    <phoneticPr fontId="50"/>
  </si>
  <si>
    <t>【学校休業日】
・放課後等デイサービス（重心外）</t>
    <rPh sb="1" eb="3">
      <t>ガッコウ</t>
    </rPh>
    <rPh sb="3" eb="6">
      <t>キュウギョウビ</t>
    </rPh>
    <rPh sb="9" eb="13">
      <t>ホウカゴトウ</t>
    </rPh>
    <rPh sb="20" eb="22">
      <t>ジュウシン</t>
    </rPh>
    <rPh sb="22" eb="23">
      <t>ガイ</t>
    </rPh>
    <phoneticPr fontId="50"/>
  </si>
  <si>
    <t>【授業終了後】
・放課後等デイサービス（重心外）</t>
    <rPh sb="1" eb="3">
      <t>ジュギョウ</t>
    </rPh>
    <rPh sb="3" eb="6">
      <t>シュウリョウゴ</t>
    </rPh>
    <rPh sb="9" eb="13">
      <t>ホウカゴトウ</t>
    </rPh>
    <rPh sb="20" eb="22">
      <t>ジュウシン</t>
    </rPh>
    <rPh sb="22" eb="23">
      <t>ガイ</t>
    </rPh>
    <phoneticPr fontId="50"/>
  </si>
  <si>
    <t>延長支援時間帯に職員を２以上配置しているか</t>
    <phoneticPr fontId="50"/>
  </si>
  <si>
    <t>（別紙71）</t>
    <rPh sb="1" eb="3">
      <t>ベッシ</t>
    </rPh>
    <phoneticPr fontId="41"/>
  </si>
  <si>
    <t>　２　配置する専門職
　　　員の状況</t>
    <rPh sb="3" eb="5">
      <t>ハイチ</t>
    </rPh>
    <rPh sb="7" eb="9">
      <t>センモン</t>
    </rPh>
    <rPh sb="9" eb="10">
      <t>ショク</t>
    </rPh>
    <rPh sb="14" eb="15">
      <t>イン</t>
    </rPh>
    <rPh sb="16" eb="18">
      <t>ジョウキョウ</t>
    </rPh>
    <phoneticPr fontId="4"/>
  </si>
  <si>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4"/>
  </si>
  <si>
    <t>備考１　「施設種別」、「異動区分」欄については、該当ものを選択してください。</t>
    <rPh sb="0" eb="2">
      <t>ビコウ</t>
    </rPh>
    <rPh sb="5" eb="7">
      <t>シセツ</t>
    </rPh>
    <rPh sb="7" eb="9">
      <t>シュベツ</t>
    </rPh>
    <rPh sb="12" eb="14">
      <t>イドウ</t>
    </rPh>
    <rPh sb="14" eb="16">
      <t>クブン</t>
    </rPh>
    <rPh sb="17" eb="18">
      <t>ラン</t>
    </rPh>
    <rPh sb="24" eb="26">
      <t>ガイトウ</t>
    </rPh>
    <rPh sb="29" eb="31">
      <t>センタク</t>
    </rPh>
    <phoneticPr fontId="4"/>
  </si>
  <si>
    <t>　２　中核機能強化加算区分
（児童発達支援センターのみ）</t>
    <rPh sb="3" eb="5">
      <t>チュウカク</t>
    </rPh>
    <rPh sb="5" eb="7">
      <t>キノウ</t>
    </rPh>
    <rPh sb="7" eb="9">
      <t>キョウカ</t>
    </rPh>
    <rPh sb="9" eb="11">
      <t>カサン</t>
    </rPh>
    <rPh sb="11" eb="13">
      <t>クブン</t>
    </rPh>
    <rPh sb="15" eb="21">
      <t>ジドウハッタツシエン</t>
    </rPh>
    <phoneticPr fontId="50"/>
  </si>
  <si>
    <t>（別紙72)</t>
    <rPh sb="1" eb="3">
      <t>ベッシ</t>
    </rPh>
    <phoneticPr fontId="41"/>
  </si>
  <si>
    <t>（別紙73）</t>
    <rPh sb="1" eb="3">
      <t>ベッシ</t>
    </rPh>
    <phoneticPr fontId="41"/>
  </si>
  <si>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41"/>
  </si>
  <si>
    <t>４．言語聴覚士の配置</t>
    <rPh sb="2" eb="4">
      <t>ゲンゴ</t>
    </rPh>
    <rPh sb="4" eb="7">
      <t>チョウカクシ</t>
    </rPh>
    <rPh sb="8" eb="10">
      <t>ハイチ</t>
    </rPh>
    <phoneticPr fontId="41"/>
  </si>
  <si>
    <t>　　　　</t>
    <phoneticPr fontId="41"/>
  </si>
  <si>
    <t>　　２　「届出項目」欄については、該当するものを選択してください。</t>
    <rPh sb="24" eb="26">
      <t>センタク</t>
    </rPh>
    <phoneticPr fontId="41"/>
  </si>
  <si>
    <t>　　３　「聴力検査室の設置状況」欄については、該当するものを選択してください。
　　　また、新規の場合は、聴力検査室の設置状況がわかる図面又は写真を提出し
　　　てください。</t>
    <rPh sb="6" eb="7">
      <t>リョク</t>
    </rPh>
    <rPh sb="30" eb="32">
      <t>センタク</t>
    </rPh>
    <phoneticPr fontId="41"/>
  </si>
  <si>
    <t xml:space="preserve">         </t>
    <phoneticPr fontId="41"/>
  </si>
  <si>
    <t>　　４　人工内耳装用児支援加算（Ⅰ）については、児童発達支援センターのみ算定が
　　　可能です。</t>
    <phoneticPr fontId="41"/>
  </si>
  <si>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41"/>
  </si>
  <si>
    <t xml:space="preserve">      </t>
    <phoneticPr fontId="50"/>
  </si>
  <si>
    <t>　　６　資格等を求める配置については、配置する職員の資格等を証明する書類を添付
　　　してください。</t>
    <phoneticPr fontId="41"/>
  </si>
  <si>
    <t>（別紙75）</t>
    <rPh sb="1" eb="3">
      <t>ベッシ</t>
    </rPh>
    <phoneticPr fontId="41"/>
  </si>
  <si>
    <t>サービス種別</t>
    <rPh sb="4" eb="6">
      <t>シュベツ</t>
    </rPh>
    <phoneticPr fontId="50"/>
  </si>
  <si>
    <t>（共生型サービス体制強化加算を算定する場合）</t>
    <phoneticPr fontId="50"/>
  </si>
  <si>
    <t>（共生型サービス医療的ケア児支援加算を算定する場合）</t>
    <rPh sb="8" eb="11">
      <t>イリョウテキ</t>
    </rPh>
    <rPh sb="13" eb="18">
      <t>ジシエンカサン</t>
    </rPh>
    <phoneticPr fontId="50"/>
  </si>
  <si>
    <t>　４　地域に貢献する
　　　活動の内容</t>
    <rPh sb="3" eb="5">
      <t>チイキ</t>
    </rPh>
    <rPh sb="6" eb="8">
      <t>コウケン</t>
    </rPh>
    <rPh sb="14" eb="16">
      <t>カツドウ</t>
    </rPh>
    <rPh sb="17" eb="19">
      <t>ナイヨウ</t>
    </rPh>
    <phoneticPr fontId="50"/>
  </si>
  <si>
    <t>【自由記述】</t>
    <rPh sb="1" eb="3">
      <t>ジユウ</t>
    </rPh>
    <rPh sb="3" eb="5">
      <t>キジュツ</t>
    </rPh>
    <phoneticPr fontId="50"/>
  </si>
  <si>
    <t>（別紙78）</t>
    <rPh sb="1" eb="3">
      <t>ベッシ</t>
    </rPh>
    <phoneticPr fontId="41"/>
  </si>
  <si>
    <t>訪問支援員特別加算</t>
    <rPh sb="0" eb="2">
      <t>ホウモン</t>
    </rPh>
    <rPh sb="2" eb="4">
      <t>シエン</t>
    </rPh>
    <rPh sb="4" eb="5">
      <t>イン</t>
    </rPh>
    <rPh sb="5" eb="7">
      <t>トクベツ</t>
    </rPh>
    <rPh sb="7" eb="9">
      <t>カサン</t>
    </rPh>
    <phoneticPr fontId="21"/>
  </si>
  <si>
    <t>多職種連携加算</t>
    <rPh sb="0" eb="1">
      <t>タ</t>
    </rPh>
    <rPh sb="1" eb="3">
      <t>ショクシュ</t>
    </rPh>
    <rPh sb="3" eb="5">
      <t>レンケイ</t>
    </rPh>
    <rPh sb="5" eb="7">
      <t>カサン</t>
    </rPh>
    <phoneticPr fontId="21"/>
  </si>
  <si>
    <t>ケアニーズ対応加算</t>
    <rPh sb="5" eb="7">
      <t>タイオウ</t>
    </rPh>
    <rPh sb="7" eb="9">
      <t>カサン</t>
    </rPh>
    <phoneticPr fontId="21"/>
  </si>
  <si>
    <t>通算：</t>
    <rPh sb="0" eb="2">
      <t>ツウサン</t>
    </rPh>
    <phoneticPr fontId="21"/>
  </si>
  <si>
    <t>①障害児通所・入所給付費の算定に係る体制等状況一覧表</t>
    <phoneticPr fontId="4"/>
  </si>
  <si>
    <t>②報酬算定区分に関する届出書</t>
    <rPh sb="1" eb="3">
      <t>ホウシュウ</t>
    </rPh>
    <rPh sb="3" eb="5">
      <t>サンテイ</t>
    </rPh>
    <rPh sb="5" eb="7">
      <t>クブン</t>
    </rPh>
    <rPh sb="8" eb="9">
      <t>カン</t>
    </rPh>
    <rPh sb="11" eb="14">
      <t>トドケデショ</t>
    </rPh>
    <phoneticPr fontId="4"/>
  </si>
  <si>
    <t>③児童指導員等加配加算に関する届出書</t>
    <rPh sb="1" eb="3">
      <t>ジドウ</t>
    </rPh>
    <rPh sb="3" eb="6">
      <t>シドウイン</t>
    </rPh>
    <rPh sb="6" eb="7">
      <t>トウ</t>
    </rPh>
    <rPh sb="7" eb="9">
      <t>カハイ</t>
    </rPh>
    <rPh sb="9" eb="11">
      <t>カサン</t>
    </rPh>
    <rPh sb="12" eb="13">
      <t>カン</t>
    </rPh>
    <rPh sb="15" eb="18">
      <t>トドケデショ</t>
    </rPh>
    <phoneticPr fontId="4"/>
  </si>
  <si>
    <t>④専門的支援体制加算に関する届出書</t>
    <rPh sb="1" eb="4">
      <t>センモンテキ</t>
    </rPh>
    <rPh sb="4" eb="6">
      <t>シエン</t>
    </rPh>
    <rPh sb="6" eb="8">
      <t>タイセイ</t>
    </rPh>
    <rPh sb="8" eb="10">
      <t>カサン</t>
    </rPh>
    <rPh sb="11" eb="12">
      <t>カン</t>
    </rPh>
    <rPh sb="14" eb="17">
      <t>トドケデショ</t>
    </rPh>
    <phoneticPr fontId="4"/>
  </si>
  <si>
    <t>⑤専門的支援実施加算に関する届出書</t>
    <rPh sb="1" eb="4">
      <t>センモンテキ</t>
    </rPh>
    <rPh sb="4" eb="6">
      <t>シエン</t>
    </rPh>
    <rPh sb="6" eb="8">
      <t>ジッシ</t>
    </rPh>
    <rPh sb="8" eb="10">
      <t>カサン</t>
    </rPh>
    <rPh sb="11" eb="12">
      <t>カン</t>
    </rPh>
    <rPh sb="14" eb="17">
      <t>トドケデショ</t>
    </rPh>
    <phoneticPr fontId="4"/>
  </si>
  <si>
    <t>⑥看護職員加配加算に関する届出書（重心）</t>
    <rPh sb="1" eb="3">
      <t>カンゴ</t>
    </rPh>
    <rPh sb="3" eb="5">
      <t>ショクイン</t>
    </rPh>
    <rPh sb="5" eb="7">
      <t>カハイ</t>
    </rPh>
    <rPh sb="7" eb="9">
      <t>カサン</t>
    </rPh>
    <rPh sb="10" eb="11">
      <t>カン</t>
    </rPh>
    <rPh sb="13" eb="16">
      <t>トドケデショ</t>
    </rPh>
    <rPh sb="17" eb="19">
      <t>ジュウシン</t>
    </rPh>
    <phoneticPr fontId="4"/>
  </si>
  <si>
    <t>⑦福祉専門職員等配置加算に関する届出書</t>
    <rPh sb="1" eb="3">
      <t>フクシ</t>
    </rPh>
    <rPh sb="3" eb="5">
      <t>センモン</t>
    </rPh>
    <rPh sb="5" eb="7">
      <t>ショクイン</t>
    </rPh>
    <rPh sb="7" eb="8">
      <t>トウ</t>
    </rPh>
    <rPh sb="8" eb="10">
      <t>ハイチ</t>
    </rPh>
    <rPh sb="10" eb="12">
      <t>カサン</t>
    </rPh>
    <rPh sb="13" eb="14">
      <t>カン</t>
    </rPh>
    <rPh sb="16" eb="19">
      <t>トドケデショ</t>
    </rPh>
    <phoneticPr fontId="4"/>
  </si>
  <si>
    <t>⑧栄養士配置加算に関する届出書</t>
    <rPh sb="1" eb="4">
      <t>エイヨウシ</t>
    </rPh>
    <rPh sb="4" eb="6">
      <t>ハイチ</t>
    </rPh>
    <rPh sb="6" eb="8">
      <t>カサン</t>
    </rPh>
    <rPh sb="9" eb="10">
      <t>カン</t>
    </rPh>
    <rPh sb="12" eb="15">
      <t>トドケデショ</t>
    </rPh>
    <phoneticPr fontId="4"/>
  </si>
  <si>
    <t>㉑自己評価結果等の公表に関する届出書</t>
    <rPh sb="1" eb="3">
      <t>ジコ</t>
    </rPh>
    <rPh sb="3" eb="5">
      <t>ヒョウカ</t>
    </rPh>
    <rPh sb="5" eb="7">
      <t>ケッカ</t>
    </rPh>
    <rPh sb="7" eb="8">
      <t>トウ</t>
    </rPh>
    <rPh sb="9" eb="11">
      <t>コウヒョウ</t>
    </rPh>
    <rPh sb="12" eb="13">
      <t>カン</t>
    </rPh>
    <rPh sb="15" eb="18">
      <t>トドケデショ</t>
    </rPh>
    <phoneticPr fontId="4"/>
  </si>
  <si>
    <t>（別紙77）</t>
    <rPh sb="1" eb="3">
      <t>ベッシ</t>
    </rPh>
    <phoneticPr fontId="24"/>
  </si>
  <si>
    <t>（別紙74）</t>
    <rPh sb="1" eb="3">
      <t>ベッシ</t>
    </rPh>
    <phoneticPr fontId="24"/>
  </si>
  <si>
    <t>②報酬算定区分（医ケア区分含む）</t>
    <rPh sb="1" eb="3">
      <t>ホウシュウ</t>
    </rPh>
    <rPh sb="3" eb="5">
      <t>サンテイ</t>
    </rPh>
    <rPh sb="5" eb="7">
      <t>クブン</t>
    </rPh>
    <rPh sb="8" eb="9">
      <t>イ</t>
    </rPh>
    <rPh sb="11" eb="13">
      <t>クブン</t>
    </rPh>
    <rPh sb="13" eb="14">
      <t>フク</t>
    </rPh>
    <phoneticPr fontId="4"/>
  </si>
  <si>
    <t>③児童指導員等加配加算</t>
    <phoneticPr fontId="4"/>
  </si>
  <si>
    <t>④専門的支援体制加算</t>
    <phoneticPr fontId="4"/>
  </si>
  <si>
    <t>⑤専門的支援実施加算</t>
    <phoneticPr fontId="4"/>
  </si>
  <si>
    <t>⑥看護職員加配加算</t>
    <phoneticPr fontId="4"/>
  </si>
  <si>
    <t>⑦福祉専門職配置等加算（Ⅰ）</t>
    <rPh sb="1" eb="3">
      <t>フクシ</t>
    </rPh>
    <rPh sb="3" eb="5">
      <t>センモン</t>
    </rPh>
    <rPh sb="5" eb="6">
      <t>ショク</t>
    </rPh>
    <rPh sb="6" eb="8">
      <t>ハイチ</t>
    </rPh>
    <rPh sb="8" eb="9">
      <t>トウ</t>
    </rPh>
    <rPh sb="9" eb="11">
      <t>カサン</t>
    </rPh>
    <phoneticPr fontId="4"/>
  </si>
  <si>
    <t>⑦福祉専門職配置等加算（Ⅱ）</t>
    <rPh sb="1" eb="3">
      <t>フクシ</t>
    </rPh>
    <rPh sb="3" eb="5">
      <t>センモン</t>
    </rPh>
    <rPh sb="5" eb="6">
      <t>ショク</t>
    </rPh>
    <rPh sb="6" eb="8">
      <t>ハイチ</t>
    </rPh>
    <rPh sb="8" eb="9">
      <t>トウ</t>
    </rPh>
    <rPh sb="9" eb="11">
      <t>カサン</t>
    </rPh>
    <phoneticPr fontId="4"/>
  </si>
  <si>
    <t>⑦福祉専門職配置等加算（Ⅲ）</t>
    <rPh sb="1" eb="3">
      <t>フクシ</t>
    </rPh>
    <rPh sb="3" eb="5">
      <t>センモン</t>
    </rPh>
    <rPh sb="5" eb="6">
      <t>ショク</t>
    </rPh>
    <rPh sb="6" eb="8">
      <t>ハイチ</t>
    </rPh>
    <rPh sb="8" eb="9">
      <t>トウ</t>
    </rPh>
    <rPh sb="9" eb="11">
      <t>カサン</t>
    </rPh>
    <phoneticPr fontId="4"/>
  </si>
  <si>
    <t>⑧栄養士配置体制加算</t>
    <rPh sb="1" eb="4">
      <t>エイヨウシ</t>
    </rPh>
    <rPh sb="4" eb="6">
      <t>ハイチ</t>
    </rPh>
    <rPh sb="6" eb="8">
      <t>タイセイ</t>
    </rPh>
    <rPh sb="8" eb="10">
      <t>カサン</t>
    </rPh>
    <phoneticPr fontId="4"/>
  </si>
  <si>
    <t>⑫個別サポート加算（Ⅰ）</t>
    <rPh sb="1" eb="3">
      <t>コベツ</t>
    </rPh>
    <rPh sb="7" eb="9">
      <t>カサン</t>
    </rPh>
    <phoneticPr fontId="4"/>
  </si>
  <si>
    <t>㉑自己評価結果等公表の届出</t>
    <rPh sb="7" eb="8">
      <t>トウ</t>
    </rPh>
    <rPh sb="8" eb="10">
      <t>コウヒョウ</t>
    </rPh>
    <rPh sb="11" eb="13">
      <t>トドケデ</t>
    </rPh>
    <phoneticPr fontId="4"/>
  </si>
  <si>
    <t>　加算届の提出書類一覧（児童福祉法関係）</t>
    <rPh sb="1" eb="3">
      <t>カサン</t>
    </rPh>
    <rPh sb="3" eb="4">
      <t>トド</t>
    </rPh>
    <rPh sb="5" eb="7">
      <t>テイシュツ</t>
    </rPh>
    <rPh sb="7" eb="9">
      <t>ショルイ</t>
    </rPh>
    <rPh sb="9" eb="11">
      <t>イチラン</t>
    </rPh>
    <rPh sb="12" eb="14">
      <t>ジドウ</t>
    </rPh>
    <rPh sb="14" eb="17">
      <t>フクシホウ</t>
    </rPh>
    <rPh sb="17" eb="19">
      <t>カンケイ</t>
    </rPh>
    <phoneticPr fontId="4"/>
  </si>
  <si>
    <t>※●は必須、▲は必要に応じてご提出いただく書類となります。</t>
    <rPh sb="3" eb="5">
      <t>ヒッス</t>
    </rPh>
    <rPh sb="8" eb="10">
      <t>ヒツヨウ</t>
    </rPh>
    <rPh sb="11" eb="12">
      <t>オウ</t>
    </rPh>
    <rPh sb="15" eb="17">
      <t>テイシュツ</t>
    </rPh>
    <rPh sb="21" eb="23">
      <t>ショルイ</t>
    </rPh>
    <phoneticPr fontId="4"/>
  </si>
  <si>
    <t>※加算等の変更がある場合は、変更届出書（別紙様式第二号）と合わせて、下記の書類をご提出ください。</t>
    <rPh sb="1" eb="3">
      <t>カサン</t>
    </rPh>
    <rPh sb="3" eb="4">
      <t>トウ</t>
    </rPh>
    <rPh sb="5" eb="7">
      <t>ヘンコウ</t>
    </rPh>
    <rPh sb="10" eb="12">
      <t>バアイ</t>
    </rPh>
    <rPh sb="14" eb="16">
      <t>ヘンコウ</t>
    </rPh>
    <rPh sb="16" eb="19">
      <t>トドケデショ</t>
    </rPh>
    <rPh sb="20" eb="22">
      <t>ベッシ</t>
    </rPh>
    <rPh sb="22" eb="24">
      <t>ヨウシキ</t>
    </rPh>
    <rPh sb="24" eb="25">
      <t>ダイ</t>
    </rPh>
    <rPh sb="25" eb="27">
      <t>ニゴウ</t>
    </rPh>
    <rPh sb="29" eb="30">
      <t>ア</t>
    </rPh>
    <rPh sb="34" eb="36">
      <t>カキ</t>
    </rPh>
    <rPh sb="37" eb="39">
      <t>ショルイ</t>
    </rPh>
    <rPh sb="41" eb="43">
      <t>テイシュツ</t>
    </rPh>
    <phoneticPr fontId="4"/>
  </si>
  <si>
    <r>
      <t>　※</t>
    </r>
    <r>
      <rPr>
        <b/>
        <sz val="16"/>
        <color theme="1"/>
        <rFont val="ＭＳ Ｐゴシック"/>
        <family val="3"/>
        <charset val="128"/>
      </rPr>
      <t>「育児、介護及び治療のための所定労働時間の短縮等の措置」対象の</t>
    </r>
    <r>
      <rPr>
        <b/>
        <sz val="16"/>
        <rFont val="ＭＳ Ｐゴシック"/>
        <family val="3"/>
        <charset val="128"/>
      </rPr>
      <t>従業者を週30時間以上配置し、常勤として配置している場合、勤務形態一覧表の育児介護時短届出日を記載し、法人内の手続きで、短時間制度を申請・適用したことが分かる書類を添付してください。</t>
    </r>
    <rPh sb="30" eb="32">
      <t>タイショウ</t>
    </rPh>
    <rPh sb="33" eb="36">
      <t>ジュウギョウシャ</t>
    </rPh>
    <rPh sb="37" eb="38">
      <t>シュウ</t>
    </rPh>
    <rPh sb="40" eb="42">
      <t>ジカン</t>
    </rPh>
    <rPh sb="42" eb="44">
      <t>イジョウ</t>
    </rPh>
    <rPh sb="44" eb="46">
      <t>ハイチ</t>
    </rPh>
    <rPh sb="48" eb="50">
      <t>ジョウキン</t>
    </rPh>
    <rPh sb="53" eb="55">
      <t>ハイチ</t>
    </rPh>
    <rPh sb="59" eb="61">
      <t>バアイ</t>
    </rPh>
    <rPh sb="78" eb="79">
      <t>ヒ</t>
    </rPh>
    <rPh sb="80" eb="82">
      <t>キサイ</t>
    </rPh>
    <rPh sb="99" eb="101">
      <t>シンセイ</t>
    </rPh>
    <phoneticPr fontId="4"/>
  </si>
  <si>
    <t>　※勤務形態一覧表を添付する変更事由が生じた際に、従業員の資格証／実務経験証明書を従前の変更届で届け出ていない場合は、必ず当該従業者の資格証／実務経験証明書を添付してください。</t>
    <phoneticPr fontId="4"/>
  </si>
  <si>
    <t>※①②の事業を実施する場合は記載してください。</t>
    <rPh sb="4" eb="6">
      <t>ジギョウ</t>
    </rPh>
    <rPh sb="7" eb="9">
      <t>ジッシ</t>
    </rPh>
    <rPh sb="11" eb="13">
      <t>バアイ</t>
    </rPh>
    <rPh sb="14" eb="16">
      <t>キサイ</t>
    </rPh>
    <phoneticPr fontId="21"/>
  </si>
  <si>
    <t>①　利用延べ人数</t>
    <rPh sb="2" eb="4">
      <t>リヨウ</t>
    </rPh>
    <rPh sb="4" eb="5">
      <t>ノ</t>
    </rPh>
    <rPh sb="6" eb="8">
      <t>ニンズウ</t>
    </rPh>
    <phoneticPr fontId="4"/>
  </si>
  <si>
    <t>②　①うち未就学児</t>
    <rPh sb="5" eb="9">
      <t>ミシュウガクジ</t>
    </rPh>
    <phoneticPr fontId="4"/>
  </si>
  <si>
    <t>③　未就学児の割合
（②／①）</t>
    <rPh sb="2" eb="6">
      <t>ミシュウガクジ</t>
    </rPh>
    <rPh sb="7" eb="9">
      <t>ワリアイ</t>
    </rPh>
    <phoneticPr fontId="4"/>
  </si>
  <si>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4"/>
  </si>
  <si>
    <t xml:space="preserve">    ４ 資格等を求める配置については、配置する職員の資格等を証明する書類を添付し
　　　てください。</t>
    <phoneticPr fontId="50"/>
  </si>
  <si>
    <t>備考１　「異動区分」欄及び「サービス種別」欄については、該当するものを選択してください。</t>
    <rPh sb="11" eb="12">
      <t>オヨ</t>
    </rPh>
    <rPh sb="18" eb="20">
      <t>シュベツ</t>
    </rPh>
    <rPh sb="21" eb="22">
      <t>ラン</t>
    </rPh>
    <rPh sb="35" eb="37">
      <t>センタク</t>
    </rPh>
    <phoneticPr fontId="41"/>
  </si>
  <si>
    <t>　　２　事業所に配置されている訪問支援員について記載してください。記入欄が不足する場合は、
　　　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1" eb="43">
      <t>バアイテキギ</t>
    </rPh>
    <rPh sb="43" eb="45">
      <t>ツイカ</t>
    </rPh>
    <phoneticPr fontId="4"/>
  </si>
  <si>
    <t>児童発達支援・放課後等デイサービスの多機能</t>
    <rPh sb="0" eb="2">
      <t>ジドウ</t>
    </rPh>
    <rPh sb="2" eb="4">
      <t>ハッタツ</t>
    </rPh>
    <rPh sb="4" eb="6">
      <t>シエン</t>
    </rPh>
    <rPh sb="7" eb="11">
      <t>ホウカゴトウ</t>
    </rPh>
    <rPh sb="18" eb="21">
      <t>タキノウ</t>
    </rPh>
    <phoneticPr fontId="4"/>
  </si>
  <si>
    <t>児童発達支援・保育所等訪問支援の多機能</t>
    <rPh sb="0" eb="2">
      <t>ジドウ</t>
    </rPh>
    <rPh sb="2" eb="4">
      <t>ハッタツ</t>
    </rPh>
    <rPh sb="4" eb="6">
      <t>シエン</t>
    </rPh>
    <rPh sb="7" eb="9">
      <t>ホイク</t>
    </rPh>
    <rPh sb="9" eb="10">
      <t>ショ</t>
    </rPh>
    <rPh sb="10" eb="11">
      <t>トウ</t>
    </rPh>
    <rPh sb="11" eb="13">
      <t>ホウモン</t>
    </rPh>
    <rPh sb="13" eb="15">
      <t>シエン</t>
    </rPh>
    <rPh sb="16" eb="19">
      <t>タキノウ</t>
    </rPh>
    <phoneticPr fontId="4"/>
  </si>
  <si>
    <t>放課後等デイサービス・保育所等訪問支援の多機能</t>
    <rPh sb="0" eb="3">
      <t>ホウカゴ</t>
    </rPh>
    <rPh sb="3" eb="4">
      <t>トウ</t>
    </rPh>
    <rPh sb="11" eb="13">
      <t>ホイク</t>
    </rPh>
    <rPh sb="13" eb="14">
      <t>ショ</t>
    </rPh>
    <rPh sb="14" eb="15">
      <t>トウ</t>
    </rPh>
    <rPh sb="15" eb="17">
      <t>ホウモン</t>
    </rPh>
    <rPh sb="17" eb="19">
      <t>シエン</t>
    </rPh>
    <rPh sb="20" eb="23">
      <t>タキノウ</t>
    </rPh>
    <phoneticPr fontId="4"/>
  </si>
  <si>
    <t>児童発達支援・放課後等デイサービス・保育所等訪問支援の多機能</t>
    <rPh sb="0" eb="2">
      <t>ジドウ</t>
    </rPh>
    <rPh sb="2" eb="4">
      <t>ハッタツ</t>
    </rPh>
    <rPh sb="4" eb="6">
      <t>シエン</t>
    </rPh>
    <rPh sb="7" eb="11">
      <t>ホウカゴトウ</t>
    </rPh>
    <rPh sb="18" eb="20">
      <t>ホイク</t>
    </rPh>
    <rPh sb="20" eb="21">
      <t>ショ</t>
    </rPh>
    <rPh sb="21" eb="22">
      <t>トウ</t>
    </rPh>
    <rPh sb="22" eb="24">
      <t>ホウモン</t>
    </rPh>
    <rPh sb="24" eb="26">
      <t>シエン</t>
    </rPh>
    <rPh sb="27" eb="30">
      <t>タキノウ</t>
    </rPh>
    <phoneticPr fontId="4"/>
  </si>
  <si>
    <t>選択下さい。</t>
    <rPh sb="0" eb="3">
      <t>センタククダ</t>
    </rPh>
    <phoneticPr fontId="4"/>
  </si>
  <si>
    <t>（別紙１ー２）</t>
    <rPh sb="1" eb="3">
      <t>ベッシ</t>
    </rPh>
    <phoneticPr fontId="24"/>
  </si>
  <si>
    <t>１．非該当　　２．Ⅰ　　３．Ⅱ</t>
    <rPh sb="2" eb="5">
      <t>ヒガイトウ</t>
    </rPh>
    <phoneticPr fontId="4"/>
  </si>
  <si>
    <t>１．４時間未満　　２．４時間以上６時間未満</t>
    <phoneticPr fontId="4"/>
  </si>
  <si>
    <t>支援プログラム未公表減算</t>
    <rPh sb="0" eb="2">
      <t>シエン</t>
    </rPh>
    <rPh sb="7" eb="10">
      <t>ミコウヒョウ</t>
    </rPh>
    <rPh sb="10" eb="12">
      <t>ゲンサン</t>
    </rPh>
    <phoneticPr fontId="24"/>
  </si>
  <si>
    <t>１．なし　　２．あり</t>
    <phoneticPr fontId="24"/>
  </si>
  <si>
    <t>業務継続計画未策定</t>
    <rPh sb="0" eb="2">
      <t>ギョウム</t>
    </rPh>
    <rPh sb="2" eb="4">
      <t>ケイゾク</t>
    </rPh>
    <rPh sb="4" eb="6">
      <t>ケイカク</t>
    </rPh>
    <rPh sb="6" eb="7">
      <t>ミ</t>
    </rPh>
    <rPh sb="7" eb="9">
      <t>サクテイ</t>
    </rPh>
    <phoneticPr fontId="24"/>
  </si>
  <si>
    <t>情報公表未報告</t>
    <phoneticPr fontId="24"/>
  </si>
  <si>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4"/>
  </si>
  <si>
    <t>専門的支援加算体制</t>
    <rPh sb="7" eb="9">
      <t>タイセイ</t>
    </rPh>
    <phoneticPr fontId="24"/>
  </si>
  <si>
    <t>中核機能強化加算対象</t>
    <rPh sb="0" eb="2">
      <t>チュウカク</t>
    </rPh>
    <rPh sb="2" eb="4">
      <t>キノウ</t>
    </rPh>
    <rPh sb="4" eb="6">
      <t>キョウカ</t>
    </rPh>
    <rPh sb="6" eb="8">
      <t>カサン</t>
    </rPh>
    <rPh sb="8" eb="10">
      <t>タイショウ</t>
    </rPh>
    <phoneticPr fontId="24"/>
  </si>
  <si>
    <t>１．なし　　２．Ⅰ　　３．Ⅱ　　４．Ⅲ</t>
    <phoneticPr fontId="24"/>
  </si>
  <si>
    <t>中核機能強化事業所加算対象</t>
    <rPh sb="0" eb="2">
      <t>チュウカク</t>
    </rPh>
    <rPh sb="2" eb="4">
      <t>キノウ</t>
    </rPh>
    <rPh sb="4" eb="6">
      <t>キョウカ</t>
    </rPh>
    <rPh sb="6" eb="9">
      <t>ジギョウショ</t>
    </rPh>
    <rPh sb="9" eb="11">
      <t>カサン</t>
    </rPh>
    <rPh sb="11" eb="13">
      <t>タイショウ</t>
    </rPh>
    <phoneticPr fontId="24"/>
  </si>
  <si>
    <t>視覚・聴覚等支援体制</t>
    <rPh sb="0" eb="2">
      <t>シカク</t>
    </rPh>
    <rPh sb="3" eb="5">
      <t>チョウカク</t>
    </rPh>
    <rPh sb="5" eb="6">
      <t>トウ</t>
    </rPh>
    <rPh sb="6" eb="8">
      <t>シエン</t>
    </rPh>
    <rPh sb="8" eb="10">
      <t>タイセイ</t>
    </rPh>
    <phoneticPr fontId="24"/>
  </si>
  <si>
    <t>人工内耳装用児支援体制</t>
    <rPh sb="0" eb="4">
      <t>ジンコウナイジ</t>
    </rPh>
    <rPh sb="4" eb="7">
      <t>ソウヨウジ</t>
    </rPh>
    <rPh sb="7" eb="11">
      <t>シエンタイセイ</t>
    </rPh>
    <phoneticPr fontId="24"/>
  </si>
  <si>
    <t>１．なし　　２．Ⅰ　　３．Ⅱ</t>
    <phoneticPr fontId="24"/>
  </si>
  <si>
    <t>入浴支援体制</t>
    <rPh sb="0" eb="2">
      <t>ニュウヨク</t>
    </rPh>
    <rPh sb="2" eb="4">
      <t>シエン</t>
    </rPh>
    <rPh sb="4" eb="6">
      <t>タイセイ</t>
    </rPh>
    <phoneticPr fontId="24"/>
  </si>
  <si>
    <t>福祉・介護職員等処遇改善加算対象</t>
    <phoneticPr fontId="24"/>
  </si>
  <si>
    <r>
      <t>１．なし　　２．Ⅰ・イ　　３．Ⅱ・イ　　４．Ⅲ　　５．Ⅳ</t>
    </r>
    <r>
      <rPr>
        <strike/>
        <sz val="11"/>
        <rFont val="ＭＳ ゴシック"/>
        <family val="3"/>
        <charset val="128"/>
      </rPr>
      <t xml:space="preserve">
</t>
    </r>
    <r>
      <rPr>
        <sz val="11"/>
        <rFont val="ＭＳ ゴシック"/>
        <family val="3"/>
        <charset val="128"/>
      </rPr>
      <t>７．Ⅰ・ロ　８．Ⅱ・ロ</t>
    </r>
    <phoneticPr fontId="4"/>
  </si>
  <si>
    <t>１．非該当　　２．Ⅰ　　３．Ⅱ　　４．Ⅲ</t>
    <rPh sb="2" eb="5">
      <t>ヒガイトウ</t>
    </rPh>
    <phoneticPr fontId="4"/>
  </si>
  <si>
    <t>放課後等デイサービス</t>
    <rPh sb="0" eb="4">
      <t>ホウカゴトウ</t>
    </rPh>
    <phoneticPr fontId="24"/>
  </si>
  <si>
    <t>支援プログラム未公表減算</t>
    <rPh sb="0" eb="2">
      <t>シエン</t>
    </rPh>
    <rPh sb="7" eb="10">
      <t>ミコウヒョウ</t>
    </rPh>
    <rPh sb="10" eb="12">
      <t>ゲンザン</t>
    </rPh>
    <phoneticPr fontId="24"/>
  </si>
  <si>
    <t>１．なし　３．Ⅰ　４．Ⅱ</t>
    <phoneticPr fontId="4"/>
  </si>
  <si>
    <t>個別サポート体制（Ⅰ）</t>
    <rPh sb="0" eb="2">
      <t>コベツ</t>
    </rPh>
    <rPh sb="6" eb="8">
      <t>タイセイ</t>
    </rPh>
    <phoneticPr fontId="24"/>
  </si>
  <si>
    <t>多職種連携支援体制</t>
    <rPh sb="0" eb="1">
      <t>タ</t>
    </rPh>
    <rPh sb="1" eb="3">
      <t>ショクシュ</t>
    </rPh>
    <rPh sb="3" eb="5">
      <t>レンケイ</t>
    </rPh>
    <rPh sb="5" eb="7">
      <t>シエン</t>
    </rPh>
    <rPh sb="7" eb="9">
      <t>タイセイ</t>
    </rPh>
    <phoneticPr fontId="24"/>
  </si>
  <si>
    <t>１．なし　　２．Ⅰ・イ　　４．Ⅲ　　５．Ⅳ　７．Ⅰ・ロ</t>
    <phoneticPr fontId="4"/>
  </si>
  <si>
    <t>多職種連携支援体制</t>
    <rPh sb="5" eb="7">
      <t>シエン</t>
    </rPh>
    <phoneticPr fontId="24"/>
  </si>
  <si>
    <t>小規模グループケア体制（サテライト型）</t>
    <rPh sb="17" eb="18">
      <t>ガタ</t>
    </rPh>
    <phoneticPr fontId="24"/>
  </si>
  <si>
    <t>ソーシャルワーカー配置体制</t>
    <rPh sb="9" eb="11">
      <t>ハイチ</t>
    </rPh>
    <rPh sb="11" eb="13">
      <t>タイセイ</t>
    </rPh>
    <phoneticPr fontId="24"/>
  </si>
  <si>
    <t>障害者支援施設等感染対策向上体制</t>
    <phoneticPr fontId="24"/>
  </si>
  <si>
    <t>ソーシャルワーカー配置体制</t>
    <phoneticPr fontId="24"/>
  </si>
  <si>
    <t>ピアサポート体制</t>
    <phoneticPr fontId="24"/>
  </si>
  <si>
    <t>　１．なし　　２．あり</t>
    <phoneticPr fontId="24"/>
  </si>
  <si>
    <t>地域体制強化共同支援加算対象（※7）</t>
    <phoneticPr fontId="24"/>
  </si>
  <si>
    <t>地域生活支援拠点等機能強化体制</t>
    <phoneticPr fontId="24"/>
  </si>
  <si>
    <t>高次脳機能障害支援体制</t>
    <phoneticPr fontId="24"/>
  </si>
  <si>
    <t>　１．なし　　２．Ⅱ　　３．Ⅰ</t>
    <phoneticPr fontId="24"/>
  </si>
  <si>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1"/>
  </si>
  <si>
    <t>選択下さい。</t>
    <phoneticPr fontId="4"/>
  </si>
  <si>
    <t>（別紙22）</t>
    <rPh sb="1" eb="3">
      <t>ベッシ</t>
    </rPh>
    <phoneticPr fontId="24"/>
  </si>
  <si>
    <t>年</t>
    <rPh sb="0" eb="1">
      <t>ネン</t>
    </rPh>
    <phoneticPr fontId="4"/>
  </si>
  <si>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4"/>
  </si>
  <si>
    <t>1　事 業 所 名</t>
    <phoneticPr fontId="4"/>
  </si>
  <si>
    <t>2　異 動 区 分</t>
    <rPh sb="2" eb="3">
      <t>イ</t>
    </rPh>
    <rPh sb="4" eb="5">
      <t>ドウ</t>
    </rPh>
    <rPh sb="6" eb="7">
      <t>ク</t>
    </rPh>
    <rPh sb="8" eb="9">
      <t>ブン</t>
    </rPh>
    <phoneticPr fontId="4"/>
  </si>
  <si>
    <t>１　新規　　　　　　　　２　変更　　　　　　　　３　終了</t>
    <phoneticPr fontId="4"/>
  </si>
  <si>
    <t>3　サービスの種類</t>
    <rPh sb="7" eb="9">
      <t>シュルイ</t>
    </rPh>
    <phoneticPr fontId="4"/>
  </si>
  <si>
    <t>１　障害者支援施設</t>
    <rPh sb="2" eb="5">
      <t>ショウガイシャ</t>
    </rPh>
    <rPh sb="5" eb="7">
      <t>シエン</t>
    </rPh>
    <rPh sb="7" eb="9">
      <t>シセツ</t>
    </rPh>
    <phoneticPr fontId="4"/>
  </si>
  <si>
    <t>２　共同生活援助事業所</t>
    <rPh sb="2" eb="4">
      <t>キョウドウ</t>
    </rPh>
    <rPh sb="4" eb="6">
      <t>セイカツ</t>
    </rPh>
    <rPh sb="6" eb="8">
      <t>エンジョ</t>
    </rPh>
    <rPh sb="8" eb="11">
      <t>ジギョウショ</t>
    </rPh>
    <phoneticPr fontId="4"/>
  </si>
  <si>
    <t>３　（福祉型）障害児入所施設</t>
    <rPh sb="3" eb="6">
      <t>フクシガタ</t>
    </rPh>
    <rPh sb="7" eb="14">
      <t>ショウガイジニュウショシセツ</t>
    </rPh>
    <phoneticPr fontId="4"/>
  </si>
  <si>
    <t>4　届 出 項 目</t>
    <rPh sb="2" eb="3">
      <t>トド</t>
    </rPh>
    <rPh sb="4" eb="5">
      <t>デ</t>
    </rPh>
    <rPh sb="6" eb="7">
      <t>コウ</t>
    </rPh>
    <rPh sb="8" eb="9">
      <t>メ</t>
    </rPh>
    <phoneticPr fontId="4"/>
  </si>
  <si>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4"/>
  </si>
  <si>
    <t>２　障害者支援施設等感染対策向上加算（Ⅱ）</t>
    <phoneticPr fontId="4"/>
  </si>
  <si>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4"/>
  </si>
  <si>
    <t>連携している第二種協定指定医療機関</t>
    <rPh sb="0" eb="2">
      <t>レンケイ</t>
    </rPh>
    <rPh sb="6" eb="17">
      <t>ダイニシュキョウテイシテイイリョウキカン</t>
    </rPh>
    <phoneticPr fontId="4"/>
  </si>
  <si>
    <t>医療機関名</t>
    <rPh sb="0" eb="2">
      <t>イリョウキカンメイ</t>
    </rPh>
    <phoneticPr fontId="4"/>
  </si>
  <si>
    <t>医療機関コード</t>
    <rPh sb="0" eb="2">
      <t>イリョウ</t>
    </rPh>
    <rPh sb="2" eb="4">
      <t>キカン</t>
    </rPh>
    <phoneticPr fontId="4"/>
  </si>
  <si>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4"/>
  </si>
  <si>
    <t>　　　　医療機関名（※１）</t>
    <rPh sb="4" eb="6">
      <t>イリョウキカンメイ</t>
    </rPh>
    <phoneticPr fontId="4"/>
  </si>
  <si>
    <t>医療機関が届け出ている診療報酬</t>
    <rPh sb="0" eb="2">
      <t>イリョウ</t>
    </rPh>
    <rPh sb="2" eb="4">
      <t>キカン</t>
    </rPh>
    <rPh sb="5" eb="6">
      <t>トド</t>
    </rPh>
    <rPh sb="7" eb="8">
      <t>デ</t>
    </rPh>
    <rPh sb="11" eb="13">
      <t>シンリョウ</t>
    </rPh>
    <rPh sb="13" eb="15">
      <t>ホウシュウ</t>
    </rPh>
    <phoneticPr fontId="4"/>
  </si>
  <si>
    <t>１　感染対策向上加算１</t>
    <rPh sb="2" eb="4">
      <t>カンセン</t>
    </rPh>
    <rPh sb="4" eb="6">
      <t>タイサク</t>
    </rPh>
    <rPh sb="6" eb="8">
      <t>コウジョウ</t>
    </rPh>
    <rPh sb="8" eb="10">
      <t>カサン</t>
    </rPh>
    <phoneticPr fontId="4"/>
  </si>
  <si>
    <t>２　感染対策向上加算２</t>
    <rPh sb="2" eb="4">
      <t>カンセン</t>
    </rPh>
    <rPh sb="4" eb="6">
      <t>タイサク</t>
    </rPh>
    <rPh sb="6" eb="8">
      <t>コウジョウ</t>
    </rPh>
    <rPh sb="8" eb="10">
      <t>カサン</t>
    </rPh>
    <phoneticPr fontId="4"/>
  </si>
  <si>
    <t>３　感染対策向上加算３</t>
    <rPh sb="2" eb="4">
      <t>カンセン</t>
    </rPh>
    <rPh sb="4" eb="6">
      <t>タイサク</t>
    </rPh>
    <rPh sb="6" eb="8">
      <t>コウジョウ</t>
    </rPh>
    <rPh sb="8" eb="10">
      <t>カサン</t>
    </rPh>
    <phoneticPr fontId="4"/>
  </si>
  <si>
    <t>４　外来感染対策向上加算</t>
    <rPh sb="2" eb="4">
      <t>ガイライ</t>
    </rPh>
    <rPh sb="4" eb="6">
      <t>カンセン</t>
    </rPh>
    <rPh sb="6" eb="8">
      <t>タイサク</t>
    </rPh>
    <rPh sb="8" eb="10">
      <t>コウジョウ</t>
    </rPh>
    <rPh sb="10" eb="12">
      <t>カサン</t>
    </rPh>
    <phoneticPr fontId="4"/>
  </si>
  <si>
    <t>地域の医師会の名称（※１）</t>
    <rPh sb="0" eb="2">
      <t>チイキ</t>
    </rPh>
    <rPh sb="3" eb="6">
      <t>イシカイ</t>
    </rPh>
    <rPh sb="7" eb="9">
      <t>メイショウ</t>
    </rPh>
    <phoneticPr fontId="4"/>
  </si>
  <si>
    <t>院内感染対策に関する研修又は訓練に参加した日時
（※２）</t>
    <phoneticPr fontId="4"/>
  </si>
  <si>
    <t>6　障害者支援施設等感染対策向上加算（Ⅱ）に係る届出</t>
    <rPh sb="2" eb="5">
      <t>ショウガイシャ</t>
    </rPh>
    <rPh sb="5" eb="7">
      <t>シエン</t>
    </rPh>
    <rPh sb="7" eb="9">
      <t>シセツ</t>
    </rPh>
    <rPh sb="22" eb="23">
      <t>カカ</t>
    </rPh>
    <rPh sb="24" eb="26">
      <t>トドケデ</t>
    </rPh>
    <phoneticPr fontId="4"/>
  </si>
  <si>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4"/>
  </si>
  <si>
    <t>１　 感染対策向上加算１</t>
    <rPh sb="3" eb="5">
      <t>カンセン</t>
    </rPh>
    <rPh sb="5" eb="7">
      <t>タイサク</t>
    </rPh>
    <rPh sb="7" eb="9">
      <t>コウジョウ</t>
    </rPh>
    <rPh sb="9" eb="11">
      <t>カサン</t>
    </rPh>
    <phoneticPr fontId="4"/>
  </si>
  <si>
    <t>３　 感染対策向上加算３</t>
    <rPh sb="3" eb="5">
      <t>カンセン</t>
    </rPh>
    <rPh sb="5" eb="7">
      <t>タイサク</t>
    </rPh>
    <rPh sb="7" eb="9">
      <t>コウジョウ</t>
    </rPh>
    <rPh sb="9" eb="11">
      <t>カサン</t>
    </rPh>
    <phoneticPr fontId="4"/>
  </si>
  <si>
    <t>実地指導を受けた日時</t>
    <rPh sb="0" eb="2">
      <t>ジッチ</t>
    </rPh>
    <rPh sb="2" eb="4">
      <t>シドウ</t>
    </rPh>
    <rPh sb="5" eb="6">
      <t>ウ</t>
    </rPh>
    <rPh sb="8" eb="10">
      <t>ニチジ</t>
    </rPh>
    <phoneticPr fontId="4"/>
  </si>
  <si>
    <t>注１</t>
    <rPh sb="0" eb="1">
      <t>チュウ</t>
    </rPh>
    <phoneticPr fontId="4"/>
  </si>
  <si>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4"/>
  </si>
  <si>
    <t>注２</t>
    <rPh sb="0" eb="1">
      <t>チュウ</t>
    </rPh>
    <phoneticPr fontId="4"/>
  </si>
  <si>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4"/>
  </si>
  <si>
    <t>注３</t>
    <rPh sb="0" eb="1">
      <t>チュウ</t>
    </rPh>
    <phoneticPr fontId="4"/>
  </si>
  <si>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4"/>
  </si>
  <si>
    <t>注４</t>
    <rPh sb="0" eb="1">
      <t>チュウ</t>
    </rPh>
    <phoneticPr fontId="4"/>
  </si>
  <si>
    <t>　「院内感染対策の研修または訓練を行った医療機関または地域の医師会」については、医療機関名又は地域の医師会の名称のいずれかを記載して</t>
    <phoneticPr fontId="4"/>
  </si>
  <si>
    <t>ください。医療機関名を記載する場合には、当該医療機関が届け出ている診療報酬の種類を併せて記載してください。</t>
    <phoneticPr fontId="4"/>
  </si>
  <si>
    <t>（※１）</t>
    <phoneticPr fontId="4"/>
  </si>
  <si>
    <t>　研修若しくは訓練を行った医療機関又は地域の医師会のいずれかを記載してください。</t>
    <rPh sb="3" eb="4">
      <t>モ</t>
    </rPh>
    <rPh sb="17" eb="18">
      <t>マタ</t>
    </rPh>
    <rPh sb="31" eb="33">
      <t>キサイ</t>
    </rPh>
    <phoneticPr fontId="4"/>
  </si>
  <si>
    <t>（※２）</t>
    <phoneticPr fontId="4"/>
  </si>
  <si>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4"/>
  </si>
  <si>
    <t>できる目処がある場合、その予定日を記載してください。</t>
  </si>
  <si>
    <t>（別紙79-１）</t>
    <rPh sb="1" eb="3">
      <t>ベッシ</t>
    </rPh>
    <phoneticPr fontId="24"/>
  </si>
  <si>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4"/>
  </si>
  <si>
    <t>　１　施設の名称</t>
    <rPh sb="3" eb="5">
      <t>シセツ</t>
    </rPh>
    <rPh sb="6" eb="8">
      <t>メイショウ</t>
    </rPh>
    <phoneticPr fontId="4"/>
  </si>
  <si>
    <t>　１　新規　　　　　　　　２　変更　　　　　　　　３　終了</t>
    <phoneticPr fontId="4"/>
  </si>
  <si>
    <t>　３　重度棟の設置状況</t>
    <rPh sb="3" eb="5">
      <t>ジュウド</t>
    </rPh>
    <rPh sb="5" eb="6">
      <t>トウ</t>
    </rPh>
    <rPh sb="7" eb="9">
      <t>セッチ</t>
    </rPh>
    <rPh sb="9" eb="11">
      <t>ジョウキョウ</t>
    </rPh>
    <phoneticPr fontId="4"/>
  </si>
  <si>
    <t>重度棟の設置の有無</t>
    <rPh sb="0" eb="2">
      <t>ジュウド</t>
    </rPh>
    <rPh sb="2" eb="3">
      <t>トウ</t>
    </rPh>
    <rPh sb="4" eb="6">
      <t>セッチ</t>
    </rPh>
    <rPh sb="7" eb="9">
      <t>ウム</t>
    </rPh>
    <phoneticPr fontId="4"/>
  </si>
  <si>
    <t>　有　　（定員　　　　人）</t>
    <rPh sb="1" eb="2">
      <t>ユウ</t>
    </rPh>
    <rPh sb="5" eb="7">
      <t>テイイン</t>
    </rPh>
    <rPh sb="11" eb="12">
      <t>ニン</t>
    </rPh>
    <phoneticPr fontId="4"/>
  </si>
  <si>
    <t>　無</t>
    <rPh sb="1" eb="2">
      <t>ナ</t>
    </rPh>
    <phoneticPr fontId="4"/>
  </si>
  <si>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</si>
  <si>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4"/>
  </si>
  <si>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4"/>
  </si>
  <si>
    <t>（別紙79-2）</t>
    <rPh sb="1" eb="3">
      <t>ベッシ</t>
    </rPh>
    <phoneticPr fontId="24"/>
  </si>
  <si>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4"/>
  </si>
  <si>
    <t>１　新規　　　　　　　　　２　変更　　　　　　　　３　終了</t>
    <rPh sb="2" eb="4">
      <t>シンキ</t>
    </rPh>
    <rPh sb="15" eb="17">
      <t>ヘンコウ</t>
    </rPh>
    <rPh sb="27" eb="29">
      <t>シュウリョウ</t>
    </rPh>
    <phoneticPr fontId="4"/>
  </si>
  <si>
    <t>職員の勤務体制</t>
    <rPh sb="0" eb="2">
      <t>ショクイン</t>
    </rPh>
    <rPh sb="3" eb="5">
      <t>キンム</t>
    </rPh>
    <rPh sb="5" eb="7">
      <t>タイセイ</t>
    </rPh>
    <phoneticPr fontId="21"/>
  </si>
  <si>
    <t>強度行動障害支援者養成研修（実践研修）修了者　配置</t>
    <rPh sb="23" eb="25">
      <t>ハイチ</t>
    </rPh>
    <phoneticPr fontId="21"/>
  </si>
  <si>
    <t>　　２　資格等を求める配置については、配置する職員の資格等を証明する書類を添付してください。　　</t>
    <phoneticPr fontId="4"/>
  </si>
  <si>
    <t>（別紙80）</t>
    <rPh sb="1" eb="3">
      <t>ベッシ</t>
    </rPh>
    <phoneticPr fontId="24"/>
  </si>
  <si>
    <t>日中活動支援加算に関する届出書</t>
    <rPh sb="0" eb="6">
      <t>ニッチュウカツドウシエン</t>
    </rPh>
    <phoneticPr fontId="4"/>
  </si>
  <si>
    <t>　１　事業所・施設の名称</t>
    <rPh sb="3" eb="6">
      <t>ジギョウショ</t>
    </rPh>
    <rPh sb="7" eb="9">
      <t>シセツ</t>
    </rPh>
    <rPh sb="10" eb="12">
      <t>メイショウ</t>
    </rPh>
    <phoneticPr fontId="4"/>
  </si>
  <si>
    <t>　１　新規　　　　　　２　変更　　　　　　３　終了</t>
    <phoneticPr fontId="4"/>
  </si>
  <si>
    <r>
      <t>　</t>
    </r>
    <r>
      <rPr>
        <sz val="11"/>
        <color theme="1"/>
        <rFont val="HGｺﾞｼｯｸM"/>
        <family val="3"/>
        <charset val="128"/>
      </rPr>
      <t>　職業指導員氏名</t>
    </r>
    <rPh sb="2" eb="4">
      <t>ショクギョウ</t>
    </rPh>
    <rPh sb="4" eb="7">
      <t>シドウイン</t>
    </rPh>
    <rPh sb="7" eb="9">
      <t>シメイ</t>
    </rPh>
    <phoneticPr fontId="4"/>
  </si>
  <si>
    <t>経験年数</t>
    <rPh sb="0" eb="2">
      <t>ケイケン</t>
    </rPh>
    <rPh sb="2" eb="4">
      <t>ネンスウ</t>
    </rPh>
    <phoneticPr fontId="21"/>
  </si>
  <si>
    <t>　　２　資格等を求める配置については、配置する職員の資格等を証明する書類を添付してください。</t>
    <phoneticPr fontId="21"/>
  </si>
  <si>
    <t>　</t>
    <phoneticPr fontId="21"/>
  </si>
  <si>
    <t>（別紙81）</t>
    <rPh sb="1" eb="3">
      <t>ベッシ</t>
    </rPh>
    <phoneticPr fontId="24"/>
  </si>
  <si>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4"/>
  </si>
  <si>
    <t>①　新規　　②　変更　　③　終了</t>
    <rPh sb="2" eb="4">
      <t>シンキ</t>
    </rPh>
    <rPh sb="8" eb="10">
      <t>ヘンコウ</t>
    </rPh>
    <rPh sb="14" eb="16">
      <t>シュウリョウ</t>
    </rPh>
    <phoneticPr fontId="4"/>
  </si>
  <si>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4"/>
  </si>
  <si>
    <t xml:space="preserve">    ３　職員の勤務体制</t>
    <rPh sb="6" eb="8">
      <t>ショクイン</t>
    </rPh>
    <rPh sb="9" eb="11">
      <t>キンム</t>
    </rPh>
    <rPh sb="11" eb="13">
      <t>タイセイ</t>
    </rPh>
    <phoneticPr fontId="4"/>
  </si>
  <si>
    <t>（１）医師の勤務体制</t>
    <rPh sb="3" eb="5">
      <t>イシ</t>
    </rPh>
    <rPh sb="6" eb="8">
      <t>キンム</t>
    </rPh>
    <rPh sb="8" eb="10">
      <t>タイセイ</t>
    </rPh>
    <phoneticPr fontId="4"/>
  </si>
  <si>
    <t>員数</t>
    <rPh sb="0" eb="2">
      <t>インスウ</t>
    </rPh>
    <phoneticPr fontId="4"/>
  </si>
  <si>
    <t>1月あたりの勤務日数</t>
    <rPh sb="1" eb="2">
      <t>ツキ</t>
    </rPh>
    <rPh sb="6" eb="8">
      <t>キンム</t>
    </rPh>
    <rPh sb="8" eb="10">
      <t>ニッスウ</t>
    </rPh>
    <phoneticPr fontId="4"/>
  </si>
  <si>
    <t>医師</t>
    <rPh sb="0" eb="2">
      <t>イシ</t>
    </rPh>
    <phoneticPr fontId="4"/>
  </si>
  <si>
    <t>（２）児童指導員の員数</t>
    <rPh sb="3" eb="5">
      <t>ジドウ</t>
    </rPh>
    <rPh sb="5" eb="7">
      <t>シドウ</t>
    </rPh>
    <rPh sb="7" eb="8">
      <t>イン</t>
    </rPh>
    <rPh sb="9" eb="11">
      <t>インスウ</t>
    </rPh>
    <phoneticPr fontId="4"/>
  </si>
  <si>
    <t>員数（常勤）</t>
    <rPh sb="0" eb="2">
      <t>インスウ</t>
    </rPh>
    <rPh sb="3" eb="5">
      <t>ジョウキン</t>
    </rPh>
    <phoneticPr fontId="4"/>
  </si>
  <si>
    <t>基準上必要な数</t>
    <rPh sb="0" eb="2">
      <t>キジュン</t>
    </rPh>
    <rPh sb="2" eb="3">
      <t>ジョウ</t>
    </rPh>
    <rPh sb="3" eb="5">
      <t>ヒツヨウ</t>
    </rPh>
    <rPh sb="6" eb="7">
      <t>カズ</t>
    </rPh>
    <phoneticPr fontId="4"/>
  </si>
  <si>
    <t>（３）心理担当職員</t>
    <rPh sb="3" eb="5">
      <t>シンリ</t>
    </rPh>
    <rPh sb="5" eb="7">
      <t>タントウ</t>
    </rPh>
    <rPh sb="7" eb="9">
      <t>ショクイン</t>
    </rPh>
    <phoneticPr fontId="4"/>
  </si>
  <si>
    <t>（４）加算（Ⅰ）</t>
    <rPh sb="3" eb="5">
      <t>カサン</t>
    </rPh>
    <phoneticPr fontId="4"/>
  </si>
  <si>
    <t>（５）加算（Ⅱ）</t>
    <rPh sb="3" eb="5">
      <t>カサン</t>
    </rPh>
    <phoneticPr fontId="4"/>
  </si>
  <si>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4"/>
  </si>
  <si>
    <t>　　４　一時的に落ち着く
　　　ことのできる空間の
　　　有無</t>
    <rPh sb="4" eb="7">
      <t>イチジテキ</t>
    </rPh>
    <rPh sb="8" eb="9">
      <t>オ</t>
    </rPh>
    <rPh sb="10" eb="11">
      <t>ツ</t>
    </rPh>
    <rPh sb="22" eb="24">
      <t>クウカン</t>
    </rPh>
    <rPh sb="29" eb="31">
      <t>ウム</t>
    </rPh>
    <phoneticPr fontId="21"/>
  </si>
  <si>
    <t>①あり　　　　　　　　　　　　　②なし</t>
    <phoneticPr fontId="21"/>
  </si>
  <si>
    <t>　　２　医師については、経歴が分かる書類を添付してください。</t>
    <rPh sb="4" eb="6">
      <t>イシ</t>
    </rPh>
    <phoneticPr fontId="21"/>
  </si>
  <si>
    <t>　　３　心理担当職員については、加算を開始しようとする月の勤務割表を添付してください。</t>
    <rPh sb="4" eb="6">
      <t>シンリ</t>
    </rPh>
    <rPh sb="6" eb="8">
      <t>タントウ</t>
    </rPh>
    <rPh sb="8" eb="10">
      <t>ショクイン</t>
    </rPh>
    <phoneticPr fontId="21"/>
  </si>
  <si>
    <t>　　４　資格等を求める配置については、配置する職員の資格等を証明する書類を添付してください。</t>
    <phoneticPr fontId="4"/>
  </si>
  <si>
    <t>（別紙82-１）</t>
    <rPh sb="1" eb="3">
      <t>ベッシ</t>
    </rPh>
    <phoneticPr fontId="24"/>
  </si>
  <si>
    <t>　２　施設種別</t>
    <rPh sb="3" eb="5">
      <t>シセツ</t>
    </rPh>
    <rPh sb="5" eb="7">
      <t>シュベツ</t>
    </rPh>
    <phoneticPr fontId="21"/>
  </si>
  <si>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21"/>
  </si>
  <si>
    <t>　３　届け出る加算</t>
    <rPh sb="3" eb="4">
      <t>トド</t>
    </rPh>
    <rPh sb="5" eb="6">
      <t>デ</t>
    </rPh>
    <rPh sb="7" eb="9">
      <t>カサン</t>
    </rPh>
    <phoneticPr fontId="21"/>
  </si>
  <si>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21"/>
  </si>
  <si>
    <t>　４　異動区分</t>
    <rPh sb="3" eb="5">
      <t>イドウ</t>
    </rPh>
    <rPh sb="5" eb="7">
      <t>クブン</t>
    </rPh>
    <phoneticPr fontId="4"/>
  </si>
  <si>
    <t>　５　心理担当職員</t>
    <rPh sb="3" eb="5">
      <t>シンリ</t>
    </rPh>
    <rPh sb="5" eb="7">
      <t>タントウ</t>
    </rPh>
    <rPh sb="7" eb="9">
      <t>ショクイン</t>
    </rPh>
    <phoneticPr fontId="4"/>
  </si>
  <si>
    <t>障害児支援に従事した
経験年数</t>
    <phoneticPr fontId="21"/>
  </si>
  <si>
    <t>　６　心理支援に必要
　　　な部屋・設備</t>
    <rPh sb="3" eb="5">
      <t>シンリ</t>
    </rPh>
    <rPh sb="5" eb="7">
      <t>シエン</t>
    </rPh>
    <rPh sb="8" eb="10">
      <t>ヒツヨウ</t>
    </rPh>
    <rPh sb="15" eb="17">
      <t>ヘヤ</t>
    </rPh>
    <rPh sb="18" eb="20">
      <t>セツビ</t>
    </rPh>
    <phoneticPr fontId="4"/>
  </si>
  <si>
    <t>備考１　</t>
    <rPh sb="0" eb="2">
      <t>ビコウ</t>
    </rPh>
    <phoneticPr fontId="4"/>
  </si>
  <si>
    <t>「施設種別」欄、「届け出る加算」欄、「移動区分」欄については、該当する番号に
○を付してください。</t>
    <phoneticPr fontId="21"/>
  </si>
  <si>
    <t>２</t>
    <phoneticPr fontId="21"/>
  </si>
  <si>
    <t>心理支援を行う部屋・設備については、具体的に記載するほか、図面等を添付して
ください。</t>
    <phoneticPr fontId="21"/>
  </si>
  <si>
    <t>３</t>
    <phoneticPr fontId="21"/>
  </si>
  <si>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21"/>
  </si>
  <si>
    <t>４</t>
    <phoneticPr fontId="21"/>
  </si>
  <si>
    <t>心理担当職員配置加算を算定する場合には、「５　心理担当職員」欄の「障害児支援
に従事した経験年数」を記載するとともに、実務経験を証明する書類を添付してくだ
さい。</t>
    <phoneticPr fontId="21"/>
  </si>
  <si>
    <t>５</t>
    <phoneticPr fontId="21"/>
  </si>
  <si>
    <t>資格等を求める配置については、配置する職員の資格等を証明する書類を添付してく
ださい。</t>
    <phoneticPr fontId="21"/>
  </si>
  <si>
    <t>（別紙82-２）</t>
    <rPh sb="1" eb="3">
      <t>ベッシ</t>
    </rPh>
    <phoneticPr fontId="24"/>
  </si>
  <si>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4"/>
  </si>
  <si>
    <t>施設の名称</t>
    <rPh sb="0" eb="2">
      <t>シセツ</t>
    </rPh>
    <rPh sb="3" eb="5">
      <t>メイショウ</t>
    </rPh>
    <phoneticPr fontId="4"/>
  </si>
  <si>
    <t>公認心理師資格の有無</t>
    <rPh sb="0" eb="2">
      <t>コウニン</t>
    </rPh>
    <rPh sb="2" eb="4">
      <t>シンリ</t>
    </rPh>
    <rPh sb="4" eb="5">
      <t>シ</t>
    </rPh>
    <rPh sb="5" eb="7">
      <t>シカク</t>
    </rPh>
    <rPh sb="8" eb="10">
      <t>ウム</t>
    </rPh>
    <phoneticPr fontId="4"/>
  </si>
  <si>
    <t>①　有　　　　　　　　　②　無</t>
    <rPh sb="2" eb="3">
      <t>ア</t>
    </rPh>
    <rPh sb="14" eb="15">
      <t>ナ</t>
    </rPh>
    <phoneticPr fontId="4"/>
  </si>
  <si>
    <t>年齢</t>
    <rPh sb="0" eb="2">
      <t>ネンレイ</t>
    </rPh>
    <phoneticPr fontId="4"/>
  </si>
  <si>
    <t>入所日</t>
    <rPh sb="0" eb="2">
      <t>ニュウショ</t>
    </rPh>
    <rPh sb="2" eb="3">
      <t>ビ</t>
    </rPh>
    <phoneticPr fontId="4"/>
  </si>
  <si>
    <t>備考１</t>
    <rPh sb="0" eb="2">
      <t>ビコウ</t>
    </rPh>
    <phoneticPr fontId="4"/>
  </si>
  <si>
    <t>備考欄には、「契約による入所、措置による入所」の区別等を記入してください。</t>
    <phoneticPr fontId="21"/>
  </si>
  <si>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21"/>
  </si>
  <si>
    <t>資格等を求める配置については、配置する職員の資格等を証明する書類を添付してください。</t>
    <phoneticPr fontId="21"/>
  </si>
  <si>
    <t>（別紙83）</t>
    <rPh sb="1" eb="3">
      <t>ベッシ</t>
    </rPh>
    <phoneticPr fontId="24"/>
  </si>
  <si>
    <t>　　年　　月　　日</t>
    <phoneticPr fontId="4"/>
  </si>
  <si>
    <t>看護職員配置加算に関する届出書</t>
    <rPh sb="0" eb="2">
      <t>カンゴ</t>
    </rPh>
    <rPh sb="2" eb="4">
      <t>ショクイン</t>
    </rPh>
    <rPh sb="4" eb="6">
      <t>ハイチ</t>
    </rPh>
    <rPh sb="6" eb="8">
      <t>カサン</t>
    </rPh>
    <rPh sb="9" eb="10">
      <t>カン</t>
    </rPh>
    <rPh sb="12" eb="15">
      <t>トドケデショ</t>
    </rPh>
    <phoneticPr fontId="4"/>
  </si>
  <si>
    <t>事業所の名称</t>
    <rPh sb="0" eb="3">
      <t>ジギョウショ</t>
    </rPh>
    <rPh sb="4" eb="6">
      <t>メイショウ</t>
    </rPh>
    <phoneticPr fontId="4"/>
  </si>
  <si>
    <t>事業所の所在地</t>
    <rPh sb="0" eb="3">
      <t>ジギョウショ</t>
    </rPh>
    <rPh sb="4" eb="7">
      <t>ショザイチ</t>
    </rPh>
    <phoneticPr fontId="4"/>
  </si>
  <si>
    <t>①　新規　　　　　　②　変更　　　　　　③　終了</t>
    <rPh sb="2" eb="4">
      <t>シンキ</t>
    </rPh>
    <rPh sb="12" eb="14">
      <t>ヘンコウ</t>
    </rPh>
    <rPh sb="22" eb="24">
      <t>シュウリョウ</t>
    </rPh>
    <phoneticPr fontId="4"/>
  </si>
  <si>
    <t>連絡先</t>
    <rPh sb="0" eb="2">
      <t>レンラク</t>
    </rPh>
    <rPh sb="2" eb="3">
      <t>サキ</t>
    </rPh>
    <phoneticPr fontId="4"/>
  </si>
  <si>
    <t>電話番号</t>
    <rPh sb="0" eb="2">
      <t>デンワ</t>
    </rPh>
    <rPh sb="2" eb="4">
      <t>バンゴウ</t>
    </rPh>
    <phoneticPr fontId="4"/>
  </si>
  <si>
    <t>担当者名</t>
    <rPh sb="0" eb="3">
      <t>タントウシャ</t>
    </rPh>
    <rPh sb="3" eb="4">
      <t>メイ</t>
    </rPh>
    <phoneticPr fontId="4"/>
  </si>
  <si>
    <t>FAX番号</t>
    <rPh sb="3" eb="5">
      <t>バンゴウ</t>
    </rPh>
    <phoneticPr fontId="4"/>
  </si>
  <si>
    <t>看護職員の配置状況</t>
    <rPh sb="0" eb="2">
      <t>カンゴ</t>
    </rPh>
    <rPh sb="2" eb="4">
      <t>ショクイン</t>
    </rPh>
    <rPh sb="5" eb="7">
      <t>ハイチ</t>
    </rPh>
    <rPh sb="7" eb="9">
      <t>ジョウキョウ</t>
    </rPh>
    <phoneticPr fontId="4"/>
  </si>
  <si>
    <t>保健師</t>
    <rPh sb="0" eb="3">
      <t>ホケンシ</t>
    </rPh>
    <phoneticPr fontId="4"/>
  </si>
  <si>
    <t>常勤換算</t>
    <rPh sb="0" eb="2">
      <t>ジョウキン</t>
    </rPh>
    <rPh sb="2" eb="4">
      <t>カンザン</t>
    </rPh>
    <phoneticPr fontId="4"/>
  </si>
  <si>
    <t>助産師</t>
    <rPh sb="0" eb="3">
      <t>ジョサンシ</t>
    </rPh>
    <phoneticPr fontId="4"/>
  </si>
  <si>
    <t>医療的ケア児の医療的ケアスコア</t>
    <rPh sb="0" eb="2">
      <t>イリョウ</t>
    </rPh>
    <rPh sb="2" eb="3">
      <t>テキ</t>
    </rPh>
    <phoneticPr fontId="4"/>
  </si>
  <si>
    <t>　　２　資格等を求める配置については、配置する職員の資格等を証明する書類を添付し
　　　てください。</t>
    <phoneticPr fontId="4"/>
  </si>
  <si>
    <t>（別紙84）</t>
    <rPh sb="1" eb="3">
      <t>ベッシ</t>
    </rPh>
    <phoneticPr fontId="24"/>
  </si>
  <si>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4"/>
  </si>
  <si>
    <t>①　新規　　　　　　②　変更　　　　　　　③　終了</t>
    <rPh sb="2" eb="4">
      <t>シンキ</t>
    </rPh>
    <rPh sb="12" eb="14">
      <t>ヘンコウ</t>
    </rPh>
    <rPh sb="23" eb="25">
      <t>シュウリョウ</t>
    </rPh>
    <phoneticPr fontId="4"/>
  </si>
  <si>
    <t>基準人数の総数 A</t>
    <rPh sb="0" eb="2">
      <t>キジュン</t>
    </rPh>
    <rPh sb="2" eb="4">
      <t>ニンズウ</t>
    </rPh>
    <rPh sb="5" eb="7">
      <t>ソウスウ</t>
    </rPh>
    <phoneticPr fontId="4"/>
  </si>
  <si>
    <t>人　</t>
    <rPh sb="0" eb="1">
      <t>ヒト</t>
    </rPh>
    <phoneticPr fontId="4"/>
  </si>
  <si>
    <t>従業者の総数 B
（常勤換算）</t>
    <rPh sb="0" eb="3">
      <t>ジュウギョウシャ</t>
    </rPh>
    <rPh sb="4" eb="6">
      <t>ソウスウ</t>
    </rPh>
    <rPh sb="10" eb="12">
      <t>ジョウキン</t>
    </rPh>
    <rPh sb="12" eb="14">
      <t>カンサン</t>
    </rPh>
    <phoneticPr fontId="4"/>
  </si>
  <si>
    <t>うち理学療法士等の員数</t>
    <rPh sb="2" eb="4">
      <t>リガク</t>
    </rPh>
    <rPh sb="4" eb="7">
      <t>リョウホウシ</t>
    </rPh>
    <rPh sb="7" eb="8">
      <t>トウ</t>
    </rPh>
    <rPh sb="9" eb="11">
      <t>インスウ</t>
    </rPh>
    <phoneticPr fontId="4"/>
  </si>
  <si>
    <t>うち児童指導員等の員数</t>
    <rPh sb="2" eb="4">
      <t>ジドウ</t>
    </rPh>
    <rPh sb="4" eb="7">
      <t>シドウイン</t>
    </rPh>
    <rPh sb="7" eb="8">
      <t>トウ</t>
    </rPh>
    <rPh sb="9" eb="11">
      <t>インスウ</t>
    </rPh>
    <phoneticPr fontId="4"/>
  </si>
  <si>
    <t>加配人数
（B－A）</t>
    <rPh sb="0" eb="2">
      <t>カハイ</t>
    </rPh>
    <rPh sb="2" eb="4">
      <t>ニンズウ</t>
    </rPh>
    <phoneticPr fontId="4"/>
  </si>
  <si>
    <t>備考１　「異動区分」欄については、該当する番号に○を付してください。</t>
    <rPh sb="0" eb="2">
      <t>ビコウ</t>
    </rPh>
    <phoneticPr fontId="4"/>
  </si>
  <si>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4"/>
  </si>
  <si>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4"/>
  </si>
  <si>
    <r>
      <t>　　</t>
    </r>
    <r>
      <rPr>
        <sz val="11"/>
        <rFont val="HGｺﾞｼｯｸM"/>
        <family val="3"/>
        <charset val="128"/>
      </rPr>
      <t>４　資格等を求める配置については、配置する職員の資格等を証明する書類を添付してくだ
　　　さい。</t>
    </r>
    <phoneticPr fontId="4"/>
  </si>
  <si>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4"/>
  </si>
  <si>
    <t>（別紙85-1）</t>
    <rPh sb="1" eb="3">
      <t>ベッシ</t>
    </rPh>
    <phoneticPr fontId="24"/>
  </si>
  <si>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4"/>
  </si>
  <si>
    <t>自活訓練加算に関する届出書</t>
    <rPh sb="0" eb="2">
      <t>ジカツ</t>
    </rPh>
    <rPh sb="2" eb="4">
      <t>クンレン</t>
    </rPh>
    <rPh sb="4" eb="6">
      <t>カサン</t>
    </rPh>
    <rPh sb="7" eb="8">
      <t>カン</t>
    </rPh>
    <rPh sb="10" eb="11">
      <t>トドケ</t>
    </rPh>
    <rPh sb="11" eb="12">
      <t>デ</t>
    </rPh>
    <rPh sb="12" eb="13">
      <t>ショ</t>
    </rPh>
    <phoneticPr fontId="4"/>
  </si>
  <si>
    <t>　施設の名称</t>
    <rPh sb="1" eb="3">
      <t>シセツ</t>
    </rPh>
    <rPh sb="4" eb="6">
      <t>メイショウ</t>
    </rPh>
    <phoneticPr fontId="4"/>
  </si>
  <si>
    <t>　１　新規　　　　　　２　変更　　　　　　３　終了</t>
    <rPh sb="3" eb="5">
      <t>シンキ</t>
    </rPh>
    <rPh sb="13" eb="15">
      <t>ヘンコウ</t>
    </rPh>
    <rPh sb="23" eb="25">
      <t>シュウリョウ</t>
    </rPh>
    <phoneticPr fontId="4"/>
  </si>
  <si>
    <t>２　届出項目</t>
    <rPh sb="2" eb="4">
      <t>トドケデ</t>
    </rPh>
    <rPh sb="4" eb="6">
      <t>コウモク</t>
    </rPh>
    <phoneticPr fontId="4"/>
  </si>
  <si>
    <t>　１　自活訓練加算(Ⅰ）　　　　２　自活訓練加算(Ⅱ)</t>
    <rPh sb="3" eb="5">
      <t>ジカツ</t>
    </rPh>
    <rPh sb="5" eb="7">
      <t>クンレン</t>
    </rPh>
    <rPh sb="7" eb="9">
      <t>カサン</t>
    </rPh>
    <rPh sb="18" eb="20">
      <t>ジカツ</t>
    </rPh>
    <rPh sb="20" eb="22">
      <t>クンレン</t>
    </rPh>
    <rPh sb="22" eb="24">
      <t>カサン</t>
    </rPh>
    <phoneticPr fontId="4"/>
  </si>
  <si>
    <t>　３　自活訓練の
　　　場所</t>
    <rPh sb="3" eb="5">
      <t>ジカツ</t>
    </rPh>
    <rPh sb="5" eb="7">
      <t>クンレン</t>
    </rPh>
    <rPh sb="12" eb="14">
      <t>バショ</t>
    </rPh>
    <phoneticPr fontId="4"/>
  </si>
  <si>
    <t>１　施設の同一敷地内</t>
    <rPh sb="2" eb="4">
      <t>シセツ</t>
    </rPh>
    <rPh sb="5" eb="7">
      <t>ドウイツ</t>
    </rPh>
    <rPh sb="7" eb="9">
      <t>シキチ</t>
    </rPh>
    <rPh sb="9" eb="10">
      <t>ナイ</t>
    </rPh>
    <phoneticPr fontId="4"/>
  </si>
  <si>
    <t>　→</t>
    <phoneticPr fontId="4"/>
  </si>
  <si>
    <t>Ⅰを算定</t>
    <rPh sb="2" eb="4">
      <t>サンテイ</t>
    </rPh>
    <phoneticPr fontId="4"/>
  </si>
  <si>
    <t>２　それ以外の場所</t>
    <rPh sb="4" eb="6">
      <t>イガイ</t>
    </rPh>
    <rPh sb="7" eb="9">
      <t>バショ</t>
    </rPh>
    <phoneticPr fontId="4"/>
  </si>
  <si>
    <t>→</t>
    <phoneticPr fontId="4"/>
  </si>
  <si>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4"/>
  </si>
  <si>
    <t>　４　過去２か年度
　　　の退所状況</t>
    <rPh sb="3" eb="5">
      <t>カコ</t>
    </rPh>
    <rPh sb="7" eb="8">
      <t>ネン</t>
    </rPh>
    <rPh sb="8" eb="9">
      <t>ド</t>
    </rPh>
    <rPh sb="14" eb="16">
      <t>タイショ</t>
    </rPh>
    <rPh sb="16" eb="18">
      <t>ジョウキョウ</t>
    </rPh>
    <phoneticPr fontId="4"/>
  </si>
  <si>
    <t>加算対象人数</t>
    <rPh sb="0" eb="2">
      <t>カサン</t>
    </rPh>
    <rPh sb="2" eb="4">
      <t>タイショウ</t>
    </rPh>
    <rPh sb="4" eb="6">
      <t>ニンズウ</t>
    </rPh>
    <phoneticPr fontId="4"/>
  </si>
  <si>
    <t>退所人数</t>
    <rPh sb="0" eb="2">
      <t>タイショ</t>
    </rPh>
    <rPh sb="2" eb="4">
      <t>ニンズウ</t>
    </rPh>
    <phoneticPr fontId="4"/>
  </si>
  <si>
    <t>　　年度</t>
    <rPh sb="2" eb="4">
      <t>ネンド</t>
    </rPh>
    <phoneticPr fontId="4"/>
  </si>
  <si>
    <t>※措置費による加算対象者も含めて記載</t>
    <rPh sb="1" eb="3">
      <t>ソチ</t>
    </rPh>
    <rPh sb="3" eb="4">
      <t>ヒ</t>
    </rPh>
    <rPh sb="7" eb="9">
      <t>カサン</t>
    </rPh>
    <rPh sb="9" eb="12">
      <t>タイショウシャ</t>
    </rPh>
    <rPh sb="13" eb="14">
      <t>フク</t>
    </rPh>
    <rPh sb="16" eb="18">
      <t>キサイ</t>
    </rPh>
    <phoneticPr fontId="4"/>
  </si>
  <si>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4"/>
  </si>
  <si>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4"/>
  </si>
  <si>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4"/>
  </si>
  <si>
    <t>　　３　加算の対象となる障害児について、別紙名簿等を提出してください。</t>
    <rPh sb="4" eb="6">
      <t>カサン</t>
    </rPh>
    <rPh sb="7" eb="9">
      <t>タイショウ</t>
    </rPh>
    <rPh sb="12" eb="15">
      <t>ショウガイジ</t>
    </rPh>
    <rPh sb="24" eb="25">
      <t>トウ</t>
    </rPh>
    <phoneticPr fontId="4"/>
  </si>
  <si>
    <t>　　４　過去２か年度の退所状況により算定の可否を判断するため、年度ごとに届出が必要です。</t>
    <phoneticPr fontId="21"/>
  </si>
  <si>
    <t>（別紙85-2）</t>
    <rPh sb="1" eb="3">
      <t>ベッシ</t>
    </rPh>
    <phoneticPr fontId="24"/>
  </si>
  <si>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4"/>
  </si>
  <si>
    <t>１　対象児童</t>
    <rPh sb="2" eb="4">
      <t>タイショウ</t>
    </rPh>
    <rPh sb="4" eb="6">
      <t>ジドウ</t>
    </rPh>
    <phoneticPr fontId="4"/>
  </si>
  <si>
    <t>年齢（学年等）</t>
    <rPh sb="0" eb="2">
      <t>ネンレイ</t>
    </rPh>
    <rPh sb="3" eb="6">
      <t>ガクネントウ</t>
    </rPh>
    <phoneticPr fontId="4"/>
  </si>
  <si>
    <t>自活訓練の期間</t>
    <rPh sb="0" eb="2">
      <t>ジカツ</t>
    </rPh>
    <rPh sb="2" eb="4">
      <t>クンレン</t>
    </rPh>
    <rPh sb="5" eb="7">
      <t>キカン</t>
    </rPh>
    <phoneticPr fontId="4"/>
  </si>
  <si>
    <t>２　担当職員</t>
    <rPh sb="2" eb="4">
      <t>タントウ</t>
    </rPh>
    <rPh sb="4" eb="6">
      <t>ショクイン</t>
    </rPh>
    <phoneticPr fontId="4"/>
  </si>
  <si>
    <t>指導経験年数</t>
    <rPh sb="0" eb="2">
      <t>シドウ</t>
    </rPh>
    <rPh sb="2" eb="4">
      <t>ケイケン</t>
    </rPh>
    <rPh sb="4" eb="6">
      <t>ネンスウ</t>
    </rPh>
    <phoneticPr fontId="4"/>
  </si>
  <si>
    <t>　　年　　月（　　年　　月）</t>
    <rPh sb="2" eb="3">
      <t>ネン</t>
    </rPh>
    <rPh sb="5" eb="6">
      <t>ツキ</t>
    </rPh>
    <rPh sb="9" eb="10">
      <t>ネン</t>
    </rPh>
    <rPh sb="12" eb="13">
      <t>ツキ</t>
    </rPh>
    <phoneticPr fontId="4"/>
  </si>
  <si>
    <t>実務上の責任者</t>
    <rPh sb="0" eb="2">
      <t>ジツム</t>
    </rPh>
    <rPh sb="2" eb="3">
      <t>ジョウ</t>
    </rPh>
    <rPh sb="4" eb="7">
      <t>セキニンシャ</t>
    </rPh>
    <phoneticPr fontId="4"/>
  </si>
  <si>
    <t>３　居住場所</t>
    <rPh sb="2" eb="4">
      <t>キョジュウ</t>
    </rPh>
    <rPh sb="4" eb="6">
      <t>バショ</t>
    </rPh>
    <phoneticPr fontId="4"/>
  </si>
  <si>
    <t>住居区分</t>
    <rPh sb="0" eb="2">
      <t>ジュウキョ</t>
    </rPh>
    <rPh sb="2" eb="4">
      <t>クブン</t>
    </rPh>
    <phoneticPr fontId="4"/>
  </si>
  <si>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4"/>
  </si>
  <si>
    <t>自活訓練の場所</t>
    <rPh sb="0" eb="2">
      <t>ジカツ</t>
    </rPh>
    <rPh sb="2" eb="4">
      <t>クンレン</t>
    </rPh>
    <rPh sb="5" eb="7">
      <t>バショ</t>
    </rPh>
    <phoneticPr fontId="4"/>
  </si>
  <si>
    <t>　施設の同一敷地内　・　それ以外の場所</t>
    <rPh sb="1" eb="3">
      <t>シセツ</t>
    </rPh>
    <rPh sb="4" eb="6">
      <t>ドウイツ</t>
    </rPh>
    <rPh sb="6" eb="8">
      <t>シキチ</t>
    </rPh>
    <rPh sb="8" eb="9">
      <t>ナイ</t>
    </rPh>
    <rPh sb="14" eb="16">
      <t>イガイ</t>
    </rPh>
    <rPh sb="17" eb="19">
      <t>バショ</t>
    </rPh>
    <phoneticPr fontId="4"/>
  </si>
  <si>
    <t>建物構造</t>
    <rPh sb="0" eb="2">
      <t>タテモノ</t>
    </rPh>
    <rPh sb="2" eb="4">
      <t>コウゾウ</t>
    </rPh>
    <phoneticPr fontId="4"/>
  </si>
  <si>
    <t>㎡</t>
    <phoneticPr fontId="4"/>
  </si>
  <si>
    <t>建物面積</t>
    <rPh sb="0" eb="2">
      <t>タテモノ</t>
    </rPh>
    <rPh sb="2" eb="4">
      <t>メンセキ</t>
    </rPh>
    <phoneticPr fontId="4"/>
  </si>
  <si>
    <t>（うち居室数　　　　室）</t>
    <rPh sb="3" eb="5">
      <t>キョシツ</t>
    </rPh>
    <rPh sb="5" eb="6">
      <t>スウ</t>
    </rPh>
    <rPh sb="10" eb="11">
      <t>シツ</t>
    </rPh>
    <phoneticPr fontId="4"/>
  </si>
  <si>
    <t>建物利用面積</t>
    <rPh sb="0" eb="2">
      <t>タテモノ</t>
    </rPh>
    <rPh sb="2" eb="4">
      <t>リヨウ</t>
    </rPh>
    <rPh sb="4" eb="6">
      <t>メンセキ</t>
    </rPh>
    <phoneticPr fontId="4"/>
  </si>
  <si>
    <t>（原則として個室又は２人部屋）</t>
    <rPh sb="1" eb="3">
      <t>ゲンソク</t>
    </rPh>
    <rPh sb="6" eb="8">
      <t>コシツ</t>
    </rPh>
    <rPh sb="8" eb="9">
      <t>マタ</t>
    </rPh>
    <rPh sb="11" eb="12">
      <t>ニン</t>
    </rPh>
    <rPh sb="12" eb="14">
      <t>ヘヤ</t>
    </rPh>
    <phoneticPr fontId="4"/>
  </si>
  <si>
    <t>対象者の居室</t>
    <rPh sb="0" eb="3">
      <t>タイショウシャ</t>
    </rPh>
    <rPh sb="4" eb="6">
      <t>キョシツ</t>
    </rPh>
    <phoneticPr fontId="4"/>
  </si>
  <si>
    <t>居室の設備</t>
    <rPh sb="0" eb="2">
      <t>キョシツ</t>
    </rPh>
    <rPh sb="3" eb="5">
      <t>セツビ</t>
    </rPh>
    <phoneticPr fontId="4"/>
  </si>
  <si>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4"/>
  </si>
  <si>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4"/>
  </si>
  <si>
    <t>　　３　施設と居住場所との位置図・居住場所の平面図及び自活訓練計画書（指導員のチーム編成・勤務
　　　形態・日課・スケジュール・実習予定先等）を添付してください。</t>
    <rPh sb="54" eb="55">
      <t>ヒ</t>
    </rPh>
    <phoneticPr fontId="4"/>
  </si>
  <si>
    <t>（別紙86）</t>
    <rPh sb="1" eb="3">
      <t>ベッシ</t>
    </rPh>
    <phoneticPr fontId="24"/>
  </si>
  <si>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4"/>
  </si>
  <si>
    <t>１　新規　　　　　　　　２　変更　　　　　　　　３　終了</t>
    <rPh sb="2" eb="4">
      <t>シンキ</t>
    </rPh>
    <rPh sb="14" eb="16">
      <t>ヘンコウ</t>
    </rPh>
    <rPh sb="26" eb="28">
      <t>シュウリョウ</t>
    </rPh>
    <phoneticPr fontId="4"/>
  </si>
  <si>
    <t>３　栄養士配置の状況</t>
    <rPh sb="2" eb="4">
      <t>エイヨウ</t>
    </rPh>
    <rPh sb="4" eb="5">
      <t>シ</t>
    </rPh>
    <rPh sb="5" eb="7">
      <t>ハイチ</t>
    </rPh>
    <rPh sb="8" eb="10">
      <t>ジョウキョウ</t>
    </rPh>
    <phoneticPr fontId="4"/>
  </si>
  <si>
    <t>人</t>
    <rPh sb="0" eb="1">
      <t>ヒト</t>
    </rPh>
    <phoneticPr fontId="4"/>
  </si>
  <si>
    <t>４　栄養マネジメントの
状況</t>
    <rPh sb="2" eb="4">
      <t>エイヨウ</t>
    </rPh>
    <rPh sb="12" eb="14">
      <t>ジョウキョウ</t>
    </rPh>
    <phoneticPr fontId="4"/>
  </si>
  <si>
    <t>常勤の管理栄養士</t>
    <rPh sb="0" eb="2">
      <t>ジョウキン</t>
    </rPh>
    <rPh sb="3" eb="5">
      <t>カンリ</t>
    </rPh>
    <rPh sb="5" eb="8">
      <t>エイヨウシ</t>
    </rPh>
    <phoneticPr fontId="4"/>
  </si>
  <si>
    <t>栄養マネジメントに関わる者</t>
    <rPh sb="0" eb="2">
      <t>エイヨウ</t>
    </rPh>
    <rPh sb="9" eb="10">
      <t>カカ</t>
    </rPh>
    <rPh sb="12" eb="13">
      <t>シャ</t>
    </rPh>
    <phoneticPr fontId="4"/>
  </si>
  <si>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4"/>
  </si>
  <si>
    <t>（別紙87-１）</t>
    <rPh sb="1" eb="3">
      <t>ベッシ</t>
    </rPh>
    <phoneticPr fontId="24"/>
  </si>
  <si>
    <t>　　年　　月　　日</t>
    <rPh sb="2" eb="3">
      <t>ネン</t>
    </rPh>
    <rPh sb="5" eb="6">
      <t>ツキ</t>
    </rPh>
    <rPh sb="8" eb="9">
      <t>ニチ</t>
    </rPh>
    <phoneticPr fontId="21"/>
  </si>
  <si>
    <t>小規模グループケア加算に関する届出書</t>
    <rPh sb="0" eb="3">
      <t>ショウキボ</t>
    </rPh>
    <rPh sb="9" eb="11">
      <t>カサン</t>
    </rPh>
    <rPh sb="12" eb="13">
      <t>カン</t>
    </rPh>
    <rPh sb="15" eb="16">
      <t>トド</t>
    </rPh>
    <rPh sb="16" eb="17">
      <t>デ</t>
    </rPh>
    <rPh sb="17" eb="18">
      <t>ショ</t>
    </rPh>
    <phoneticPr fontId="21"/>
  </si>
  <si>
    <t>施設名</t>
    <rPh sb="0" eb="2">
      <t>シセツ</t>
    </rPh>
    <rPh sb="2" eb="3">
      <t>メイ</t>
    </rPh>
    <phoneticPr fontId="21"/>
  </si>
  <si>
    <t>施設種別</t>
    <rPh sb="0" eb="2">
      <t>シセツ</t>
    </rPh>
    <rPh sb="2" eb="4">
      <t>シュベツ</t>
    </rPh>
    <phoneticPr fontId="21"/>
  </si>
  <si>
    <t>福祉型　・　医療型</t>
    <rPh sb="0" eb="3">
      <t>フクシガタ</t>
    </rPh>
    <rPh sb="6" eb="8">
      <t>イリョウ</t>
    </rPh>
    <rPh sb="8" eb="9">
      <t>ガタ</t>
    </rPh>
    <phoneticPr fontId="21"/>
  </si>
  <si>
    <t>入所定員</t>
    <rPh sb="0" eb="2">
      <t>ニュウショ</t>
    </rPh>
    <rPh sb="2" eb="4">
      <t>テイイン</t>
    </rPh>
    <phoneticPr fontId="21"/>
  </si>
  <si>
    <t>人</t>
    <rPh sb="0" eb="1">
      <t>ニン</t>
    </rPh>
    <phoneticPr fontId="21"/>
  </si>
  <si>
    <t>異動区分</t>
    <rPh sb="0" eb="2">
      <t>イドウ</t>
    </rPh>
    <rPh sb="2" eb="4">
      <t>クブン</t>
    </rPh>
    <phoneticPr fontId="21"/>
  </si>
  <si>
    <t>１．新規　　　　　　２．変更　　　　　　３．終了</t>
    <rPh sb="2" eb="4">
      <t>シンキ</t>
    </rPh>
    <rPh sb="12" eb="14">
      <t>ヘンコウ</t>
    </rPh>
    <rPh sb="22" eb="24">
      <t>シュウリョウ</t>
    </rPh>
    <phoneticPr fontId="21"/>
  </si>
  <si>
    <t>単位１</t>
    <rPh sb="0" eb="2">
      <t>タンイ</t>
    </rPh>
    <phoneticPr fontId="21"/>
  </si>
  <si>
    <t>一単位当たりの定員</t>
    <rPh sb="0" eb="3">
      <t>イチタンイ</t>
    </rPh>
    <rPh sb="3" eb="4">
      <t>ア</t>
    </rPh>
    <rPh sb="7" eb="9">
      <t>テイイン</t>
    </rPh>
    <phoneticPr fontId="21"/>
  </si>
  <si>
    <t>　　　　　　　　人</t>
    <phoneticPr fontId="21"/>
  </si>
  <si>
    <t>専任職員の配置</t>
    <rPh sb="0" eb="2">
      <t>センニン</t>
    </rPh>
    <rPh sb="2" eb="4">
      <t>ショクイン</t>
    </rPh>
    <rPh sb="5" eb="7">
      <t>ハイチ</t>
    </rPh>
    <phoneticPr fontId="21"/>
  </si>
  <si>
    <t>人（職種：　　）</t>
    <phoneticPr fontId="21"/>
  </si>
  <si>
    <t>設備</t>
    <rPh sb="0" eb="2">
      <t>セツビ</t>
    </rPh>
    <phoneticPr fontId="21"/>
  </si>
  <si>
    <t>専用・共用の別</t>
    <rPh sb="0" eb="2">
      <t>センヨウ</t>
    </rPh>
    <rPh sb="3" eb="5">
      <t>キョウヨウ</t>
    </rPh>
    <rPh sb="6" eb="7">
      <t>ベツ</t>
    </rPh>
    <phoneticPr fontId="21"/>
  </si>
  <si>
    <t>備考</t>
    <rPh sb="0" eb="2">
      <t>ビコウ</t>
    </rPh>
    <phoneticPr fontId="21"/>
  </si>
  <si>
    <t>居室</t>
    <rPh sb="0" eb="2">
      <t>キョシツ</t>
    </rPh>
    <phoneticPr fontId="21"/>
  </si>
  <si>
    <t>専　・　共</t>
    <rPh sb="0" eb="1">
      <t>アツシ</t>
    </rPh>
    <rPh sb="4" eb="5">
      <t>トモ</t>
    </rPh>
    <phoneticPr fontId="21"/>
  </si>
  <si>
    <t>児童一人当たりの面積（　　　　　㎡）</t>
    <rPh sb="0" eb="2">
      <t>ジドウ</t>
    </rPh>
    <rPh sb="2" eb="4">
      <t>ヒトリ</t>
    </rPh>
    <rPh sb="4" eb="5">
      <t>ア</t>
    </rPh>
    <rPh sb="8" eb="10">
      <t>メンセキ</t>
    </rPh>
    <phoneticPr fontId="21"/>
  </si>
  <si>
    <t>台所</t>
    <rPh sb="0" eb="2">
      <t>ダイドコロ</t>
    </rPh>
    <phoneticPr fontId="21"/>
  </si>
  <si>
    <t>食堂・居間</t>
    <rPh sb="0" eb="2">
      <t>ショクドウ</t>
    </rPh>
    <rPh sb="3" eb="5">
      <t>イマ</t>
    </rPh>
    <phoneticPr fontId="21"/>
  </si>
  <si>
    <t>浴室</t>
    <rPh sb="0" eb="2">
      <t>ヨクシツ</t>
    </rPh>
    <phoneticPr fontId="21"/>
  </si>
  <si>
    <t>便所</t>
    <rPh sb="0" eb="2">
      <t>ベンジョ</t>
    </rPh>
    <phoneticPr fontId="21"/>
  </si>
  <si>
    <t>玄関</t>
    <rPh sb="0" eb="2">
      <t>ゲンカン</t>
    </rPh>
    <phoneticPr fontId="21"/>
  </si>
  <si>
    <t>その他</t>
    <rPh sb="2" eb="3">
      <t>タ</t>
    </rPh>
    <phoneticPr fontId="21"/>
  </si>
  <si>
    <t>単位２</t>
    <rPh sb="0" eb="2">
      <t>タンイ</t>
    </rPh>
    <phoneticPr fontId="21"/>
  </si>
  <si>
    <t>人（職種：　　　　）</t>
    <phoneticPr fontId="21"/>
  </si>
  <si>
    <t>備考１　福祉型障害児入所施設及び医療型障害児入所施設において小規模なグループケアを実施する場合
　　　に届け出てください。</t>
    <rPh sb="0" eb="2">
      <t>ビコウ</t>
    </rPh>
    <phoneticPr fontId="21"/>
  </si>
  <si>
    <t>　　２　小規模グループケアの単位の定員は、４～８名です。</t>
    <phoneticPr fontId="21"/>
  </si>
  <si>
    <t>　　３　居室の床面積は、4.95㎡以上であることが必要です。</t>
    <rPh sb="25" eb="27">
      <t>ヒツヨウ</t>
    </rPh>
    <phoneticPr fontId="21"/>
  </si>
  <si>
    <t>　　４　小規模グループケアを実施する場合は、専任の職員として児童指導員又は保育士１名以上を加配
　　　し、他の職員と連携してケアを行う必要があります。</t>
    <rPh sb="67" eb="69">
      <t>ヒツヨウ</t>
    </rPh>
    <phoneticPr fontId="21"/>
  </si>
  <si>
    <t>　　５　小規模グループケアを行う施設の平面図を添付してください。</t>
    <phoneticPr fontId="21"/>
  </si>
  <si>
    <t>　　６　小規模グループケアの単位ごとに届出書を作成してください（表が足りない場合は、適宜追加し
　　　てください。）</t>
    <rPh sb="19" eb="22">
      <t>トドケデショ</t>
    </rPh>
    <phoneticPr fontId="21"/>
  </si>
  <si>
    <t>　　７　資格等を求める配置については、配置する職員の資格等を証明する書類を添付してください。</t>
    <phoneticPr fontId="21"/>
  </si>
  <si>
    <t>対象児童の状況</t>
    <rPh sb="0" eb="2">
      <t>タイショウ</t>
    </rPh>
    <rPh sb="2" eb="4">
      <t>ジドウ</t>
    </rPh>
    <rPh sb="5" eb="7">
      <t>ジョウキョウ</t>
    </rPh>
    <phoneticPr fontId="21"/>
  </si>
  <si>
    <t>障害児の人数</t>
    <rPh sb="0" eb="3">
      <t>ショウガイジ</t>
    </rPh>
    <rPh sb="4" eb="6">
      <t>ニンズウ</t>
    </rPh>
    <phoneticPr fontId="21"/>
  </si>
  <si>
    <t>　　人</t>
    <rPh sb="2" eb="3">
      <t>ニン</t>
    </rPh>
    <phoneticPr fontId="21"/>
  </si>
  <si>
    <t>児童氏名</t>
    <rPh sb="0" eb="2">
      <t>ジドウ</t>
    </rPh>
    <rPh sb="2" eb="4">
      <t>シメイ</t>
    </rPh>
    <phoneticPr fontId="21"/>
  </si>
  <si>
    <t>年齢</t>
    <rPh sb="0" eb="2">
      <t>ネンレイ</t>
    </rPh>
    <phoneticPr fontId="21"/>
  </si>
  <si>
    <t>性別</t>
    <rPh sb="0" eb="2">
      <t>セイベツ</t>
    </rPh>
    <phoneticPr fontId="21"/>
  </si>
  <si>
    <t>本体施設での入所期間</t>
    <rPh sb="0" eb="2">
      <t>ホンタイ</t>
    </rPh>
    <rPh sb="2" eb="4">
      <t>シセツ</t>
    </rPh>
    <rPh sb="6" eb="8">
      <t>ニュウショ</t>
    </rPh>
    <rPh sb="8" eb="10">
      <t>キカン</t>
    </rPh>
    <phoneticPr fontId="21"/>
  </si>
  <si>
    <t>グループケア実施期間</t>
    <rPh sb="6" eb="8">
      <t>ジッシ</t>
    </rPh>
    <rPh sb="8" eb="10">
      <t>キカン</t>
    </rPh>
    <phoneticPr fontId="21"/>
  </si>
  <si>
    <t>（別紙87-２）</t>
    <rPh sb="1" eb="3">
      <t>ベッシ</t>
    </rPh>
    <phoneticPr fontId="24"/>
  </si>
  <si>
    <t>　　年　　月　　日</t>
    <rPh sb="2" eb="3">
      <t>ネン</t>
    </rPh>
    <rPh sb="3" eb="4">
      <t>ヘイネン</t>
    </rPh>
    <rPh sb="5" eb="6">
      <t>ガツ</t>
    </rPh>
    <rPh sb="8" eb="9">
      <t>ニチ</t>
    </rPh>
    <phoneticPr fontId="4"/>
  </si>
  <si>
    <t>小規模グループケア加算（サテライト型）に関する届出書</t>
    <rPh sb="0" eb="3">
      <t>ショウキボ</t>
    </rPh>
    <rPh sb="9" eb="11">
      <t>カサン</t>
    </rPh>
    <rPh sb="17" eb="18">
      <t>ガタ</t>
    </rPh>
    <rPh sb="20" eb="21">
      <t>カン</t>
    </rPh>
    <rPh sb="23" eb="26">
      <t>トドケデショ</t>
    </rPh>
    <phoneticPr fontId="4"/>
  </si>
  <si>
    <t>施設名</t>
    <rPh sb="0" eb="2">
      <t>シセツ</t>
    </rPh>
    <rPh sb="2" eb="3">
      <t>メイ</t>
    </rPh>
    <phoneticPr fontId="4"/>
  </si>
  <si>
    <t>入所定員</t>
    <rPh sb="0" eb="2">
      <t>ニュウショ</t>
    </rPh>
    <rPh sb="2" eb="4">
      <t>テイイン</t>
    </rPh>
    <phoneticPr fontId="4"/>
  </si>
  <si>
    <t>１．新規　　　　　　２．変更　　　　　　３．終了</t>
    <rPh sb="2" eb="4">
      <t>シンキ</t>
    </rPh>
    <rPh sb="12" eb="14">
      <t>ヘンコウ</t>
    </rPh>
    <rPh sb="22" eb="24">
      <t>シュウリョウ</t>
    </rPh>
    <phoneticPr fontId="4"/>
  </si>
  <si>
    <t>単位１</t>
    <rPh sb="0" eb="2">
      <t>タンイ</t>
    </rPh>
    <phoneticPr fontId="4"/>
  </si>
  <si>
    <t>一単位当たりの定員</t>
    <rPh sb="0" eb="3">
      <t>イチタンイ</t>
    </rPh>
    <rPh sb="3" eb="4">
      <t>ア</t>
    </rPh>
    <rPh sb="7" eb="9">
      <t>テイイン</t>
    </rPh>
    <phoneticPr fontId="4"/>
  </si>
  <si>
    <t>　　　　　　　　人</t>
    <phoneticPr fontId="4"/>
  </si>
  <si>
    <t>専任職員の配置</t>
    <rPh sb="0" eb="2">
      <t>センニン</t>
    </rPh>
    <rPh sb="2" eb="4">
      <t>ショクイン</t>
    </rPh>
    <rPh sb="5" eb="7">
      <t>ハイチ</t>
    </rPh>
    <phoneticPr fontId="4"/>
  </si>
  <si>
    <t>人（職種：　　　　　　　　　　）</t>
    <phoneticPr fontId="4"/>
  </si>
  <si>
    <t>設備</t>
    <rPh sb="0" eb="2">
      <t>セツビ</t>
    </rPh>
    <phoneticPr fontId="4"/>
  </si>
  <si>
    <t>居室</t>
    <rPh sb="0" eb="2">
      <t>キョシツ</t>
    </rPh>
    <phoneticPr fontId="4"/>
  </si>
  <si>
    <t>児童一人当たりの面積（　　　　　㎡）</t>
    <rPh sb="0" eb="2">
      <t>ジドウ</t>
    </rPh>
    <rPh sb="2" eb="4">
      <t>ヒトリ</t>
    </rPh>
    <rPh sb="4" eb="5">
      <t>ア</t>
    </rPh>
    <rPh sb="8" eb="10">
      <t>メンセキ</t>
    </rPh>
    <phoneticPr fontId="4"/>
  </si>
  <si>
    <t>居間</t>
    <rPh sb="0" eb="2">
      <t>イマ</t>
    </rPh>
    <phoneticPr fontId="4"/>
  </si>
  <si>
    <t>台所</t>
    <rPh sb="0" eb="2">
      <t>ダイドコロ</t>
    </rPh>
    <phoneticPr fontId="4"/>
  </si>
  <si>
    <t>食堂</t>
    <rPh sb="0" eb="2">
      <t>ショクドウ</t>
    </rPh>
    <phoneticPr fontId="4"/>
  </si>
  <si>
    <t>浴室</t>
    <rPh sb="0" eb="2">
      <t>ヨクシツ</t>
    </rPh>
    <phoneticPr fontId="4"/>
  </si>
  <si>
    <t>便所</t>
    <rPh sb="0" eb="2">
      <t>ベンジョ</t>
    </rPh>
    <phoneticPr fontId="4"/>
  </si>
  <si>
    <t>玄関</t>
    <rPh sb="0" eb="2">
      <t>ゲンカン</t>
    </rPh>
    <phoneticPr fontId="4"/>
  </si>
  <si>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4"/>
  </si>
  <si>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4"/>
  </si>
  <si>
    <t>対象児童の状況</t>
    <rPh sb="0" eb="2">
      <t>タイショウ</t>
    </rPh>
    <rPh sb="2" eb="4">
      <t>ジドウ</t>
    </rPh>
    <rPh sb="5" eb="7">
      <t>ジョウキョウ</t>
    </rPh>
    <phoneticPr fontId="4"/>
  </si>
  <si>
    <t>児童氏名</t>
    <rPh sb="0" eb="2">
      <t>ジドウ</t>
    </rPh>
    <rPh sb="2" eb="4">
      <t>シメイ</t>
    </rPh>
    <phoneticPr fontId="4"/>
  </si>
  <si>
    <t>性別</t>
    <rPh sb="0" eb="2">
      <t>セイベツ</t>
    </rPh>
    <phoneticPr fontId="4"/>
  </si>
  <si>
    <t>本体施設での入所期間</t>
    <rPh sb="0" eb="2">
      <t>ホンタイ</t>
    </rPh>
    <rPh sb="2" eb="4">
      <t>シセツ</t>
    </rPh>
    <rPh sb="6" eb="8">
      <t>ニュウショ</t>
    </rPh>
    <rPh sb="8" eb="10">
      <t>キカン</t>
    </rPh>
    <phoneticPr fontId="4"/>
  </si>
  <si>
    <t>グループケア実施期間</t>
    <rPh sb="6" eb="8">
      <t>ジッシ</t>
    </rPh>
    <rPh sb="8" eb="10">
      <t>キカン</t>
    </rPh>
    <phoneticPr fontId="4"/>
  </si>
  <si>
    <t>（別紙88）</t>
    <rPh sb="1" eb="3">
      <t>ベッシ</t>
    </rPh>
    <phoneticPr fontId="24"/>
  </si>
  <si>
    <t>ソーシャルワーカー配置加算に係る届出書</t>
    <rPh sb="9" eb="11">
      <t>ハイチ</t>
    </rPh>
    <rPh sb="11" eb="13">
      <t>カサン</t>
    </rPh>
    <rPh sb="14" eb="15">
      <t>カカ</t>
    </rPh>
    <rPh sb="16" eb="19">
      <t>トドケデショ</t>
    </rPh>
    <phoneticPr fontId="4"/>
  </si>
  <si>
    <t>　１　施設種別</t>
    <rPh sb="3" eb="5">
      <t>シセツ</t>
    </rPh>
    <rPh sb="5" eb="7">
      <t>シュベツ</t>
    </rPh>
    <phoneticPr fontId="4"/>
  </si>
  <si>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4"/>
  </si>
  <si>
    <t>①　新規　　　　　②　変更　　　　　③　終了</t>
    <rPh sb="2" eb="4">
      <t>シンキ</t>
    </rPh>
    <rPh sb="11" eb="13">
      <t>ヘンコウ</t>
    </rPh>
    <rPh sb="20" eb="22">
      <t>シュウリョウ</t>
    </rPh>
    <phoneticPr fontId="4"/>
  </si>
  <si>
    <t>　３　配置する社会
　　　福祉士等の
　　　状況</t>
    <rPh sb="3" eb="5">
      <t>ハイチ</t>
    </rPh>
    <rPh sb="7" eb="9">
      <t>シャカイ</t>
    </rPh>
    <rPh sb="13" eb="14">
      <t>フク</t>
    </rPh>
    <rPh sb="14" eb="15">
      <t>シ</t>
    </rPh>
    <rPh sb="15" eb="16">
      <t>シ</t>
    </rPh>
    <rPh sb="16" eb="17">
      <t>トウ</t>
    </rPh>
    <rPh sb="22" eb="24">
      <t>ジョウキョウ</t>
    </rPh>
    <phoneticPr fontId="4"/>
  </si>
  <si>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4"/>
  </si>
  <si>
    <t>専従・兼任の別</t>
    <rPh sb="0" eb="2">
      <t>センジュウ</t>
    </rPh>
    <rPh sb="3" eb="5">
      <t>ケンニン</t>
    </rPh>
    <rPh sb="6" eb="7">
      <t>ベツ</t>
    </rPh>
    <phoneticPr fontId="4"/>
  </si>
  <si>
    <t>①専従　　・　　②兼任</t>
    <rPh sb="1" eb="3">
      <t>センジュウ</t>
    </rPh>
    <rPh sb="9" eb="11">
      <t>ケンニン</t>
    </rPh>
    <phoneticPr fontId="4"/>
  </si>
  <si>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4"/>
  </si>
  <si>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4"/>
  </si>
  <si>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4"/>
  </si>
  <si>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4"/>
  </si>
  <si>
    <t>　　５　資格等を求める配置については、配置する職員の資格等を証明する書類を添付してください。</t>
    <phoneticPr fontId="4"/>
  </si>
  <si>
    <t>心理担当職員配置加算・要支援児童加算に関する届出書</t>
    <phoneticPr fontId="4"/>
  </si>
  <si>
    <t>　※加算を追加する場合には、算定開始月の前月１５日までに区に届くように提出してください。（１５日が休業日の場合は、前日の営業日までに区に届くように提出してください。）</t>
    <rPh sb="2" eb="4">
      <t>カサン</t>
    </rPh>
    <rPh sb="5" eb="7">
      <t>ツイカ</t>
    </rPh>
    <rPh sb="9" eb="11">
      <t>バアイ</t>
    </rPh>
    <rPh sb="14" eb="16">
      <t>サンテイ</t>
    </rPh>
    <rPh sb="16" eb="19">
      <t>カイシヅキ</t>
    </rPh>
    <rPh sb="20" eb="22">
      <t>ゼンゲツ</t>
    </rPh>
    <rPh sb="24" eb="25">
      <t>ニチ</t>
    </rPh>
    <rPh sb="28" eb="29">
      <t>ク</t>
    </rPh>
    <rPh sb="30" eb="31">
      <t>トド</t>
    </rPh>
    <rPh sb="35" eb="37">
      <t>テイシュツ</t>
    </rPh>
    <rPh sb="47" eb="48">
      <t>ニチ</t>
    </rPh>
    <rPh sb="49" eb="52">
      <t>キュウギョウビ</t>
    </rPh>
    <rPh sb="53" eb="55">
      <t>バアイ</t>
    </rPh>
    <rPh sb="57" eb="59">
      <t>ゼンジツ</t>
    </rPh>
    <rPh sb="60" eb="63">
      <t>エイギョウビ</t>
    </rPh>
    <rPh sb="66" eb="67">
      <t>ク</t>
    </rPh>
    <rPh sb="68" eb="69">
      <t>トド</t>
    </rPh>
    <rPh sb="73" eb="75">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</si>
</sst>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 "/>
    <numFmt numFmtId="177" formatCode="0_ "/>
    <numFmt numFmtId="178" formatCode="0.0_ "/>
    <numFmt numFmtId="179" formatCode="[$]ggge&quot;年&quot;m&quot;月&quot;d&quot;日&quot;;@" x16r2:formatCode16="[$-ja-JP-x-gannen,80]ggge&quot;年&quot;m&quot;月&quot;d&quot;日&quot;;@"/>
    <numFmt numFmtId="180" formatCode="#&quot;月&quot;"/>
    <numFmt numFmtId="181" formatCode="yyyy/m/d\ aaa"/>
    <numFmt numFmtId="182" formatCode="0.0&quot;人&quot;"/>
    <numFmt numFmtId="183" formatCode="0&quot;点&quot;"/>
    <numFmt numFmtId="184" formatCode="0&quot;日&quot;"/>
    <numFmt numFmtId="185" formatCode="0&quot;人&quot;"/>
    <numFmt numFmtId="186" formatCode="0&quot;年&quot;"/>
    <numFmt numFmtId="187" formatCode="0&quot;月&quot;"/>
    <numFmt numFmtId="188" formatCode="0.0%"/>
    <numFmt numFmtId="189" formatCode="[&lt;=999]000;[&lt;=9999]000\-00;000\-0000"/>
  </numFmts>
  <fonts count="95">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0"/>
      <name val="ＭＳ Ｐゴシック"/>
      <family val="3"/>
      <charset val="128"/>
    </font>
    <font>
      <b/>
      <sz val="16"/>
      <name val="ＭＳ Ｐゴシック"/>
      <family val="3"/>
      <charset val="128"/>
    </font>
    <font>
      <sz val="12"/>
      <name val="ＭＳ ゴシック"/>
      <family val="3"/>
      <charset val="128"/>
    </font>
    <font>
      <sz val="10"/>
      <name val="ＭＳ ゴシック"/>
      <family val="3"/>
      <charset val="128"/>
    </font>
    <font>
      <sz val="11"/>
      <name val="ＭＳ ゴシック"/>
      <family val="3"/>
      <charset val="128"/>
    </font>
    <font>
      <sz val="14"/>
      <name val="ＭＳ ゴシック"/>
      <family val="3"/>
      <charset val="128"/>
    </font>
    <font>
      <sz val="14"/>
      <name val="ＭＳ Ｐゴシック"/>
      <family val="3"/>
      <charset val="128"/>
    </font>
    <font>
      <sz val="12"/>
      <name val="ＭＳ Ｐゴシック"/>
      <family val="3"/>
      <charset val="128"/>
    </font>
    <font>
      <sz val="10"/>
      <color indexed="8"/>
      <name val="ＭＳ Ｐゴシック"/>
      <family val="3"/>
      <charset val="128"/>
    </font>
    <font>
      <sz val="11"/>
      <color theme="1"/>
      <name val="ＭＳ Ｐゴシック"/>
      <family val="3"/>
      <charset val="128"/>
    </font>
    <font>
      <sz val="10"/>
      <color indexed="10"/>
      <name val="ＭＳ ゴシック"/>
      <family val="3"/>
      <charset val="128"/>
    </font>
    <font>
      <sz val="12"/>
      <name val="HGP行書体"/>
      <family val="4"/>
      <charset val="128"/>
    </font>
    <font>
      <sz val="12"/>
      <name val="HG行書体"/>
      <family val="4"/>
      <charset val="128"/>
    </font>
    <font>
      <sz val="12"/>
      <color indexed="56"/>
      <name val="ＭＳ ゴシック"/>
      <family val="3"/>
      <charset val="128"/>
    </font>
    <font>
      <i/>
      <sz val="10"/>
      <name val="ＭＳ Ｐゴシック"/>
      <family val="3"/>
      <charset val="128"/>
    </font>
    <font>
      <sz val="6"/>
      <name val="游ゴシック"/>
      <family val="2"/>
      <charset val="128"/>
      <scheme val="minor"/>
    </font>
    <font>
      <sz val="11"/>
      <name val="HGP行書体"/>
      <family val="4"/>
      <charset val="128"/>
    </font>
    <font>
      <sz val="11"/>
      <color theme="1"/>
      <name val="游ゴシック"/>
      <family val="3"/>
      <charset val="128"/>
      <scheme val="minor"/>
    </font>
    <font>
      <sz val="6"/>
      <name val="游ゴシック"/>
      <family val="3"/>
      <charset val="128"/>
      <scheme val="minor"/>
    </font>
    <font>
      <sz val="11"/>
      <name val="HGｺﾞｼｯｸM"/>
      <family val="3"/>
      <charset val="128"/>
    </font>
    <font>
      <sz val="10"/>
      <name val="HGｺﾞｼｯｸM"/>
      <family val="3"/>
      <charset val="128"/>
    </font>
    <font>
      <sz val="11"/>
      <name val="Segoe UI Symbol"/>
      <family val="3"/>
    </font>
    <font>
      <sz val="12"/>
      <name val="HGｺﾞｼｯｸM"/>
      <family val="3"/>
      <charset val="128"/>
    </font>
    <font>
      <sz val="14"/>
      <name val="HGｺﾞｼｯｸM"/>
      <family val="3"/>
      <charset val="128"/>
    </font>
    <font>
      <sz val="11"/>
      <color rgb="FFFF0000"/>
      <name val="HGｺﾞｼｯｸM"/>
      <family val="3"/>
      <charset val="128"/>
    </font>
    <font>
      <sz val="10.5"/>
      <name val="HGｺﾞｼｯｸM"/>
      <family val="3"/>
      <charset val="128"/>
    </font>
    <font>
      <sz val="10.5"/>
      <color rgb="FFFF0000"/>
      <name val="HGｺﾞｼｯｸM"/>
      <family val="3"/>
      <charset val="128"/>
    </font>
    <font>
      <sz val="11"/>
      <name val="HGｺﾞｼｯｸM"/>
      <family val="3"/>
    </font>
    <font>
      <sz val="9"/>
      <name val="HGｺﾞｼｯｸM"/>
      <family val="3"/>
      <charset val="128"/>
    </font>
    <font>
      <sz val="16"/>
      <name val="HGｺﾞｼｯｸM"/>
      <family val="3"/>
      <charset val="128"/>
    </font>
    <font>
      <sz val="14"/>
      <color rgb="FFFF0000"/>
      <name val="HGｺﾞｼｯｸM"/>
      <family val="3"/>
      <charset val="128"/>
    </font>
    <font>
      <sz val="10"/>
      <name val="Microsoft YaHei"/>
      <family val="2"/>
      <charset val="134"/>
    </font>
    <font>
      <sz val="9"/>
      <name val="ＭＳ ゴシック"/>
      <family val="3"/>
      <charset val="128"/>
    </font>
    <font>
      <sz val="10.5"/>
      <color theme="1"/>
      <name val="游明朝"/>
      <family val="1"/>
      <charset val="128"/>
    </font>
    <font>
      <u/>
      <sz val="11"/>
      <color theme="10"/>
      <name val="ＭＳ Ｐゴシック"/>
      <family val="3"/>
      <charset val="128"/>
    </font>
    <font>
      <sz val="6"/>
      <name val="游ゴシック"/>
      <family val="3"/>
      <charset val="128"/>
    </font>
    <font>
      <sz val="18"/>
      <name val="ＭＳ ゴシック"/>
      <family val="3"/>
      <charset val="128"/>
    </font>
    <font>
      <sz val="11"/>
      <color rgb="FF000000"/>
      <name val="ＭＳ ゴシック"/>
      <family val="3"/>
      <charset val="128"/>
    </font>
    <font>
      <sz val="10.5"/>
      <color rgb="FF000000"/>
      <name val="ＭＳ ゴシック"/>
      <family val="3"/>
      <charset val="128"/>
    </font>
    <font>
      <strike/>
      <sz val="11"/>
      <color rgb="FF000000"/>
      <name val="ＭＳ ゴシック"/>
      <family val="3"/>
      <charset val="128"/>
    </font>
    <font>
      <sz val="11"/>
      <color rgb="FF0000FF"/>
      <name val="ＭＳ ゴシック"/>
      <family val="3"/>
      <charset val="128"/>
    </font>
    <font>
      <sz val="10"/>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6"/>
      <name val="游ゴシック"/>
      <family val="2"/>
      <charset val="128"/>
    </font>
    <font>
      <b/>
      <sz val="12"/>
      <color indexed="10"/>
      <name val="MS P ゴシック"/>
      <family val="3"/>
      <charset val="128"/>
    </font>
    <font>
      <b/>
      <sz val="14"/>
      <name val="HGｺﾞｼｯｸM"/>
      <family val="3"/>
      <charset val="128"/>
    </font>
    <font>
      <sz val="11"/>
      <color rgb="FF000000"/>
      <name val="HGｺﾞｼｯｸM"/>
      <family val="3"/>
      <charset val="128"/>
    </font>
    <font>
      <sz val="11"/>
      <color rgb="FF000000"/>
      <name val="游ゴシック"/>
      <family val="3"/>
      <charset val="128"/>
    </font>
    <font>
      <sz val="9"/>
      <name val="ＭＳ Ｐゴシック"/>
      <family val="3"/>
      <charset val="128"/>
    </font>
    <font>
      <sz val="11"/>
      <name val="游ゴシック"/>
      <family val="3"/>
      <charset val="128"/>
    </font>
    <font>
      <sz val="9"/>
      <color indexed="81"/>
      <name val="MS P ゴシック"/>
      <family val="3"/>
      <charset val="128"/>
    </font>
    <font>
      <b/>
      <sz val="9"/>
      <color indexed="81"/>
      <name val="MS P ゴシック"/>
      <family val="3"/>
      <charset val="128"/>
    </font>
    <font>
      <sz val="10"/>
      <color rgb="FF000000"/>
      <name val="ＭＳ Ｐゴシック"/>
      <family val="3"/>
      <charset val="128"/>
    </font>
    <font>
      <b/>
      <sz val="11"/>
      <name val="HGｺﾞｼｯｸM"/>
      <family val="3"/>
      <charset val="128"/>
    </font>
    <font>
      <b/>
      <u/>
      <sz val="11"/>
      <name val="HGｺﾞｼｯｸM"/>
      <family val="3"/>
      <charset val="128"/>
    </font>
    <font>
      <sz val="14"/>
      <color rgb="FFFF0000"/>
      <name val="ＭＳ Ｐゴシック"/>
      <family val="3"/>
      <charset val="128"/>
    </font>
    <font>
      <sz val="11"/>
      <color rgb="FF000000"/>
      <name val="游ゴシック"/>
      <family val="2"/>
      <charset val="128"/>
    </font>
    <font>
      <sz val="12"/>
      <color rgb="FFFF0000"/>
      <name val="ＭＳ ゴシック"/>
      <family val="3"/>
      <charset val="128"/>
    </font>
    <font>
      <sz val="11"/>
      <name val="HGSｺﾞｼｯｸM"/>
      <family val="3"/>
      <charset val="128"/>
    </font>
    <font>
      <sz val="10"/>
      <name val="ＭＳ Ｐゴシック"/>
      <family val="2"/>
      <charset val="128"/>
    </font>
    <font>
      <sz val="11"/>
      <color theme="1"/>
      <name val="ＭＳ ゴシック"/>
      <family val="2"/>
      <charset val="128"/>
    </font>
    <font>
      <sz val="8"/>
      <name val="ＭＳ Ｐゴシック"/>
      <family val="3"/>
      <charset val="128"/>
    </font>
    <font>
      <sz val="11"/>
      <color theme="1"/>
      <name val="游ゴシック"/>
      <family val="2"/>
      <scheme val="minor"/>
    </font>
    <font>
      <b/>
      <sz val="22"/>
      <name val="ＭＳ Ｐゴシック"/>
      <family val="3"/>
      <charset val="128"/>
    </font>
    <font>
      <b/>
      <sz val="16"/>
      <color rgb="FFFF0000"/>
      <name val="ＭＳ Ｐゴシック"/>
      <family val="3"/>
      <charset val="128"/>
    </font>
    <font>
      <b/>
      <sz val="16"/>
      <color theme="1"/>
      <name val="ＭＳ Ｐゴシック"/>
      <family val="3"/>
      <charset val="128"/>
    </font>
    <font>
      <sz val="11"/>
      <color theme="1"/>
      <name val="ＭＳ ゴシック"/>
      <family val="3"/>
      <charset val="128"/>
    </font>
    <font>
      <sz val="11"/>
      <color theme="1"/>
      <name val="HGｺﾞｼｯｸM"/>
      <family val="3"/>
      <charset val="128"/>
    </font>
    <font>
      <sz val="10.5"/>
      <color theme="1"/>
      <name val="ＭＳ ゴシック"/>
      <family val="3"/>
      <charset val="128"/>
    </font>
    <font>
      <strike/>
      <sz val="11"/>
      <name val="ＭＳ ゴシック"/>
      <family val="3"/>
      <charset val="128"/>
    </font>
    <font>
      <strike/>
      <sz val="11"/>
      <color theme="1"/>
      <name val="ＭＳ ゴシック"/>
      <family val="3"/>
      <charset val="128"/>
    </font>
    <font>
      <sz val="10"/>
      <color theme="1"/>
      <name val="ＭＳ ゴシック"/>
      <family val="3"/>
      <charset val="128"/>
    </font>
    <font>
      <sz val="14"/>
      <color theme="1"/>
      <name val="ＭＳ Ｐゴシック"/>
      <family val="3"/>
      <charset val="128"/>
    </font>
    <font>
      <b/>
      <sz val="14"/>
      <name val="HGSｺﾞｼｯｸM"/>
      <family val="3"/>
      <charset val="128"/>
    </font>
    <font>
      <sz val="10.5"/>
      <name val="HGSｺﾞｼｯｸM"/>
      <family val="3"/>
      <charset val="128"/>
    </font>
    <font>
      <sz val="11"/>
      <color rgb="FFFF0000"/>
      <name val="HGSｺﾞｼｯｸM"/>
      <family val="3"/>
      <charset val="128"/>
    </font>
    <font>
      <sz val="9"/>
      <name val="HGSｺﾞｼｯｸM"/>
      <family val="3"/>
      <charset val="128"/>
    </font>
    <font>
      <sz val="11"/>
      <name val="游ゴシック"/>
      <family val="3"/>
      <charset val="128"/>
      <scheme val="minor"/>
    </font>
    <font>
      <sz val="11"/>
      <color rgb="FFFF0000"/>
      <name val="ＭＳ Ｐゴシック"/>
      <family val="3"/>
      <charset val="128"/>
    </font>
    <font>
      <sz val="14"/>
      <name val="HGSｺﾞｼｯｸM"/>
      <family val="3"/>
      <charset val="128"/>
    </font>
    <font>
      <sz val="11"/>
      <color theme="1"/>
      <name val="HGSｺﾞｼｯｸM"/>
      <family val="3"/>
      <charset val="128"/>
    </font>
    <font>
      <b/>
      <sz val="14"/>
      <color theme="1"/>
      <name val="HGｺﾞｼｯｸM"/>
      <family val="3"/>
      <charset val="128"/>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0"/>
      <name val="HGSｺﾞｼｯｸM"/>
      <family val="3"/>
      <charset val="128"/>
    </font>
    <font>
      <sz val="10"/>
      <color theme="1"/>
      <name val="HGSｺﾞｼｯｸM"/>
      <family val="3"/>
      <charset val="128"/>
    </font>
  </fonts>
  <fills count="11">
    <fill>
      <patternFill patternType="none"/>
    </fill>
    <fill>
      <patternFill patternType="gray125"/>
    </fill>
    <fill>
      <patternFill patternType="solid">
        <fgColor indexed="9"/>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FFFF00"/>
        <bgColor rgb="FF000000"/>
      </patternFill>
    </fill>
    <fill>
      <patternFill patternType="solid">
        <fgColor theme="4"/>
        <bgColor indexed="64"/>
      </patternFill>
    </fill>
    <fill>
      <patternFill patternType="solid">
        <fgColor theme="0"/>
        <bgColor indexed="64"/>
      </patternFill>
    </fill>
    <fill>
      <patternFill patternType="solid">
        <fgColor theme="2"/>
        <bgColor indexed="64"/>
      </patternFill>
    </fill>
  </fills>
  <borders count="164">
    <border>
      <left/>
      <right/>
      <top/>
      <bottom/>
      <diagonal/>
    </border>
    <border diagonalDown="1">
      <left/>
      <right/>
      <top/>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medium">
        <color indexed="64"/>
      </top>
      <bottom style="thin">
        <color indexed="64"/>
      </bottom>
      <diagonal/>
    </border>
    <border diagonalUp="1">
      <left/>
      <right style="thin">
        <color indexed="64"/>
      </right>
      <top style="medium">
        <color indexed="64"/>
      </top>
      <bottom/>
      <diagonal style="thin">
        <color indexed="64"/>
      </diagonal>
    </border>
    <border diagonalUp="1">
      <left/>
      <right/>
      <top style="medium">
        <color indexed="64"/>
      </top>
      <bottom/>
      <diagonal style="thin">
        <color indexed="64"/>
      </diagonal>
    </border>
    <border diagonalUp="1">
      <left style="thin">
        <color indexed="64"/>
      </left>
      <right/>
      <top style="medium">
        <color indexed="64"/>
      </top>
      <bottom/>
      <diagonal style="thin">
        <color indexed="64"/>
      </diagonal>
    </border>
    <border>
      <left/>
      <right style="medium">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diagonalUp="1">
      <left/>
      <right style="thin">
        <color indexed="64"/>
      </right>
      <top style="double">
        <color indexed="64"/>
      </top>
      <bottom/>
      <diagonal style="thin">
        <color indexed="64"/>
      </diagonal>
    </border>
    <border diagonalUp="1">
      <left/>
      <right/>
      <top style="double">
        <color indexed="64"/>
      </top>
      <bottom/>
      <diagonal style="thin">
        <color indexed="64"/>
      </diagonal>
    </border>
    <border diagonalUp="1">
      <left style="thin">
        <color indexed="64"/>
      </left>
      <right/>
      <top style="double">
        <color indexed="64"/>
      </top>
      <bottom/>
      <diagonal style="thin">
        <color indexed="64"/>
      </diagonal>
    </border>
    <border>
      <left style="medium">
        <color indexed="64"/>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style="thin">
        <color indexed="64"/>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medium">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hair">
        <color indexed="64"/>
      </top>
      <bottom style="thin">
        <color indexed="64"/>
      </bottom>
      <diagonal/>
    </border>
    <border>
      <left/>
      <right/>
      <top style="thin">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diagonalDown="1">
      <left/>
      <right style="medium">
        <color indexed="64"/>
      </right>
      <top style="thin">
        <color indexed="64"/>
      </top>
      <bottom/>
      <diagonal style="thin">
        <color indexed="64"/>
      </diagonal>
    </border>
    <border>
      <left style="medium">
        <color indexed="64"/>
      </left>
      <right/>
      <top/>
      <bottom/>
      <diagonal/>
    </border>
    <border diagonalDown="1">
      <left/>
      <right style="medium">
        <color indexed="64"/>
      </right>
      <top/>
      <bottom/>
      <diagonal style="thin">
        <color indexed="64"/>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s>
  <cellStyleXfs count="41">
    <xf numFmtId="0" fontId="0"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15" fillId="0" borderId="0">
      <alignment vertical="center"/>
    </xf>
    <xf numFmtId="0" fontId="3" fillId="0" borderId="0">
      <alignment vertical="center"/>
    </xf>
    <xf numFmtId="0" fontId="3" fillId="0" borderId="0"/>
    <xf numFmtId="0" fontId="3" fillId="0" borderId="0">
      <alignment vertical="center"/>
    </xf>
    <xf numFmtId="0" fontId="15" fillId="0" borderId="0">
      <alignment vertical="center"/>
    </xf>
    <xf numFmtId="0" fontId="3" fillId="0" borderId="0"/>
    <xf numFmtId="0" fontId="3" fillId="0" borderId="0"/>
    <xf numFmtId="0" fontId="3" fillId="0" borderId="0"/>
    <xf numFmtId="0" fontId="3" fillId="0" borderId="0"/>
    <xf numFmtId="0" fontId="23" fillId="0" borderId="0">
      <alignment vertical="center"/>
    </xf>
    <xf numFmtId="0" fontId="3" fillId="0" borderId="0">
      <alignment vertical="center"/>
    </xf>
    <xf numFmtId="0" fontId="3" fillId="0" borderId="0"/>
    <xf numFmtId="0" fontId="2" fillId="0" borderId="0">
      <alignment vertical="center"/>
    </xf>
    <xf numFmtId="0" fontId="4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xf numFmtId="38" fontId="66" fillId="0" borderId="0" applyFont="0" applyFill="0" applyBorder="0" applyAlignment="0" applyProtection="0"/>
    <xf numFmtId="0" fontId="23" fillId="0" borderId="0">
      <alignment vertical="center"/>
    </xf>
    <xf numFmtId="0" fontId="1" fillId="0" borderId="0">
      <alignment vertical="center"/>
    </xf>
    <xf numFmtId="38" fontId="3" fillId="0" borderId="0" applyFont="0" applyFill="0" applyBorder="0" applyAlignment="0" applyProtection="0">
      <alignment vertical="center"/>
    </xf>
    <xf numFmtId="0" fontId="67" fillId="0" borderId="0">
      <alignment vertical="center"/>
    </xf>
    <xf numFmtId="0" fontId="3" fillId="0" borderId="0">
      <alignment vertical="center"/>
    </xf>
    <xf numFmtId="0" fontId="23" fillId="0" borderId="0">
      <alignment vertical="center"/>
    </xf>
    <xf numFmtId="9" fontId="1" fillId="0" borderId="0" applyFont="0" applyFill="0" applyBorder="0" applyAlignment="0" applyProtection="0">
      <alignment vertical="center"/>
    </xf>
    <xf numFmtId="0" fontId="1" fillId="0" borderId="0">
      <alignment vertical="center"/>
    </xf>
    <xf numFmtId="0" fontId="49" fillId="0" borderId="0">
      <alignment vertical="center"/>
    </xf>
    <xf numFmtId="0" fontId="23" fillId="0" borderId="0">
      <alignment vertical="center"/>
    </xf>
    <xf numFmtId="0" fontId="3" fillId="0" borderId="0">
      <alignment vertical="center"/>
    </xf>
    <xf numFmtId="0" fontId="68" fillId="0" borderId="0"/>
    <xf numFmtId="9" fontId="3" fillId="0" borderId="0" applyFont="0" applyFill="0" applyBorder="0" applyAlignment="0" applyProtection="0">
      <alignment vertical="center"/>
    </xf>
    <xf numFmtId="0" fontId="69" fillId="0" borderId="0"/>
    <xf numFmtId="38" fontId="69" fillId="0" borderId="0" applyFont="0" applyFill="0" applyBorder="0" applyAlignment="0" applyProtection="0">
      <alignment vertical="center"/>
    </xf>
    <xf numFmtId="9" fontId="69" fillId="0" borderId="0" applyFont="0" applyFill="0" applyBorder="0" applyAlignment="0" applyProtection="0">
      <alignment vertical="center"/>
    </xf>
    <xf numFmtId="0" fontId="1" fillId="0" borderId="0">
      <alignment vertical="center"/>
    </xf>
    <xf numFmtId="0" fontId="1" fillId="0" borderId="0">
      <alignment vertical="center"/>
    </xf>
  </cellStyleXfs>
  <cellXfs count="1930">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vertical="center" wrapText="1"/>
    </xf>
    <xf numFmtId="0" fontId="0" fillId="0" borderId="7" xfId="0" applyBorder="1">
      <alignment vertical="center"/>
    </xf>
    <xf numFmtId="0" fontId="0" fillId="0" borderId="10" xfId="0" applyBorder="1" applyAlignment="1">
      <alignment vertical="center" wrapText="1"/>
    </xf>
    <xf numFmtId="0" fontId="0" fillId="0" borderId="17" xfId="0" applyBorder="1" applyAlignment="1">
      <alignment vertical="center" wrapText="1"/>
    </xf>
    <xf numFmtId="0" fontId="0" fillId="0" borderId="23" xfId="0" applyBorder="1" applyAlignment="1">
      <alignment vertical="center" wrapText="1"/>
    </xf>
    <xf numFmtId="0" fontId="7" fillId="0" borderId="0" xfId="0" applyFont="1">
      <alignment vertical="center"/>
    </xf>
    <xf numFmtId="0" fontId="8" fillId="0" borderId="0" xfId="1" applyFont="1">
      <alignment vertical="center"/>
    </xf>
    <xf numFmtId="0" fontId="8" fillId="0" borderId="0" xfId="1" applyFont="1" applyAlignment="1">
      <alignment vertical="center" textRotation="255" shrinkToFit="1"/>
    </xf>
    <xf numFmtId="0" fontId="3" fillId="0" borderId="0" xfId="4">
      <alignment vertical="center"/>
    </xf>
    <xf numFmtId="0" fontId="12" fillId="0" borderId="0" xfId="4" applyFont="1" applyAlignment="1">
      <alignment horizontal="center" vertical="center"/>
    </xf>
    <xf numFmtId="0" fontId="3" fillId="0" borderId="0" xfId="4" applyAlignment="1">
      <alignment horizontal="right" vertical="center"/>
    </xf>
    <xf numFmtId="0" fontId="12" fillId="0" borderId="0" xfId="4" applyFont="1">
      <alignment vertical="center"/>
    </xf>
    <xf numFmtId="0" fontId="14" fillId="0" borderId="11" xfId="2" applyFont="1" applyBorder="1" applyAlignment="1">
      <alignment horizontal="center" vertical="center" shrinkToFit="1"/>
    </xf>
    <xf numFmtId="0" fontId="14" fillId="0" borderId="6" xfId="2" applyFont="1" applyBorder="1" applyAlignment="1">
      <alignment horizontal="center" vertical="center" shrinkToFit="1"/>
    </xf>
    <xf numFmtId="0" fontId="14" fillId="0" borderId="86" xfId="2" applyFont="1" applyBorder="1" applyAlignment="1">
      <alignment horizontal="center" vertical="center" shrinkToFit="1"/>
    </xf>
    <xf numFmtId="0" fontId="14" fillId="0" borderId="88" xfId="2" applyFont="1" applyBorder="1" applyAlignment="1">
      <alignment horizontal="center" vertical="center" shrinkToFit="1"/>
    </xf>
    <xf numFmtId="0" fontId="14" fillId="0" borderId="89" xfId="2" applyFont="1" applyBorder="1" applyAlignment="1">
      <alignment horizontal="center" vertical="center" shrinkToFit="1"/>
    </xf>
    <xf numFmtId="0" fontId="14" fillId="0" borderId="92" xfId="2" applyFont="1" applyBorder="1" applyAlignment="1">
      <alignment horizontal="center" vertical="center" shrinkToFit="1"/>
    </xf>
    <xf numFmtId="0" fontId="14" fillId="0" borderId="93" xfId="2" applyFont="1" applyBorder="1" applyAlignment="1">
      <alignment horizontal="center" vertical="center" shrinkToFit="1"/>
    </xf>
    <xf numFmtId="0" fontId="14" fillId="0" borderId="94" xfId="2" applyFont="1" applyBorder="1" applyAlignment="1">
      <alignment horizontal="center" vertical="center" shrinkToFit="1"/>
    </xf>
    <xf numFmtId="177" fontId="14" fillId="0" borderId="86" xfId="2" applyNumberFormat="1" applyFont="1" applyBorder="1" applyAlignment="1">
      <alignment horizontal="center" vertical="center" shrinkToFit="1"/>
    </xf>
    <xf numFmtId="0" fontId="14" fillId="0" borderId="84" xfId="2" applyFont="1" applyBorder="1" applyAlignment="1">
      <alignment horizontal="center" vertical="center" shrinkToFit="1"/>
    </xf>
    <xf numFmtId="0" fontId="14" fillId="0" borderId="8" xfId="2" applyFont="1" applyBorder="1" applyAlignment="1">
      <alignment horizontal="center" vertical="center" shrinkToFit="1"/>
    </xf>
    <xf numFmtId="0" fontId="14" fillId="0" borderId="6" xfId="2" applyFont="1" applyBorder="1" applyAlignment="1">
      <alignment horizontal="right" vertical="center"/>
    </xf>
    <xf numFmtId="0" fontId="13" fillId="0" borderId="0" xfId="4" applyFont="1" applyAlignment="1">
      <alignment horizontal="right" vertical="center"/>
    </xf>
    <xf numFmtId="0" fontId="10" fillId="0" borderId="0" xfId="0" applyFont="1">
      <alignment vertical="center"/>
    </xf>
    <xf numFmtId="0" fontId="17" fillId="0" borderId="22" xfId="1" applyFont="1" applyBorder="1">
      <alignment vertical="center"/>
    </xf>
    <xf numFmtId="0" fontId="17" fillId="0" borderId="23" xfId="1" applyFont="1" applyBorder="1">
      <alignment vertical="center"/>
    </xf>
    <xf numFmtId="0" fontId="17" fillId="0" borderId="17" xfId="1" applyFont="1" applyBorder="1">
      <alignment vertical="center"/>
    </xf>
    <xf numFmtId="0" fontId="17" fillId="0" borderId="24" xfId="1" applyFont="1" applyBorder="1">
      <alignment vertical="center"/>
    </xf>
    <xf numFmtId="0" fontId="17" fillId="0" borderId="22" xfId="1" applyFont="1" applyBorder="1" applyAlignment="1">
      <alignment vertical="center" shrinkToFit="1"/>
    </xf>
    <xf numFmtId="0" fontId="17" fillId="0" borderId="23" xfId="1" applyFont="1" applyBorder="1" applyAlignment="1">
      <alignment vertical="center" shrinkToFit="1"/>
    </xf>
    <xf numFmtId="0" fontId="17" fillId="0" borderId="17" xfId="1" applyFont="1" applyBorder="1" applyAlignment="1">
      <alignment vertical="center" shrinkToFit="1"/>
    </xf>
    <xf numFmtId="0" fontId="17" fillId="0" borderId="28" xfId="1" applyFont="1" applyBorder="1" applyAlignment="1">
      <alignment vertical="center" shrinkToFit="1"/>
    </xf>
    <xf numFmtId="0" fontId="17" fillId="0" borderId="5" xfId="1" applyFont="1" applyBorder="1">
      <alignment vertical="center"/>
    </xf>
    <xf numFmtId="0" fontId="17" fillId="0" borderId="6" xfId="1" applyFont="1" applyBorder="1">
      <alignment vertical="center"/>
    </xf>
    <xf numFmtId="0" fontId="17" fillId="0" borderId="2" xfId="1" applyFont="1" applyBorder="1">
      <alignment vertical="center"/>
    </xf>
    <xf numFmtId="0" fontId="17" fillId="0" borderId="7" xfId="1" applyFont="1" applyBorder="1">
      <alignment vertical="center"/>
    </xf>
    <xf numFmtId="0" fontId="8" fillId="0" borderId="5" xfId="1" applyFont="1" applyBorder="1" applyAlignment="1">
      <alignment vertical="center" shrinkToFit="1"/>
    </xf>
    <xf numFmtId="0" fontId="8" fillId="0" borderId="6" xfId="1" applyFont="1" applyBorder="1" applyAlignment="1">
      <alignment vertical="center" shrinkToFit="1"/>
    </xf>
    <xf numFmtId="0" fontId="8" fillId="0" borderId="7" xfId="1" applyFont="1" applyBorder="1" applyAlignment="1">
      <alignment horizontal="center" vertical="center" shrinkToFit="1"/>
    </xf>
    <xf numFmtId="0" fontId="8" fillId="0" borderId="49" xfId="1" applyFont="1" applyBorder="1" applyAlignment="1">
      <alignment vertical="center" shrinkToFit="1"/>
    </xf>
    <xf numFmtId="0" fontId="8" fillId="0" borderId="7" xfId="1" applyFont="1" applyBorder="1" applyAlignment="1">
      <alignment vertical="center" shrinkToFit="1"/>
    </xf>
    <xf numFmtId="0" fontId="3" fillId="0" borderId="0" xfId="8">
      <alignment vertical="center"/>
    </xf>
    <xf numFmtId="0" fontId="3" fillId="0" borderId="0" xfId="8" applyAlignment="1">
      <alignment horizontal="left" vertical="center" indent="3"/>
    </xf>
    <xf numFmtId="0" fontId="0" fillId="3" borderId="23" xfId="0" applyFill="1" applyBorder="1" applyAlignment="1">
      <alignment vertical="center" wrapText="1"/>
    </xf>
    <xf numFmtId="0" fontId="17" fillId="0" borderId="49" xfId="1" applyFont="1" applyBorder="1">
      <alignment vertical="center"/>
    </xf>
    <xf numFmtId="0" fontId="8" fillId="0" borderId="27" xfId="1" applyFont="1" applyBorder="1" applyAlignment="1">
      <alignment horizontal="center" vertical="center"/>
    </xf>
    <xf numFmtId="0" fontId="8" fillId="0" borderId="19" xfId="1" applyFont="1" applyBorder="1" applyAlignment="1">
      <alignment horizontal="center" vertical="center"/>
    </xf>
    <xf numFmtId="0" fontId="19" fillId="0" borderId="27" xfId="1" applyFont="1" applyBorder="1" applyAlignment="1">
      <alignment horizontal="center" vertical="center"/>
    </xf>
    <xf numFmtId="0" fontId="8" fillId="0" borderId="27" xfId="1" applyFont="1" applyBorder="1" applyAlignment="1">
      <alignment horizontal="center" vertical="center" shrinkToFit="1"/>
    </xf>
    <xf numFmtId="0" fontId="17" fillId="2" borderId="6" xfId="1" applyFont="1" applyFill="1" applyBorder="1" applyAlignment="1">
      <alignment horizontal="center" vertical="center"/>
    </xf>
    <xf numFmtId="0" fontId="17" fillId="2" borderId="50" xfId="1" applyFont="1" applyFill="1" applyBorder="1" applyAlignment="1">
      <alignment horizontal="center" vertical="center"/>
    </xf>
    <xf numFmtId="0" fontId="17" fillId="3" borderId="6" xfId="1" applyFont="1" applyFill="1" applyBorder="1" applyAlignment="1">
      <alignment horizontal="center" vertical="center"/>
    </xf>
    <xf numFmtId="0" fontId="22" fillId="3" borderId="50" xfId="0" applyFont="1" applyFill="1" applyBorder="1" applyAlignment="1">
      <alignment horizontal="center" vertical="center"/>
    </xf>
    <xf numFmtId="0" fontId="17" fillId="3" borderId="50" xfId="1" applyFont="1" applyFill="1" applyBorder="1" applyAlignment="1">
      <alignment horizontal="center" vertical="center"/>
    </xf>
    <xf numFmtId="0" fontId="17" fillId="3" borderId="34" xfId="1" applyFont="1" applyFill="1" applyBorder="1" applyAlignment="1">
      <alignment horizontal="center" vertical="center"/>
    </xf>
    <xf numFmtId="0" fontId="9" fillId="0" borderId="0" xfId="1" applyFont="1" applyAlignment="1">
      <alignment horizontal="left" vertical="center" wrapText="1"/>
    </xf>
    <xf numFmtId="0" fontId="25" fillId="0" borderId="0" xfId="4" applyFont="1">
      <alignment vertical="center"/>
    </xf>
    <xf numFmtId="0" fontId="25" fillId="0" borderId="40" xfId="4" applyFont="1" applyBorder="1">
      <alignment vertical="center"/>
    </xf>
    <xf numFmtId="0" fontId="25" fillId="0" borderId="39" xfId="4" applyFont="1" applyBorder="1">
      <alignment vertical="center"/>
    </xf>
    <xf numFmtId="0" fontId="25" fillId="0" borderId="46" xfId="4" applyFont="1" applyBorder="1">
      <alignment vertical="center"/>
    </xf>
    <xf numFmtId="0" fontId="25" fillId="0" borderId="34" xfId="4" applyFont="1" applyBorder="1" applyAlignment="1">
      <alignment horizontal="right" vertical="center"/>
    </xf>
    <xf numFmtId="0" fontId="25" fillId="0" borderId="35" xfId="4" applyFont="1" applyBorder="1">
      <alignment vertical="center"/>
    </xf>
    <xf numFmtId="0" fontId="25" fillId="0" borderId="34" xfId="4" applyFont="1" applyBorder="1">
      <alignment vertical="center"/>
    </xf>
    <xf numFmtId="0" fontId="29" fillId="0" borderId="0" xfId="4" applyFont="1" applyAlignment="1">
      <alignment horizontal="center" vertical="center"/>
    </xf>
    <xf numFmtId="0" fontId="29" fillId="0" borderId="0" xfId="4" applyFont="1">
      <alignment vertical="center"/>
    </xf>
    <xf numFmtId="0" fontId="25" fillId="0" borderId="0" xfId="4" applyFont="1" applyAlignment="1">
      <alignment horizontal="right" vertical="center"/>
    </xf>
    <xf numFmtId="0" fontId="25" fillId="0" borderId="0" xfId="15" applyFont="1">
      <alignment vertical="center"/>
    </xf>
    <xf numFmtId="0" fontId="25" fillId="0" borderId="11" xfId="4" applyFont="1" applyBorder="1" applyAlignment="1">
      <alignment horizontal="center" vertical="center"/>
    </xf>
    <xf numFmtId="0" fontId="25" fillId="0" borderId="6" xfId="4" applyFont="1" applyBorder="1" applyAlignment="1">
      <alignment horizontal="left" vertical="center"/>
    </xf>
    <xf numFmtId="0" fontId="25" fillId="0" borderId="11" xfId="15" applyFont="1" applyBorder="1" applyAlignment="1">
      <alignment horizontal="left" vertical="center"/>
    </xf>
    <xf numFmtId="0" fontId="10" fillId="0" borderId="0" xfId="15" applyFont="1">
      <alignment vertical="center"/>
    </xf>
    <xf numFmtId="0" fontId="25" fillId="0" borderId="0" xfId="4" applyFont="1" applyAlignment="1">
      <alignment horizontal="right" vertical="center" indent="1"/>
    </xf>
    <xf numFmtId="0" fontId="25" fillId="0" borderId="0" xfId="4" applyFont="1" applyAlignment="1"/>
    <xf numFmtId="0" fontId="25" fillId="0" borderId="11" xfId="4" applyFont="1" applyBorder="1" applyAlignment="1">
      <alignment horizontal="left" vertical="center"/>
    </xf>
    <xf numFmtId="0" fontId="28" fillId="0" borderId="0" xfId="4" applyFont="1">
      <alignment vertical="center"/>
    </xf>
    <xf numFmtId="0" fontId="30" fillId="0" borderId="0" xfId="4" applyFont="1" applyAlignment="1">
      <alignment vertical="center" wrapText="1"/>
    </xf>
    <xf numFmtId="0" fontId="25" fillId="0" borderId="0" xfId="4" applyFont="1" applyAlignment="1">
      <alignment horizontal="left" vertical="center"/>
    </xf>
    <xf numFmtId="0" fontId="25" fillId="0" borderId="0" xfId="6" applyFont="1" applyAlignment="1">
      <alignment horizontal="right" vertical="top" wrapText="1"/>
    </xf>
    <xf numFmtId="0" fontId="25" fillId="0" borderId="0" xfId="6" applyFont="1">
      <alignment vertical="center"/>
    </xf>
    <xf numFmtId="0" fontId="25" fillId="0" borderId="0" xfId="6" applyFont="1" applyAlignment="1">
      <alignment horizontal="center" vertical="center"/>
    </xf>
    <xf numFmtId="0" fontId="10" fillId="0" borderId="0" xfId="6" applyFont="1" applyAlignment="1">
      <alignment vertical="center" wrapText="1"/>
    </xf>
    <xf numFmtId="0" fontId="25" fillId="0" borderId="49" xfId="15" applyFont="1" applyBorder="1" applyAlignment="1">
      <alignment horizontal="left" vertical="center"/>
    </xf>
    <xf numFmtId="0" fontId="25" fillId="0" borderId="0" xfId="15" applyFont="1" applyAlignment="1">
      <alignment horizontal="left" vertical="center"/>
    </xf>
    <xf numFmtId="0" fontId="28" fillId="0" borderId="0" xfId="1" applyFont="1">
      <alignment vertical="center"/>
    </xf>
    <xf numFmtId="0" fontId="9" fillId="0" borderId="0" xfId="1" applyFont="1">
      <alignment vertical="center"/>
    </xf>
    <xf numFmtId="0" fontId="26" fillId="0" borderId="0" xfId="1" applyFont="1" applyAlignment="1">
      <alignment horizontal="left" vertical="center" wrapText="1"/>
    </xf>
    <xf numFmtId="0" fontId="26" fillId="0" borderId="0" xfId="1" applyFont="1">
      <alignment vertical="center"/>
    </xf>
    <xf numFmtId="0" fontId="38" fillId="0" borderId="0" xfId="1" applyFont="1" applyAlignment="1">
      <alignment horizontal="left" vertical="center"/>
    </xf>
    <xf numFmtId="0" fontId="34" fillId="0" borderId="0" xfId="1" applyFont="1" applyAlignment="1">
      <alignment vertical="center" wrapText="1"/>
    </xf>
    <xf numFmtId="0" fontId="26" fillId="0" borderId="0" xfId="1" applyFont="1" applyAlignment="1">
      <alignment horizontal="center" vertical="center"/>
    </xf>
    <xf numFmtId="0" fontId="25" fillId="0" borderId="0" xfId="1" applyFont="1" applyAlignment="1">
      <alignment horizontal="right" vertical="center"/>
    </xf>
    <xf numFmtId="0" fontId="3" fillId="0" borderId="0" xfId="15">
      <alignment vertical="center"/>
    </xf>
    <xf numFmtId="0" fontId="3" fillId="0" borderId="0" xfId="15" applyAlignment="1">
      <alignment vertical="center" wrapText="1"/>
    </xf>
    <xf numFmtId="0" fontId="25" fillId="0" borderId="0" xfId="15" applyFont="1" applyAlignment="1">
      <alignment horizontal="center" vertical="center"/>
    </xf>
    <xf numFmtId="0" fontId="25" fillId="0" borderId="34" xfId="15" applyFont="1" applyBorder="1" applyAlignment="1">
      <alignment horizontal="left" vertical="center"/>
    </xf>
    <xf numFmtId="0" fontId="25" fillId="0" borderId="6" xfId="15" applyFont="1" applyBorder="1" applyAlignment="1">
      <alignment horizontal="left" vertical="center"/>
    </xf>
    <xf numFmtId="0" fontId="25" fillId="0" borderId="11" xfId="15" applyFont="1" applyBorder="1" applyAlignment="1">
      <alignment horizontal="left" vertical="center" wrapText="1"/>
    </xf>
    <xf numFmtId="0" fontId="29" fillId="0" borderId="0" xfId="15" applyFont="1" applyAlignment="1">
      <alignment horizontal="center" vertical="center"/>
    </xf>
    <xf numFmtId="0" fontId="25" fillId="0" borderId="0" xfId="15" applyFont="1" applyAlignment="1">
      <alignment horizontal="right" vertical="center"/>
    </xf>
    <xf numFmtId="0" fontId="25" fillId="0" borderId="0" xfId="8" applyFont="1">
      <alignment vertical="center"/>
    </xf>
    <xf numFmtId="0" fontId="25" fillId="0" borderId="40" xfId="8" applyFont="1" applyBorder="1">
      <alignment vertical="center"/>
    </xf>
    <xf numFmtId="0" fontId="25" fillId="0" borderId="39" xfId="8" applyFont="1" applyBorder="1">
      <alignment vertical="center"/>
    </xf>
    <xf numFmtId="0" fontId="25" fillId="0" borderId="3" xfId="8" applyFont="1" applyBorder="1">
      <alignment vertical="center"/>
    </xf>
    <xf numFmtId="0" fontId="25" fillId="0" borderId="46" xfId="8" applyFont="1" applyBorder="1">
      <alignment vertical="center"/>
    </xf>
    <xf numFmtId="0" fontId="25" fillId="0" borderId="47" xfId="8" applyFont="1" applyBorder="1">
      <alignment vertical="center"/>
    </xf>
    <xf numFmtId="0" fontId="25" fillId="0" borderId="35" xfId="8" applyFont="1" applyBorder="1">
      <alignment vertical="center"/>
    </xf>
    <xf numFmtId="0" fontId="25" fillId="0" borderId="34" xfId="8" applyFont="1" applyBorder="1">
      <alignment vertical="center"/>
    </xf>
    <xf numFmtId="0" fontId="25" fillId="0" borderId="9" xfId="8" applyFont="1" applyBorder="1">
      <alignment vertical="center"/>
    </xf>
    <xf numFmtId="0" fontId="25" fillId="0" borderId="0" xfId="8" applyFont="1" applyAlignment="1">
      <alignment horizontal="right" vertical="center" indent="1"/>
    </xf>
    <xf numFmtId="0" fontId="25" fillId="0" borderId="6" xfId="8" applyFont="1" applyBorder="1" applyAlignment="1">
      <alignment horizontal="center" vertical="center" shrinkToFit="1"/>
    </xf>
    <xf numFmtId="0" fontId="25" fillId="0" borderId="0" xfId="8" applyFont="1" applyAlignment="1">
      <alignment horizontal="center" vertical="center"/>
    </xf>
    <xf numFmtId="0" fontId="25" fillId="0" borderId="39" xfId="8" applyFont="1" applyBorder="1" applyAlignment="1">
      <alignment horizontal="center" vertical="center"/>
    </xf>
    <xf numFmtId="0" fontId="25" fillId="0" borderId="6" xfId="8" applyFont="1" applyBorder="1" applyAlignment="1">
      <alignment horizontal="left" vertical="center"/>
    </xf>
    <xf numFmtId="0" fontId="25" fillId="0" borderId="6" xfId="8" applyFont="1" applyBorder="1" applyAlignment="1">
      <alignment horizontal="center" vertical="center"/>
    </xf>
    <xf numFmtId="0" fontId="29" fillId="0" borderId="0" xfId="8" applyFont="1" applyAlignment="1">
      <alignment horizontal="center" vertical="center"/>
    </xf>
    <xf numFmtId="0" fontId="25" fillId="0" borderId="11" xfId="8" applyFont="1" applyBorder="1" applyAlignment="1">
      <alignment horizontal="center" vertical="center"/>
    </xf>
    <xf numFmtId="0" fontId="29" fillId="0" borderId="0" xfId="8" applyFont="1">
      <alignment vertical="center"/>
    </xf>
    <xf numFmtId="0" fontId="39" fillId="0" borderId="0" xfId="17" applyFont="1" applyAlignment="1">
      <alignment horizontal="justify" vertical="center"/>
    </xf>
    <xf numFmtId="0" fontId="25" fillId="0" borderId="34" xfId="4" applyFont="1" applyBorder="1" applyAlignment="1">
      <alignment horizontal="right" vertical="center" indent="1"/>
    </xf>
    <xf numFmtId="0" fontId="3" fillId="0" borderId="0" xfId="6">
      <alignment vertical="center"/>
    </xf>
    <xf numFmtId="0" fontId="25" fillId="0" borderId="34" xfId="6" applyFont="1" applyBorder="1" applyAlignment="1">
      <alignment horizontal="center" vertical="center"/>
    </xf>
    <xf numFmtId="0" fontId="3" fillId="0" borderId="0" xfId="6" applyAlignment="1">
      <alignment horizontal="center" vertical="center"/>
    </xf>
    <xf numFmtId="0" fontId="0" fillId="0" borderId="4" xfId="0" applyBorder="1" applyAlignment="1">
      <alignment vertical="center" wrapText="1"/>
    </xf>
    <xf numFmtId="0" fontId="40" fillId="0" borderId="23" xfId="18" applyBorder="1" applyAlignment="1">
      <alignment vertical="center" wrapText="1"/>
    </xf>
    <xf numFmtId="0" fontId="30" fillId="0" borderId="39" xfId="4" applyFont="1" applyBorder="1" applyAlignment="1">
      <alignment vertical="center" wrapText="1"/>
    </xf>
    <xf numFmtId="0" fontId="0" fillId="0" borderId="6" xfId="0" applyBorder="1" applyAlignment="1">
      <alignment horizontal="center" vertical="center" wrapText="1"/>
    </xf>
    <xf numFmtId="0" fontId="0" fillId="5" borderId="4" xfId="0" applyFill="1" applyBorder="1" applyAlignment="1">
      <alignment vertical="center" wrapText="1"/>
    </xf>
    <xf numFmtId="0" fontId="0" fillId="5" borderId="6" xfId="0" applyFill="1" applyBorder="1" applyAlignment="1">
      <alignment horizontal="center" vertical="center" wrapText="1"/>
    </xf>
    <xf numFmtId="0" fontId="0" fillId="5" borderId="6" xfId="0" applyFill="1" applyBorder="1" applyAlignment="1">
      <alignment horizontal="center" vertical="center"/>
    </xf>
    <xf numFmtId="0" fontId="0" fillId="5" borderId="4" xfId="0" applyFill="1" applyBorder="1">
      <alignment vertical="center"/>
    </xf>
    <xf numFmtId="0" fontId="0" fillId="5" borderId="7" xfId="0" applyFill="1" applyBorder="1">
      <alignment vertical="center"/>
    </xf>
    <xf numFmtId="0" fontId="0" fillId="5" borderId="7" xfId="0" applyFill="1" applyBorder="1" applyAlignment="1">
      <alignment vertical="center" wrapText="1"/>
    </xf>
    <xf numFmtId="0" fontId="0" fillId="5" borderId="10" xfId="0" applyFill="1" applyBorder="1" applyAlignment="1">
      <alignment vertical="center" wrapText="1"/>
    </xf>
    <xf numFmtId="0" fontId="0" fillId="0" borderId="22" xfId="0" applyBorder="1" applyAlignment="1">
      <alignment vertical="center" wrapText="1"/>
    </xf>
    <xf numFmtId="0" fontId="40" fillId="0" borderId="23" xfId="18" applyBorder="1" applyAlignment="1">
      <alignment horizontal="left" vertical="center" wrapText="1"/>
    </xf>
    <xf numFmtId="0" fontId="0" fillId="0" borderId="10" xfId="0" applyBorder="1">
      <alignment vertical="center"/>
    </xf>
    <xf numFmtId="0" fontId="0" fillId="5" borderId="7" xfId="0" applyFill="1" applyBorder="1" applyAlignment="1">
      <alignment vertical="center" wrapText="1" shrinkToFit="1"/>
    </xf>
    <xf numFmtId="0" fontId="0" fillId="5" borderId="0" xfId="0" applyFill="1">
      <alignment vertical="center"/>
    </xf>
    <xf numFmtId="0" fontId="0" fillId="0" borderId="2" xfId="0" applyBorder="1" applyAlignment="1">
      <alignment horizontal="center" vertical="center" wrapText="1"/>
    </xf>
    <xf numFmtId="0" fontId="25" fillId="0" borderId="0" xfId="6" applyFont="1" applyAlignment="1">
      <alignment horizontal="right" vertical="center"/>
    </xf>
    <xf numFmtId="0" fontId="25" fillId="0" borderId="6" xfId="6" applyFont="1" applyBorder="1" applyAlignment="1">
      <alignment horizontal="center" vertical="center"/>
    </xf>
    <xf numFmtId="0" fontId="25" fillId="0" borderId="0" xfId="6" applyFont="1" applyAlignment="1">
      <alignment horizontal="left" vertical="top"/>
    </xf>
    <xf numFmtId="0" fontId="25" fillId="0" borderId="6" xfId="15" applyFont="1" applyBorder="1">
      <alignment vertical="center"/>
    </xf>
    <xf numFmtId="0" fontId="25" fillId="0" borderId="50" xfId="15" applyFont="1" applyBorder="1" applyAlignment="1">
      <alignment horizontal="left" vertical="center"/>
    </xf>
    <xf numFmtId="0" fontId="25" fillId="0" borderId="39" xfId="15" applyFont="1" applyBorder="1" applyAlignment="1">
      <alignment horizontal="center" vertical="center"/>
    </xf>
    <xf numFmtId="0" fontId="25" fillId="0" borderId="47" xfId="15" applyFont="1" applyBorder="1">
      <alignment vertical="center"/>
    </xf>
    <xf numFmtId="0" fontId="25" fillId="0" borderId="46" xfId="15" applyFont="1" applyBorder="1">
      <alignment vertical="center"/>
    </xf>
    <xf numFmtId="0" fontId="25" fillId="0" borderId="6" xfId="15" applyFont="1" applyBorder="1" applyAlignment="1">
      <alignment horizontal="center" vertical="center"/>
    </xf>
    <xf numFmtId="0" fontId="25" fillId="0" borderId="6" xfId="15" applyFont="1" applyBorder="1" applyAlignment="1">
      <alignment horizontal="distributed" vertical="center" justifyLastLine="1"/>
    </xf>
    <xf numFmtId="0" fontId="25" fillId="0" borderId="3" xfId="15" applyFont="1" applyBorder="1">
      <alignment vertical="center"/>
    </xf>
    <xf numFmtId="0" fontId="25" fillId="0" borderId="39" xfId="15" applyFont="1" applyBorder="1">
      <alignment vertical="center"/>
    </xf>
    <xf numFmtId="0" fontId="25" fillId="0" borderId="40" xfId="15" applyFont="1" applyBorder="1">
      <alignment vertical="center"/>
    </xf>
    <xf numFmtId="0" fontId="25" fillId="0" borderId="0" xfId="4" applyFont="1" applyAlignment="1">
      <alignment vertical="center" wrapText="1"/>
    </xf>
    <xf numFmtId="0" fontId="10" fillId="6" borderId="0" xfId="1" applyFont="1" applyFill="1">
      <alignment vertical="center"/>
    </xf>
    <xf numFmtId="0" fontId="42" fillId="6" borderId="0" xfId="1" applyFont="1" applyFill="1">
      <alignment vertical="center"/>
    </xf>
    <xf numFmtId="0" fontId="10" fillId="6" borderId="38" xfId="1" applyFont="1" applyFill="1" applyBorder="1" applyAlignment="1">
      <alignment vertical="center" shrinkToFit="1"/>
    </xf>
    <xf numFmtId="0" fontId="10" fillId="6" borderId="37" xfId="1" applyFont="1" applyFill="1" applyBorder="1" applyAlignment="1">
      <alignment vertical="center" shrinkToFit="1"/>
    </xf>
    <xf numFmtId="0" fontId="43" fillId="6" borderId="0" xfId="1" applyFont="1" applyFill="1">
      <alignment vertical="center"/>
    </xf>
    <xf numFmtId="0" fontId="47" fillId="6" borderId="0" xfId="1" applyFont="1" applyFill="1" applyAlignment="1">
      <alignment horizontal="left" vertical="top"/>
    </xf>
    <xf numFmtId="0" fontId="48" fillId="6" borderId="0" xfId="1" applyFont="1" applyFill="1" applyAlignment="1">
      <alignment vertical="top"/>
    </xf>
    <xf numFmtId="0" fontId="48" fillId="6" borderId="0" xfId="1" applyFont="1" applyFill="1" applyAlignment="1">
      <alignment horizontal="left" vertical="top"/>
    </xf>
    <xf numFmtId="0" fontId="48" fillId="6" borderId="0" xfId="3" applyFont="1" applyFill="1" applyAlignment="1">
      <alignment horizontal="left" vertical="top"/>
    </xf>
    <xf numFmtId="0" fontId="10" fillId="6" borderId="0" xfId="1" applyFont="1" applyFill="1" applyAlignment="1">
      <alignment horizontal="left" vertical="center"/>
    </xf>
    <xf numFmtId="0" fontId="29" fillId="0" borderId="0" xfId="0" applyFont="1">
      <alignment vertical="center"/>
    </xf>
    <xf numFmtId="0" fontId="25" fillId="0" borderId="0" xfId="0" applyFont="1">
      <alignment vertical="center"/>
    </xf>
    <xf numFmtId="0" fontId="29" fillId="0" borderId="0" xfId="0" applyFont="1" applyAlignment="1">
      <alignment horizontal="center" vertical="center"/>
    </xf>
    <xf numFmtId="0" fontId="25" fillId="0" borderId="11" xfId="0" applyFont="1" applyBorder="1" applyAlignment="1">
      <alignment horizontal="left" vertical="center"/>
    </xf>
    <xf numFmtId="0" fontId="25" fillId="0" borderId="8" xfId="0" applyFont="1" applyBorder="1" applyAlignment="1">
      <alignment horizontal="left" vertical="center"/>
    </xf>
    <xf numFmtId="0" fontId="25" fillId="0" borderId="11" xfId="0" applyFont="1" applyBorder="1" applyAlignment="1">
      <alignment horizontal="center" vertical="center"/>
    </xf>
    <xf numFmtId="0" fontId="25" fillId="0" borderId="50" xfId="0" applyFont="1" applyBorder="1" applyAlignment="1">
      <alignment horizontal="center" vertical="center"/>
    </xf>
    <xf numFmtId="0" fontId="25" fillId="0" borderId="49" xfId="0" applyFont="1" applyBorder="1" applyAlignment="1">
      <alignment horizontal="center" vertical="center"/>
    </xf>
    <xf numFmtId="0" fontId="25" fillId="0" borderId="39" xfId="0" applyFont="1" applyBorder="1" applyAlignment="1">
      <alignment horizontal="left" vertical="center" indent="1"/>
    </xf>
    <xf numFmtId="0" fontId="26" fillId="0" borderId="39" xfId="0" applyFont="1" applyBorder="1">
      <alignment vertical="center"/>
    </xf>
    <xf numFmtId="0" fontId="25" fillId="0" borderId="39" xfId="0" applyFont="1" applyBorder="1">
      <alignment vertical="center"/>
    </xf>
    <xf numFmtId="0" fontId="25" fillId="0" borderId="9" xfId="0" applyFont="1" applyBorder="1">
      <alignment vertical="center"/>
    </xf>
    <xf numFmtId="0" fontId="25" fillId="0" borderId="34" xfId="0" applyFont="1" applyBorder="1">
      <alignment vertical="center"/>
    </xf>
    <xf numFmtId="0" fontId="25" fillId="0" borderId="47" xfId="0" applyFont="1" applyBorder="1">
      <alignment vertical="center"/>
    </xf>
    <xf numFmtId="0" fontId="25" fillId="0" borderId="6" xfId="0" applyFont="1" applyBorder="1" applyAlignment="1">
      <alignment horizontal="center" vertical="center"/>
    </xf>
    <xf numFmtId="0" fontId="25" fillId="0" borderId="6" xfId="0" applyFont="1" applyBorder="1" applyAlignment="1">
      <alignment vertical="center" wrapText="1"/>
    </xf>
    <xf numFmtId="0" fontId="25" fillId="0" borderId="0" xfId="0" applyFont="1" applyAlignment="1">
      <alignment horizontal="right" vertical="center"/>
    </xf>
    <xf numFmtId="0" fontId="25" fillId="0" borderId="0" xfId="0" applyFont="1" applyAlignment="1">
      <alignment vertical="center" wrapText="1"/>
    </xf>
    <xf numFmtId="0" fontId="25" fillId="0" borderId="35" xfId="0" applyFont="1" applyBorder="1">
      <alignment vertical="center"/>
    </xf>
    <xf numFmtId="0" fontId="25" fillId="0" borderId="46" xfId="0" applyFont="1" applyBorder="1">
      <alignment vertical="center"/>
    </xf>
    <xf numFmtId="0" fontId="25" fillId="0" borderId="46" xfId="0" applyFont="1" applyBorder="1" applyAlignment="1">
      <alignment vertical="center" wrapText="1"/>
    </xf>
    <xf numFmtId="0" fontId="25" fillId="0" borderId="3" xfId="0" applyFont="1" applyBorder="1">
      <alignment vertical="center"/>
    </xf>
    <xf numFmtId="0" fontId="25" fillId="0" borderId="0" xfId="0" applyFont="1" applyAlignment="1">
      <alignment horizontal="left" vertical="center"/>
    </xf>
    <xf numFmtId="0" fontId="3" fillId="0" borderId="0" xfId="19">
      <alignment vertical="center"/>
    </xf>
    <xf numFmtId="0" fontId="3" fillId="0" borderId="0" xfId="19" applyAlignment="1">
      <alignment vertical="top"/>
    </xf>
    <xf numFmtId="0" fontId="3" fillId="0" borderId="0" xfId="19" applyAlignment="1">
      <alignment horizontal="right" vertical="top" wrapText="1"/>
    </xf>
    <xf numFmtId="0" fontId="25" fillId="0" borderId="9" xfId="4" applyFont="1" applyBorder="1" applyAlignment="1">
      <alignment horizontal="center" vertical="center" wrapText="1"/>
    </xf>
    <xf numFmtId="0" fontId="25" fillId="0" borderId="3" xfId="4" applyFont="1" applyBorder="1" applyAlignment="1">
      <alignment horizontal="center" vertical="center" wrapText="1"/>
    </xf>
    <xf numFmtId="0" fontId="56" fillId="0" borderId="0" xfId="6" applyFont="1">
      <alignment vertical="center"/>
    </xf>
    <xf numFmtId="0" fontId="56" fillId="0" borderId="0" xfId="6" applyFont="1" applyAlignment="1">
      <alignment horizontal="center" vertical="center"/>
    </xf>
    <xf numFmtId="0" fontId="25" fillId="0" borderId="6" xfId="6" applyFont="1" applyBorder="1" applyAlignment="1">
      <alignment horizontal="left" vertical="center"/>
    </xf>
    <xf numFmtId="0" fontId="25" fillId="0" borderId="0" xfId="6" quotePrefix="1" applyFont="1" applyAlignment="1">
      <alignment horizontal="right" vertical="top" wrapText="1"/>
    </xf>
    <xf numFmtId="0" fontId="56" fillId="0" borderId="0" xfId="6" applyFont="1" applyAlignment="1">
      <alignment vertical="center" wrapText="1"/>
    </xf>
    <xf numFmtId="0" fontId="49" fillId="6" borderId="0" xfId="20" applyFont="1" applyFill="1">
      <alignment vertical="center"/>
    </xf>
    <xf numFmtId="0" fontId="49" fillId="6" borderId="0" xfId="20" applyFont="1" applyFill="1" applyAlignment="1">
      <alignment vertical="top"/>
    </xf>
    <xf numFmtId="0" fontId="48" fillId="6" borderId="0" xfId="20" applyFont="1" applyFill="1" applyAlignment="1">
      <alignment vertical="top"/>
    </xf>
    <xf numFmtId="0" fontId="12" fillId="0" borderId="0" xfId="20" applyFont="1">
      <alignment vertical="center"/>
    </xf>
    <xf numFmtId="0" fontId="3" fillId="0" borderId="0" xfId="20">
      <alignment vertical="center"/>
    </xf>
    <xf numFmtId="0" fontId="3" fillId="0" borderId="0" xfId="20" applyAlignment="1">
      <alignment horizontal="right" vertical="center"/>
    </xf>
    <xf numFmtId="0" fontId="13" fillId="0" borderId="0" xfId="20" applyFont="1" applyAlignment="1">
      <alignment horizontal="right" vertical="center"/>
    </xf>
    <xf numFmtId="0" fontId="12" fillId="0" borderId="0" xfId="20" applyFont="1" applyAlignment="1">
      <alignment horizontal="center" vertical="center"/>
    </xf>
    <xf numFmtId="0" fontId="59" fillId="0" borderId="8" xfId="16" applyFont="1" applyBorder="1" applyAlignment="1">
      <alignment horizontal="center" vertical="center" shrinkToFit="1"/>
    </xf>
    <xf numFmtId="181" fontId="3" fillId="0" borderId="0" xfId="20" applyNumberFormat="1">
      <alignment vertical="center"/>
    </xf>
    <xf numFmtId="0" fontId="59" fillId="0" borderId="6" xfId="16" applyFont="1" applyBorder="1" applyAlignment="1">
      <alignment horizontal="right" vertical="center"/>
    </xf>
    <xf numFmtId="0" fontId="59" fillId="0" borderId="6" xfId="16" applyFont="1" applyBorder="1" applyAlignment="1">
      <alignment horizontal="center" vertical="center" shrinkToFit="1"/>
    </xf>
    <xf numFmtId="0" fontId="59" fillId="0" borderId="48" xfId="16" applyFont="1" applyBorder="1" applyAlignment="1">
      <alignment horizontal="center" vertical="center" shrinkToFit="1"/>
    </xf>
    <xf numFmtId="14" fontId="3" fillId="0" borderId="0" xfId="20" applyNumberFormat="1">
      <alignment vertical="center"/>
    </xf>
    <xf numFmtId="0" fontId="59" fillId="7" borderId="94" xfId="16" applyFont="1" applyFill="1" applyBorder="1" applyAlignment="1">
      <alignment horizontal="center" vertical="center" shrinkToFit="1"/>
    </xf>
    <xf numFmtId="0" fontId="59" fillId="0" borderId="93" xfId="16" applyFont="1" applyBorder="1" applyAlignment="1">
      <alignment horizontal="center" vertical="center" shrinkToFit="1"/>
    </xf>
    <xf numFmtId="0" fontId="59" fillId="7" borderId="89" xfId="16" applyFont="1" applyFill="1" applyBorder="1" applyAlignment="1">
      <alignment horizontal="center" vertical="center" shrinkToFit="1"/>
    </xf>
    <xf numFmtId="0" fontId="59" fillId="0" borderId="92" xfId="16" applyFont="1" applyBorder="1" applyAlignment="1">
      <alignment horizontal="center" vertical="center" shrinkToFit="1"/>
    </xf>
    <xf numFmtId="0" fontId="59" fillId="7" borderId="84" xfId="16" applyFont="1" applyFill="1" applyBorder="1" applyAlignment="1">
      <alignment horizontal="center" vertical="center" shrinkToFit="1"/>
    </xf>
    <xf numFmtId="0" fontId="59" fillId="0" borderId="88" xfId="16" applyFont="1" applyBorder="1" applyAlignment="1">
      <alignment horizontal="center" vertical="center" shrinkToFit="1"/>
    </xf>
    <xf numFmtId="0" fontId="59" fillId="0" borderId="86" xfId="16" applyFont="1" applyBorder="1" applyAlignment="1">
      <alignment horizontal="center" vertical="center" shrinkToFit="1"/>
    </xf>
    <xf numFmtId="177" fontId="59" fillId="0" borderId="86" xfId="16" applyNumberFormat="1" applyFont="1" applyBorder="1" applyAlignment="1">
      <alignment horizontal="center" vertical="center" shrinkToFit="1"/>
    </xf>
    <xf numFmtId="0" fontId="59" fillId="0" borderId="110" xfId="16" applyFont="1" applyBorder="1" applyAlignment="1">
      <alignment horizontal="center" vertical="center" shrinkToFit="1"/>
    </xf>
    <xf numFmtId="176" fontId="59" fillId="0" borderId="86" xfId="16" applyNumberFormat="1" applyFont="1" applyBorder="1" applyAlignment="1">
      <alignment horizontal="center" vertical="center" shrinkToFit="1"/>
    </xf>
    <xf numFmtId="0" fontId="59" fillId="7" borderId="6" xfId="16" applyFont="1" applyFill="1" applyBorder="1" applyAlignment="1">
      <alignment horizontal="center" vertical="center" shrinkToFit="1"/>
    </xf>
    <xf numFmtId="0" fontId="59" fillId="7" borderId="11" xfId="16" applyFont="1" applyFill="1" applyBorder="1" applyAlignment="1">
      <alignment horizontal="center" vertical="center" shrinkToFit="1"/>
    </xf>
    <xf numFmtId="0" fontId="25" fillId="0" borderId="47" xfId="4" applyFont="1" applyBorder="1" applyAlignment="1">
      <alignment horizontal="center" vertical="center" wrapText="1"/>
    </xf>
    <xf numFmtId="0" fontId="25" fillId="0" borderId="11" xfId="20" applyFont="1" applyBorder="1" applyAlignment="1">
      <alignment horizontal="center" vertical="center"/>
    </xf>
    <xf numFmtId="0" fontId="25" fillId="0" borderId="50" xfId="20" applyFont="1" applyBorder="1" applyAlignment="1">
      <alignment horizontal="center" vertical="center"/>
    </xf>
    <xf numFmtId="0" fontId="25" fillId="0" borderId="130" xfId="20" applyFont="1" applyBorder="1" applyAlignment="1">
      <alignment horizontal="center" vertical="center" wrapText="1"/>
    </xf>
    <xf numFmtId="0" fontId="25" fillId="0" borderId="134" xfId="20" applyFont="1" applyBorder="1" applyAlignment="1">
      <alignment horizontal="center" vertical="center" wrapText="1"/>
    </xf>
    <xf numFmtId="0" fontId="25" fillId="0" borderId="131" xfId="20" applyFont="1" applyBorder="1" applyAlignment="1">
      <alignment horizontal="center" vertical="center" wrapText="1"/>
    </xf>
    <xf numFmtId="0" fontId="25" fillId="0" borderId="135" xfId="20" applyFont="1" applyBorder="1" applyAlignment="1">
      <alignment horizontal="center" vertical="center" wrapText="1"/>
    </xf>
    <xf numFmtId="0" fontId="29" fillId="0" borderId="0" xfId="20" applyFont="1">
      <alignment vertical="center"/>
    </xf>
    <xf numFmtId="0" fontId="25" fillId="0" borderId="0" xfId="20" applyFont="1">
      <alignment vertical="center"/>
    </xf>
    <xf numFmtId="0" fontId="25" fillId="0" borderId="0" xfId="20" applyFont="1" applyAlignment="1">
      <alignment horizontal="right" vertical="center"/>
    </xf>
    <xf numFmtId="0" fontId="29" fillId="0" borderId="0" xfId="20" applyFont="1" applyAlignment="1">
      <alignment horizontal="center" vertical="center"/>
    </xf>
    <xf numFmtId="0" fontId="25" fillId="0" borderId="6" xfId="20" applyFont="1" applyBorder="1">
      <alignment vertical="center"/>
    </xf>
    <xf numFmtId="0" fontId="25" fillId="0" borderId="9" xfId="20" applyFont="1" applyBorder="1">
      <alignment vertical="center"/>
    </xf>
    <xf numFmtId="0" fontId="25" fillId="0" borderId="35" xfId="20" applyFont="1" applyBorder="1">
      <alignment vertical="center"/>
    </xf>
    <xf numFmtId="0" fontId="25" fillId="0" borderId="34" xfId="20" applyFont="1" applyBorder="1">
      <alignment vertical="center"/>
    </xf>
    <xf numFmtId="0" fontId="25" fillId="0" borderId="47" xfId="20" applyFont="1" applyBorder="1">
      <alignment vertical="center"/>
    </xf>
    <xf numFmtId="0" fontId="25" fillId="0" borderId="46" xfId="20" applyFont="1" applyBorder="1">
      <alignment vertical="center"/>
    </xf>
    <xf numFmtId="0" fontId="25" fillId="0" borderId="48" xfId="20" applyFont="1" applyBorder="1">
      <alignment vertical="center"/>
    </xf>
    <xf numFmtId="0" fontId="25" fillId="0" borderId="6" xfId="20" applyFont="1" applyBorder="1" applyAlignment="1">
      <alignment vertical="center" textRotation="255" shrinkToFit="1"/>
    </xf>
    <xf numFmtId="0" fontId="25" fillId="0" borderId="50" xfId="20" applyFont="1" applyBorder="1" applyAlignment="1">
      <alignment vertical="center" wrapText="1"/>
    </xf>
    <xf numFmtId="0" fontId="25" fillId="0" borderId="49" xfId="20" applyFont="1" applyBorder="1" applyAlignment="1">
      <alignment vertical="center" wrapText="1"/>
    </xf>
    <xf numFmtId="0" fontId="25" fillId="0" borderId="3" xfId="20" applyFont="1" applyBorder="1">
      <alignment vertical="center"/>
    </xf>
    <xf numFmtId="0" fontId="25" fillId="0" borderId="40" xfId="20" applyFont="1" applyBorder="1">
      <alignment vertical="center"/>
    </xf>
    <xf numFmtId="0" fontId="25" fillId="0" borderId="39" xfId="20" applyFont="1" applyBorder="1">
      <alignment vertical="center"/>
    </xf>
    <xf numFmtId="0" fontId="25" fillId="0" borderId="0" xfId="20" quotePrefix="1" applyFont="1" applyAlignment="1">
      <alignment horizontal="right" vertical="top"/>
    </xf>
    <xf numFmtId="0" fontId="25" fillId="0" borderId="0" xfId="20" applyFont="1" applyAlignment="1">
      <alignment vertical="top" wrapText="1"/>
    </xf>
    <xf numFmtId="0" fontId="25" fillId="0" borderId="0" xfId="20" applyFont="1" applyAlignment="1">
      <alignment vertical="top"/>
    </xf>
    <xf numFmtId="0" fontId="25" fillId="0" borderId="6" xfId="20" applyFont="1" applyBorder="1" applyAlignment="1">
      <alignment horizontal="center" vertical="center"/>
    </xf>
    <xf numFmtId="0" fontId="25" fillId="0" borderId="6" xfId="20" applyFont="1" applyBorder="1" applyAlignment="1">
      <alignment horizontal="center" vertical="center" wrapText="1" justifyLastLine="1"/>
    </xf>
    <xf numFmtId="177" fontId="25" fillId="0" borderId="11" xfId="15" applyNumberFormat="1" applyFont="1" applyBorder="1">
      <alignment vertical="center"/>
    </xf>
    <xf numFmtId="0" fontId="25" fillId="0" borderId="6" xfId="20" applyFont="1" applyBorder="1" applyAlignment="1">
      <alignment horizontal="left" vertical="center"/>
    </xf>
    <xf numFmtId="0" fontId="25" fillId="0" borderId="39" xfId="20" applyFont="1" applyBorder="1" applyAlignment="1">
      <alignment horizontal="center" vertical="center"/>
    </xf>
    <xf numFmtId="0" fontId="25" fillId="0" borderId="8" xfId="20" applyFont="1" applyBorder="1" applyAlignment="1">
      <alignment horizontal="left" vertical="center" wrapText="1"/>
    </xf>
    <xf numFmtId="0" fontId="25" fillId="0" borderId="138" xfId="20" applyFont="1" applyBorder="1" applyAlignment="1">
      <alignment horizontal="center" vertical="center"/>
    </xf>
    <xf numFmtId="0" fontId="25" fillId="0" borderId="28" xfId="20" applyFont="1" applyBorder="1">
      <alignment vertical="center"/>
    </xf>
    <xf numFmtId="0" fontId="25" fillId="0" borderId="27" xfId="20" applyFont="1" applyBorder="1">
      <alignment vertical="center"/>
    </xf>
    <xf numFmtId="0" fontId="25" fillId="0" borderId="16" xfId="20" applyFont="1" applyBorder="1">
      <alignment vertical="center"/>
    </xf>
    <xf numFmtId="0" fontId="25" fillId="0" borderId="47" xfId="20" applyFont="1" applyBorder="1" applyAlignment="1">
      <alignment horizontal="center" vertical="center" wrapText="1" justifyLastLine="1"/>
    </xf>
    <xf numFmtId="0" fontId="25" fillId="0" borderId="94" xfId="20" applyFont="1" applyBorder="1" applyAlignment="1">
      <alignment horizontal="left" vertical="center" wrapText="1" justifyLastLine="1"/>
    </xf>
    <xf numFmtId="0" fontId="25" fillId="0" borderId="110" xfId="20" applyFont="1" applyBorder="1" applyAlignment="1">
      <alignment horizontal="left" vertical="center" wrapText="1" justifyLastLine="1"/>
    </xf>
    <xf numFmtId="0" fontId="25" fillId="0" borderId="89" xfId="20" applyFont="1" applyBorder="1" applyAlignment="1">
      <alignment horizontal="left" vertical="center" wrapText="1" justifyLastLine="1"/>
    </xf>
    <xf numFmtId="0" fontId="25" fillId="0" borderId="86" xfId="20" applyFont="1" applyBorder="1" applyAlignment="1">
      <alignment horizontal="left" vertical="center" wrapText="1" justifyLastLine="1"/>
    </xf>
    <xf numFmtId="0" fontId="25" fillId="0" borderId="6" xfId="20" applyFont="1" applyBorder="1" applyAlignment="1">
      <alignment horizontal="center" vertical="center" wrapText="1"/>
    </xf>
    <xf numFmtId="0" fontId="25" fillId="0" borderId="83" xfId="20" applyFont="1" applyBorder="1" applyAlignment="1">
      <alignment horizontal="center" vertical="center"/>
    </xf>
    <xf numFmtId="0" fontId="25" fillId="0" borderId="83" xfId="20" applyFont="1" applyBorder="1">
      <alignment vertical="center"/>
    </xf>
    <xf numFmtId="0" fontId="25" fillId="0" borderId="2" xfId="20" applyFont="1" applyBorder="1" applyAlignment="1">
      <alignment horizontal="center" vertical="center" justifyLastLine="1"/>
    </xf>
    <xf numFmtId="184" fontId="25" fillId="0" borderId="2" xfId="20" applyNumberFormat="1" applyFont="1" applyBorder="1" applyAlignment="1">
      <alignment horizontal="center" vertical="center" justifyLastLine="1"/>
    </xf>
    <xf numFmtId="0" fontId="25" fillId="0" borderId="0" xfId="20" applyFont="1" applyAlignment="1">
      <alignment horizontal="center" vertical="center" justifyLastLine="1"/>
    </xf>
    <xf numFmtId="0" fontId="25" fillId="0" borderId="0" xfId="20" applyFont="1" applyAlignment="1">
      <alignment horizontal="center" vertical="center"/>
    </xf>
    <xf numFmtId="0" fontId="25" fillId="0" borderId="0" xfId="20" applyFont="1" applyAlignment="1">
      <alignment vertical="center" justifyLastLine="1"/>
    </xf>
    <xf numFmtId="0" fontId="25" fillId="0" borderId="0" xfId="20" applyFont="1" applyAlignment="1">
      <alignment horizontal="left" vertical="top" justifyLastLine="1"/>
    </xf>
    <xf numFmtId="0" fontId="25" fillId="0" borderId="0" xfId="20" applyFont="1" applyAlignment="1">
      <alignment horizontal="center" vertical="top"/>
    </xf>
    <xf numFmtId="0" fontId="25" fillId="0" borderId="0" xfId="20" applyFont="1" applyAlignment="1">
      <alignment vertical="top" justifyLastLine="1"/>
    </xf>
    <xf numFmtId="0" fontId="25" fillId="0" borderId="46" xfId="20" applyFont="1" applyBorder="1" applyAlignment="1">
      <alignment vertical="top"/>
    </xf>
    <xf numFmtId="0" fontId="3" fillId="0" borderId="0" xfId="20" applyAlignment="1">
      <alignment vertical="top"/>
    </xf>
    <xf numFmtId="0" fontId="25" fillId="0" borderId="0" xfId="20" applyFont="1" applyAlignment="1">
      <alignment horizontal="right" vertical="top" justifyLastLine="1"/>
    </xf>
    <xf numFmtId="0" fontId="25" fillId="0" borderId="39" xfId="20" applyFont="1" applyBorder="1" applyAlignment="1">
      <alignment horizontal="right" vertical="center" justifyLastLine="1"/>
    </xf>
    <xf numFmtId="0" fontId="25" fillId="0" borderId="39" xfId="20" applyFont="1" applyBorder="1" applyAlignment="1">
      <alignment vertical="center" justifyLastLine="1"/>
    </xf>
    <xf numFmtId="0" fontId="25" fillId="0" borderId="0" xfId="20" applyFont="1" applyAlignment="1">
      <alignment horizontal="left" vertical="center"/>
    </xf>
    <xf numFmtId="0" fontId="53" fillId="0" borderId="0" xfId="0" applyFont="1" applyAlignment="1">
      <alignment horizontal="right" vertical="center"/>
    </xf>
    <xf numFmtId="0" fontId="25" fillId="0" borderId="50" xfId="0" applyFont="1" applyBorder="1" applyAlignment="1">
      <alignment horizontal="center" vertical="center" shrinkToFit="1"/>
    </xf>
    <xf numFmtId="0" fontId="25" fillId="0" borderId="50" xfId="0" applyFont="1" applyBorder="1" applyAlignment="1">
      <alignment horizontal="left" vertical="center"/>
    </xf>
    <xf numFmtId="0" fontId="34" fillId="0" borderId="50" xfId="0" applyFont="1" applyBorder="1" applyAlignment="1">
      <alignment horizontal="left" vertical="center"/>
    </xf>
    <xf numFmtId="0" fontId="25" fillId="0" borderId="11" xfId="0" applyFont="1" applyBorder="1">
      <alignment vertical="center"/>
    </xf>
    <xf numFmtId="0" fontId="25" fillId="0" borderId="50" xfId="0" applyFont="1" applyBorder="1">
      <alignment vertical="center"/>
    </xf>
    <xf numFmtId="0" fontId="25" fillId="0" borderId="49" xfId="0" applyFont="1" applyBorder="1">
      <alignment vertical="center"/>
    </xf>
    <xf numFmtId="185" fontId="25" fillId="0" borderId="6" xfId="0" applyNumberFormat="1" applyFont="1" applyBorder="1" applyAlignment="1">
      <alignment horizontal="right" vertical="center"/>
    </xf>
    <xf numFmtId="182" fontId="25" fillId="0" borderId="6" xfId="0" applyNumberFormat="1" applyFont="1" applyBorder="1" applyAlignment="1">
      <alignment horizontal="right" vertical="center"/>
    </xf>
    <xf numFmtId="0" fontId="25" fillId="0" borderId="40" xfId="0" applyFont="1" applyBorder="1">
      <alignment vertical="center"/>
    </xf>
    <xf numFmtId="185" fontId="25" fillId="0" borderId="6" xfId="15" applyNumberFormat="1" applyFont="1" applyBorder="1" applyAlignment="1">
      <alignment horizontal="right" vertical="center" indent="1"/>
    </xf>
    <xf numFmtId="0" fontId="25" fillId="0" borderId="8" xfId="20" applyFont="1" applyBorder="1" applyAlignment="1">
      <alignment vertical="center" wrapText="1"/>
    </xf>
    <xf numFmtId="0" fontId="25" fillId="0" borderId="34" xfId="20" applyFont="1" applyBorder="1" applyAlignment="1">
      <alignment horizontal="left" vertical="center" wrapText="1"/>
    </xf>
    <xf numFmtId="0" fontId="25" fillId="0" borderId="35" xfId="20" applyFont="1" applyBorder="1" applyAlignment="1">
      <alignment horizontal="left" vertical="center" wrapText="1"/>
    </xf>
    <xf numFmtId="0" fontId="25" fillId="0" borderId="114" xfId="20" applyFont="1" applyBorder="1" applyAlignment="1">
      <alignment horizontal="center" vertical="center"/>
    </xf>
    <xf numFmtId="0" fontId="3" fillId="0" borderId="0" xfId="20" applyAlignment="1">
      <alignment horizontal="left" vertical="center" wrapText="1"/>
    </xf>
    <xf numFmtId="0" fontId="28" fillId="0" borderId="0" xfId="20" applyFont="1">
      <alignment vertical="center"/>
    </xf>
    <xf numFmtId="0" fontId="25" fillId="0" borderId="11" xfId="20" applyFont="1" applyBorder="1" applyAlignment="1">
      <alignment horizontal="left" vertical="center"/>
    </xf>
    <xf numFmtId="0" fontId="33" fillId="0" borderId="128" xfId="20" applyFont="1" applyBorder="1" applyAlignment="1">
      <alignment horizontal="center" vertical="center"/>
    </xf>
    <xf numFmtId="0" fontId="33" fillId="0" borderId="139" xfId="20" applyFont="1" applyBorder="1" applyAlignment="1">
      <alignment vertical="center" shrinkToFit="1"/>
    </xf>
    <xf numFmtId="0" fontId="25" fillId="0" borderId="0" xfId="20" applyFont="1" applyAlignment="1">
      <alignment horizontal="right" vertical="center" indent="1"/>
    </xf>
    <xf numFmtId="0" fontId="25" fillId="0" borderId="0" xfId="20" applyFont="1" applyAlignment="1"/>
    <xf numFmtId="0" fontId="25" fillId="0" borderId="50" xfId="20" applyFont="1" applyBorder="1" applyAlignment="1">
      <alignment horizontal="left" vertical="center" indent="1"/>
    </xf>
    <xf numFmtId="0" fontId="25" fillId="0" borderId="2" xfId="20" applyFont="1" applyBorder="1" applyAlignment="1">
      <alignment horizontal="center" vertical="center" wrapText="1"/>
    </xf>
    <xf numFmtId="0" fontId="25" fillId="0" borderId="39" xfId="20" applyFont="1" applyBorder="1" applyAlignment="1">
      <alignment horizontal="left" vertical="center" indent="1"/>
    </xf>
    <xf numFmtId="0" fontId="25" fillId="0" borderId="40" xfId="20" applyFont="1" applyBorder="1" applyAlignment="1">
      <alignment horizontal="center" vertical="center"/>
    </xf>
    <xf numFmtId="0" fontId="25" fillId="0" borderId="34" xfId="20" applyFont="1" applyBorder="1" applyAlignment="1">
      <alignment horizontal="right" vertical="center" indent="1"/>
    </xf>
    <xf numFmtId="0" fontId="25" fillId="0" borderId="34" xfId="20" applyFont="1" applyBorder="1" applyAlignment="1">
      <alignment horizontal="right" vertical="center"/>
    </xf>
    <xf numFmtId="0" fontId="30" fillId="0" borderId="0" xfId="20" applyFont="1" applyAlignment="1">
      <alignment vertical="center" wrapText="1"/>
    </xf>
    <xf numFmtId="0" fontId="53" fillId="0" borderId="39" xfId="20" applyFont="1" applyBorder="1" applyAlignment="1">
      <alignment vertical="center" wrapText="1"/>
    </xf>
    <xf numFmtId="0" fontId="25" fillId="0" borderId="140" xfId="20" applyFont="1" applyBorder="1" applyAlignment="1">
      <alignment horizontal="center" vertical="center" wrapText="1"/>
    </xf>
    <xf numFmtId="0" fontId="25" fillId="0" borderId="6" xfId="20" applyFont="1" applyBorder="1" applyAlignment="1">
      <alignment vertical="center" wrapText="1"/>
    </xf>
    <xf numFmtId="0" fontId="25" fillId="0" borderId="0" xfId="20" applyFont="1" applyAlignment="1">
      <alignment horizontal="right" vertical="center" wrapText="1"/>
    </xf>
    <xf numFmtId="0" fontId="25" fillId="0" borderId="0" xfId="20" applyFont="1" applyAlignment="1">
      <alignment horizontal="left" vertical="center" wrapText="1"/>
    </xf>
    <xf numFmtId="0" fontId="25" fillId="0" borderId="6" xfId="6" applyFont="1" applyBorder="1" applyAlignment="1">
      <alignment horizontal="center" vertical="center" shrinkToFit="1"/>
    </xf>
    <xf numFmtId="0" fontId="25" fillId="0" borderId="6" xfId="6" applyFont="1" applyBorder="1" applyAlignment="1">
      <alignment vertical="center" wrapText="1"/>
    </xf>
    <xf numFmtId="0" fontId="26" fillId="0" borderId="6" xfId="6" applyFont="1" applyBorder="1" applyAlignment="1">
      <alignment horizontal="center" vertical="center"/>
    </xf>
    <xf numFmtId="0" fontId="36" fillId="0" borderId="0" xfId="20" applyFont="1">
      <alignment vertical="center"/>
    </xf>
    <xf numFmtId="0" fontId="29" fillId="0" borderId="0" xfId="20" applyFont="1" applyAlignment="1">
      <alignment horizontal="right" vertical="center"/>
    </xf>
    <xf numFmtId="0" fontId="12" fillId="0" borderId="0" xfId="20" applyFont="1" applyAlignment="1">
      <alignment horizontal="right" vertical="center"/>
    </xf>
    <xf numFmtId="0" fontId="62" fillId="0" borderId="0" xfId="20" applyFont="1">
      <alignment vertical="center"/>
    </xf>
    <xf numFmtId="185" fontId="28" fillId="0" borderId="6" xfId="20" applyNumberFormat="1" applyFont="1" applyBorder="1" applyAlignment="1">
      <alignment horizontal="center" vertical="center"/>
    </xf>
    <xf numFmtId="185" fontId="28" fillId="0" borderId="6" xfId="20" applyNumberFormat="1" applyFont="1" applyBorder="1" applyAlignment="1">
      <alignment horizontal="center" vertical="center" wrapText="1"/>
    </xf>
    <xf numFmtId="0" fontId="25" fillId="0" borderId="0" xfId="20" applyFont="1" applyAlignment="1">
      <alignment horizontal="center" vertical="center" wrapText="1"/>
    </xf>
    <xf numFmtId="0" fontId="28" fillId="0" borderId="0" xfId="20" applyFont="1" applyAlignment="1">
      <alignment horizontal="center" vertical="center"/>
    </xf>
    <xf numFmtId="0" fontId="28" fillId="0" borderId="0" xfId="20" applyFont="1" applyAlignment="1">
      <alignment horizontal="center" vertical="center" wrapText="1"/>
    </xf>
    <xf numFmtId="0" fontId="25" fillId="0" borderId="0" xfId="20" applyFont="1" applyAlignment="1">
      <alignment horizontal="right" vertical="top"/>
    </xf>
    <xf numFmtId="0" fontId="63" fillId="0" borderId="0" xfId="0" applyFont="1">
      <alignment vertical="center"/>
    </xf>
    <xf numFmtId="0" fontId="64" fillId="0" borderId="0" xfId="1" applyFont="1">
      <alignment vertical="center"/>
    </xf>
    <xf numFmtId="0" fontId="53" fillId="0" borderId="0" xfId="8" applyFont="1" applyAlignment="1">
      <alignment horizontal="right" vertical="center"/>
    </xf>
    <xf numFmtId="185" fontId="25" fillId="0" borderId="6" xfId="8" applyNumberFormat="1" applyFont="1" applyBorder="1" applyAlignment="1">
      <alignment horizontal="right" vertical="center" indent="1"/>
    </xf>
    <xf numFmtId="187" fontId="25" fillId="0" borderId="49" xfId="6" applyNumberFormat="1" applyFont="1" applyBorder="1" applyAlignment="1">
      <alignment horizontal="right" vertical="center"/>
    </xf>
    <xf numFmtId="0" fontId="25" fillId="0" borderId="39" xfId="6" applyFont="1" applyBorder="1" applyAlignment="1">
      <alignment horizontal="center" vertical="center"/>
    </xf>
    <xf numFmtId="0" fontId="70" fillId="0" borderId="0" xfId="0" applyFont="1">
      <alignment vertical="center"/>
    </xf>
    <xf numFmtId="0" fontId="71" fillId="0" borderId="0" xfId="0" applyFont="1">
      <alignment vertical="center"/>
    </xf>
    <xf numFmtId="0" fontId="65" fillId="0" borderId="0" xfId="6" applyFont="1">
      <alignment vertical="center"/>
    </xf>
    <xf numFmtId="0" fontId="65" fillId="0" borderId="0" xfId="15" applyFont="1">
      <alignment vertical="center"/>
    </xf>
    <xf numFmtId="0" fontId="25" fillId="0" borderId="6" xfId="20" applyFont="1" applyBorder="1" applyAlignment="1">
      <alignment horizontal="center" vertical="center" justifyLastLine="1"/>
    </xf>
    <xf numFmtId="0" fontId="25" fillId="0" borderId="6" xfId="20" applyFont="1" applyBorder="1" applyAlignment="1">
      <alignment horizontal="center" vertical="center" shrinkToFit="1"/>
    </xf>
    <xf numFmtId="0" fontId="25" fillId="0" borderId="2" xfId="20" applyFont="1" applyBorder="1">
      <alignment vertical="center"/>
    </xf>
    <xf numFmtId="0" fontId="25" fillId="0" borderId="8" xfId="20" applyFont="1" applyBorder="1">
      <alignment vertical="center"/>
    </xf>
    <xf numFmtId="188" fontId="25" fillId="0" borderId="6" xfId="20" applyNumberFormat="1" applyFont="1" applyBorder="1">
      <alignment vertical="center"/>
    </xf>
    <xf numFmtId="0" fontId="74" fillId="0" borderId="6" xfId="20" applyFont="1" applyBorder="1">
      <alignment vertical="center"/>
    </xf>
    <xf numFmtId="0" fontId="25" fillId="0" borderId="83" xfId="20" applyFont="1" applyBorder="1" applyAlignment="1">
      <alignment horizontal="center" vertical="center" shrinkToFit="1"/>
    </xf>
    <xf numFmtId="188" fontId="25" fillId="0" borderId="83" xfId="20" applyNumberFormat="1" applyFont="1" applyBorder="1">
      <alignment vertical="center"/>
    </xf>
    <xf numFmtId="0" fontId="25" fillId="0" borderId="2" xfId="20" applyFont="1" applyBorder="1" applyAlignment="1">
      <alignment horizontal="center" vertical="center" shrinkToFit="1"/>
    </xf>
    <xf numFmtId="0" fontId="25" fillId="0" borderId="2" xfId="20" applyFont="1" applyBorder="1" applyAlignment="1">
      <alignment vertical="center" justifyLastLine="1"/>
    </xf>
    <xf numFmtId="188" fontId="25" fillId="0" borderId="144" xfId="20" applyNumberFormat="1" applyFont="1" applyBorder="1">
      <alignment vertical="center"/>
    </xf>
    <xf numFmtId="0" fontId="25" fillId="0" borderId="47" xfId="20" applyFont="1" applyBorder="1" applyAlignment="1">
      <alignment horizontal="center" vertical="center" justifyLastLine="1"/>
    </xf>
    <xf numFmtId="0" fontId="25" fillId="0" borderId="3" xfId="20" applyFont="1" applyBorder="1" applyAlignment="1">
      <alignment vertical="center" wrapText="1"/>
    </xf>
    <xf numFmtId="0" fontId="25" fillId="0" borderId="46" xfId="20" applyFont="1" applyBorder="1" applyAlignment="1">
      <alignment vertical="center" justifyLastLine="1"/>
    </xf>
    <xf numFmtId="0" fontId="0" fillId="0" borderId="0" xfId="19" applyFont="1">
      <alignment vertical="center"/>
    </xf>
    <xf numFmtId="0" fontId="0" fillId="0" borderId="0" xfId="4" applyFont="1">
      <alignment vertical="center"/>
    </xf>
    <xf numFmtId="0" fontId="29" fillId="0" borderId="11" xfId="4" applyFont="1" applyBorder="1" applyAlignment="1">
      <alignment horizontal="center" vertical="center"/>
    </xf>
    <xf numFmtId="0" fontId="29" fillId="0" borderId="50" xfId="4" applyFont="1" applyBorder="1" applyAlignment="1">
      <alignment horizontal="center" vertical="center"/>
    </xf>
    <xf numFmtId="0" fontId="29" fillId="0" borderId="49" xfId="4" applyFont="1" applyBorder="1" applyAlignment="1">
      <alignment horizontal="center" vertical="center"/>
    </xf>
    <xf numFmtId="0" fontId="25" fillId="0" borderId="0" xfId="6" applyFont="1" applyAlignment="1">
      <alignment horizontal="left" vertical="center" wrapText="1"/>
    </xf>
    <xf numFmtId="0" fontId="25" fillId="0" borderId="6" xfId="15" applyFont="1" applyBorder="1" applyAlignment="1">
      <alignment horizontal="center" vertical="center" wrapText="1"/>
    </xf>
    <xf numFmtId="0" fontId="29" fillId="0" borderId="0" xfId="4" applyFont="1" applyAlignment="1">
      <alignment horizontal="center" vertical="center" wrapText="1"/>
    </xf>
    <xf numFmtId="0" fontId="25" fillId="0" borderId="50" xfId="15" applyFont="1" applyBorder="1" applyAlignment="1">
      <alignment horizontal="center" vertical="center"/>
    </xf>
    <xf numFmtId="0" fontId="25" fillId="0" borderId="35" xfId="6" applyFont="1" applyBorder="1" applyAlignment="1">
      <alignment horizontal="center" vertical="center"/>
    </xf>
    <xf numFmtId="0" fontId="25" fillId="0" borderId="50" xfId="6" applyFont="1" applyBorder="1" applyAlignment="1">
      <alignment horizontal="center" vertical="center"/>
    </xf>
    <xf numFmtId="0" fontId="10" fillId="9" borderId="0" xfId="1" applyFont="1" applyFill="1">
      <alignment vertical="center"/>
    </xf>
    <xf numFmtId="0" fontId="42" fillId="9" borderId="0" xfId="1" applyFont="1" applyFill="1">
      <alignment vertical="center"/>
    </xf>
    <xf numFmtId="0" fontId="10" fillId="9" borderId="38" xfId="1" applyFont="1" applyFill="1" applyBorder="1" applyAlignment="1">
      <alignment vertical="center" shrinkToFit="1"/>
    </xf>
    <xf numFmtId="0" fontId="10" fillId="9" borderId="37" xfId="1" applyFont="1" applyFill="1" applyBorder="1" applyAlignment="1">
      <alignment vertical="center" shrinkToFit="1"/>
    </xf>
    <xf numFmtId="0" fontId="73" fillId="9" borderId="0" xfId="1" applyFont="1" applyFill="1">
      <alignment vertical="center"/>
    </xf>
    <xf numFmtId="0" fontId="78" fillId="9" borderId="0" xfId="1" applyFont="1" applyFill="1" applyAlignment="1">
      <alignment horizontal="left" vertical="top"/>
    </xf>
    <xf numFmtId="0" fontId="79" fillId="9" borderId="0" xfId="1" applyFont="1" applyFill="1" applyAlignment="1">
      <alignment vertical="top"/>
    </xf>
    <xf numFmtId="0" fontId="79" fillId="9" borderId="0" xfId="1" applyFont="1" applyFill="1" applyAlignment="1">
      <alignment horizontal="left" vertical="top"/>
    </xf>
    <xf numFmtId="0" fontId="79" fillId="9" borderId="0" xfId="3" applyFont="1" applyFill="1" applyAlignment="1">
      <alignment horizontal="left" vertical="top"/>
    </xf>
    <xf numFmtId="0" fontId="15" fillId="9" borderId="0" xfId="4" applyFont="1" applyFill="1">
      <alignment vertical="center"/>
    </xf>
    <xf numFmtId="0" fontId="10" fillId="9" borderId="0" xfId="1" applyFont="1" applyFill="1" applyAlignment="1">
      <alignment horizontal="left" vertical="center"/>
    </xf>
    <xf numFmtId="0" fontId="65" fillId="0" borderId="0" xfId="2" applyFont="1" applyAlignment="1">
      <alignment horizontal="left" vertical="center"/>
    </xf>
    <xf numFmtId="0" fontId="65" fillId="0" borderId="0" xfId="2" applyFont="1" applyAlignment="1">
      <alignment horizontal="right" vertical="center"/>
    </xf>
    <xf numFmtId="0" fontId="65" fillId="0" borderId="0" xfId="2" applyFont="1" applyAlignment="1">
      <alignment horizontal="center" vertical="center"/>
    </xf>
    <xf numFmtId="0" fontId="81" fillId="0" borderId="11" xfId="2" applyFont="1" applyBorder="1" applyAlignment="1">
      <alignment horizontal="left" vertical="center"/>
    </xf>
    <xf numFmtId="0" fontId="81" fillId="0" borderId="50" xfId="2" applyFont="1" applyBorder="1" applyAlignment="1">
      <alignment horizontal="left" vertical="center"/>
    </xf>
    <xf numFmtId="0" fontId="81" fillId="0" borderId="49" xfId="2" applyFont="1" applyBorder="1" applyAlignment="1">
      <alignment horizontal="left" vertical="center"/>
    </xf>
    <xf numFmtId="0" fontId="65" fillId="0" borderId="0" xfId="2" applyFont="1"/>
    <xf numFmtId="0" fontId="65" fillId="0" borderId="9" xfId="2" applyFont="1" applyBorder="1" applyAlignment="1">
      <alignment horizontal="left" vertical="center"/>
    </xf>
    <xf numFmtId="0" fontId="65" fillId="0" borderId="34" xfId="2" applyFont="1" applyBorder="1" applyAlignment="1">
      <alignment horizontal="left" vertical="center"/>
    </xf>
    <xf numFmtId="0" fontId="65" fillId="0" borderId="35" xfId="2" applyFont="1" applyBorder="1" applyAlignment="1">
      <alignment horizontal="left" vertical="center"/>
    </xf>
    <xf numFmtId="0" fontId="65" fillId="0" borderId="9" xfId="2" applyFont="1" applyBorder="1" applyAlignment="1">
      <alignment horizontal="center" vertical="center"/>
    </xf>
    <xf numFmtId="0" fontId="3" fillId="0" borderId="0" xfId="2"/>
    <xf numFmtId="0" fontId="65" fillId="0" borderId="34" xfId="2" applyFont="1" applyBorder="1" applyAlignment="1">
      <alignment horizontal="center" vertical="center"/>
    </xf>
    <xf numFmtId="0" fontId="81" fillId="0" borderId="34" xfId="2" applyFont="1" applyBorder="1" applyAlignment="1">
      <alignment vertical="center"/>
    </xf>
    <xf numFmtId="0" fontId="81" fillId="0" borderId="35" xfId="2" applyFont="1" applyBorder="1" applyAlignment="1">
      <alignment vertical="center"/>
    </xf>
    <xf numFmtId="0" fontId="65" fillId="0" borderId="47" xfId="2" applyFont="1" applyBorder="1" applyAlignment="1">
      <alignment horizontal="left" vertical="center"/>
    </xf>
    <xf numFmtId="0" fontId="65" fillId="0" borderId="47" xfId="2" applyFont="1" applyBorder="1" applyAlignment="1">
      <alignment horizontal="center" vertical="center"/>
    </xf>
    <xf numFmtId="0" fontId="65" fillId="0" borderId="0" xfId="2" applyFont="1" applyAlignment="1">
      <alignment vertical="center"/>
    </xf>
    <xf numFmtId="0" fontId="65" fillId="0" borderId="39" xfId="2" applyFont="1" applyBorder="1" applyAlignment="1">
      <alignment vertical="center"/>
    </xf>
    <xf numFmtId="0" fontId="81" fillId="0" borderId="0" xfId="2" applyFont="1" applyAlignment="1">
      <alignment vertical="center"/>
    </xf>
    <xf numFmtId="0" fontId="81" fillId="0" borderId="46" xfId="2" applyFont="1" applyBorder="1" applyAlignment="1">
      <alignment vertical="center"/>
    </xf>
    <xf numFmtId="0" fontId="65" fillId="0" borderId="34" xfId="2" applyFont="1" applyBorder="1" applyAlignment="1">
      <alignment vertical="center"/>
    </xf>
    <xf numFmtId="0" fontId="65" fillId="0" borderId="3" xfId="2" applyFont="1" applyBorder="1" applyAlignment="1">
      <alignment horizontal="left" vertical="center"/>
    </xf>
    <xf numFmtId="0" fontId="65" fillId="0" borderId="39" xfId="2" applyFont="1" applyBorder="1" applyAlignment="1">
      <alignment horizontal="left" vertical="center"/>
    </xf>
    <xf numFmtId="0" fontId="65" fillId="0" borderId="40" xfId="2" applyFont="1" applyBorder="1" applyAlignment="1">
      <alignment horizontal="left" vertical="center"/>
    </xf>
    <xf numFmtId="0" fontId="65" fillId="0" borderId="3" xfId="2" applyFont="1" applyBorder="1" applyAlignment="1">
      <alignment horizontal="center" vertical="center"/>
    </xf>
    <xf numFmtId="0" fontId="81" fillId="0" borderId="39" xfId="2" applyFont="1" applyBorder="1" applyAlignment="1">
      <alignment vertical="center"/>
    </xf>
    <xf numFmtId="0" fontId="81" fillId="0" borderId="40" xfId="2" applyFont="1" applyBorder="1" applyAlignment="1">
      <alignment vertical="center"/>
    </xf>
    <xf numFmtId="0" fontId="65" fillId="0" borderId="47" xfId="2" applyFont="1" applyBorder="1" applyAlignment="1">
      <alignment vertical="center" wrapText="1"/>
    </xf>
    <xf numFmtId="0" fontId="82" fillId="0" borderId="0" xfId="2" applyFont="1" applyAlignment="1">
      <alignment wrapText="1"/>
    </xf>
    <xf numFmtId="0" fontId="81" fillId="0" borderId="8" xfId="2" applyFont="1" applyBorder="1" applyAlignment="1">
      <alignment vertical="center"/>
    </xf>
    <xf numFmtId="0" fontId="65" fillId="0" borderId="34" xfId="2" applyFont="1" applyBorder="1" applyAlignment="1">
      <alignment horizontal="center" vertical="center" wrapText="1"/>
    </xf>
    <xf numFmtId="0" fontId="82" fillId="0" borderId="0" xfId="2" applyFont="1" applyAlignment="1">
      <alignment horizontal="left" wrapText="1"/>
    </xf>
    <xf numFmtId="0" fontId="65" fillId="0" borderId="40" xfId="2" applyFont="1" applyBorder="1" applyAlignment="1">
      <alignment vertical="center"/>
    </xf>
    <xf numFmtId="0" fontId="65" fillId="0" borderId="2" xfId="2" applyFont="1" applyBorder="1" applyAlignment="1">
      <alignment vertical="center"/>
    </xf>
    <xf numFmtId="0" fontId="81" fillId="0" borderId="47" xfId="2" applyFont="1" applyBorder="1" applyAlignment="1">
      <alignment vertical="center"/>
    </xf>
    <xf numFmtId="0" fontId="65" fillId="0" borderId="47" xfId="2" applyFont="1" applyBorder="1" applyAlignment="1">
      <alignment vertical="center"/>
    </xf>
    <xf numFmtId="0" fontId="81" fillId="0" borderId="6" xfId="2" applyFont="1" applyBorder="1" applyAlignment="1">
      <alignment vertical="center"/>
    </xf>
    <xf numFmtId="0" fontId="81" fillId="0" borderId="46" xfId="2" applyFont="1" applyBorder="1" applyAlignment="1">
      <alignment horizontal="center" vertical="center"/>
    </xf>
    <xf numFmtId="0" fontId="3" fillId="0" borderId="34" xfId="2" applyBorder="1"/>
    <xf numFmtId="0" fontId="65" fillId="0" borderId="35" xfId="2" applyFont="1" applyBorder="1" applyAlignment="1">
      <alignment vertical="center"/>
    </xf>
    <xf numFmtId="0" fontId="65" fillId="0" borderId="39" xfId="2" applyFont="1" applyBorder="1" applyAlignment="1">
      <alignment horizontal="center" vertical="center" wrapText="1"/>
    </xf>
    <xf numFmtId="0" fontId="65" fillId="0" borderId="39" xfId="2" applyFont="1" applyBorder="1" applyAlignment="1">
      <alignment horizontal="center" vertical="center"/>
    </xf>
    <xf numFmtId="0" fontId="3" fillId="0" borderId="39" xfId="2" applyBorder="1"/>
    <xf numFmtId="0" fontId="65" fillId="0" borderId="46" xfId="2" applyFont="1" applyBorder="1" applyAlignment="1">
      <alignment vertical="center"/>
    </xf>
    <xf numFmtId="189" fontId="65" fillId="0" borderId="39" xfId="2" applyNumberFormat="1" applyFont="1" applyBorder="1" applyAlignment="1">
      <alignment horizontal="center" vertical="center"/>
    </xf>
    <xf numFmtId="0" fontId="65" fillId="0" borderId="48" xfId="2" applyFont="1" applyBorder="1" applyAlignment="1">
      <alignment vertical="center" wrapText="1"/>
    </xf>
    <xf numFmtId="0" fontId="81" fillId="0" borderId="48" xfId="2" applyFont="1" applyBorder="1" applyAlignment="1">
      <alignment vertical="center"/>
    </xf>
    <xf numFmtId="0" fontId="65" fillId="0" borderId="48" xfId="2" applyFont="1" applyBorder="1" applyAlignment="1">
      <alignment vertical="center"/>
    </xf>
    <xf numFmtId="0" fontId="81" fillId="0" borderId="49" xfId="2" applyFont="1" applyBorder="1" applyAlignment="1">
      <alignment vertical="center"/>
    </xf>
    <xf numFmtId="0" fontId="81" fillId="0" borderId="11" xfId="2" applyFont="1" applyBorder="1" applyAlignment="1">
      <alignment vertical="center"/>
    </xf>
    <xf numFmtId="0" fontId="65" fillId="0" borderId="0" xfId="2" applyFont="1" applyAlignment="1">
      <alignment horizontal="center" vertical="center" wrapText="1"/>
    </xf>
    <xf numFmtId="189" fontId="65" fillId="0" borderId="50" xfId="2" applyNumberFormat="1" applyFont="1" applyBorder="1" applyAlignment="1">
      <alignment horizontal="center" vertical="center"/>
    </xf>
    <xf numFmtId="189" fontId="65" fillId="0" borderId="49" xfId="2" applyNumberFormat="1" applyFont="1" applyBorder="1" applyAlignment="1">
      <alignment horizontal="center" vertical="center"/>
    </xf>
    <xf numFmtId="189" fontId="65" fillId="0" borderId="46" xfId="2" applyNumberFormat="1" applyFont="1" applyBorder="1" applyAlignment="1">
      <alignment vertical="center"/>
    </xf>
    <xf numFmtId="0" fontId="65" fillId="0" borderId="3" xfId="2" applyFont="1" applyBorder="1" applyAlignment="1">
      <alignment vertical="center" wrapText="1"/>
    </xf>
    <xf numFmtId="189" fontId="65" fillId="0" borderId="40" xfId="2" applyNumberFormat="1" applyFont="1" applyBorder="1" applyAlignment="1">
      <alignment vertical="center"/>
    </xf>
    <xf numFmtId="188" fontId="65" fillId="0" borderId="0" xfId="2" applyNumberFormat="1" applyFont="1" applyAlignment="1">
      <alignment vertical="center"/>
    </xf>
    <xf numFmtId="0" fontId="83" fillId="0" borderId="0" xfId="2" applyFont="1" applyAlignment="1">
      <alignment vertical="top"/>
    </xf>
    <xf numFmtId="0" fontId="83" fillId="0" borderId="0" xfId="2" applyFont="1" applyAlignment="1">
      <alignment vertical="top" wrapText="1"/>
    </xf>
    <xf numFmtId="0" fontId="83" fillId="0" borderId="0" xfId="2" applyFont="1" applyAlignment="1">
      <alignment horizontal="left" vertical="top"/>
    </xf>
    <xf numFmtId="0" fontId="65" fillId="0" borderId="0" xfId="2" applyFont="1" applyAlignment="1">
      <alignment horizontal="left" vertical="top"/>
    </xf>
    <xf numFmtId="0" fontId="65" fillId="0" borderId="0" xfId="2" applyFont="1" applyAlignment="1">
      <alignment horizontal="left"/>
    </xf>
    <xf numFmtId="0" fontId="83" fillId="0" borderId="0" xfId="2" applyFont="1" applyAlignment="1">
      <alignment vertical="center"/>
    </xf>
    <xf numFmtId="0" fontId="65" fillId="0" borderId="0" xfId="2" applyFont="1" applyAlignment="1">
      <alignment horizontal="center"/>
    </xf>
    <xf numFmtId="0" fontId="29" fillId="0" borderId="0" xfId="15" applyFont="1">
      <alignment vertical="center"/>
    </xf>
    <xf numFmtId="0" fontId="29" fillId="0" borderId="11" xfId="15" applyFont="1" applyBorder="1" applyAlignment="1">
      <alignment horizontal="center" vertical="center"/>
    </xf>
    <xf numFmtId="0" fontId="29" fillId="0" borderId="50" xfId="15" applyFont="1" applyBorder="1" applyAlignment="1">
      <alignment horizontal="center" vertical="center"/>
    </xf>
    <xf numFmtId="0" fontId="29" fillId="0" borderId="49" xfId="15" applyFont="1" applyBorder="1" applyAlignment="1">
      <alignment horizontal="center" vertical="center"/>
    </xf>
    <xf numFmtId="0" fontId="25" fillId="0" borderId="6" xfId="4" applyFont="1" applyBorder="1" applyAlignment="1">
      <alignment horizontal="center" vertical="center"/>
    </xf>
    <xf numFmtId="0" fontId="25" fillId="0" borderId="6" xfId="4" applyFont="1" applyBorder="1" applyAlignment="1">
      <alignment horizontal="center" vertical="center" wrapText="1"/>
    </xf>
    <xf numFmtId="0" fontId="6" fillId="0" borderId="0" xfId="4" applyFont="1">
      <alignment vertical="center"/>
    </xf>
    <xf numFmtId="0" fontId="25" fillId="0" borderId="6" xfId="4" applyFont="1" applyBorder="1">
      <alignment vertical="center"/>
    </xf>
    <xf numFmtId="0" fontId="25" fillId="0" borderId="0" xfId="4" applyFont="1" applyAlignment="1">
      <alignment vertical="top"/>
    </xf>
    <xf numFmtId="0" fontId="25" fillId="0" borderId="0" xfId="4" applyFont="1" applyAlignment="1">
      <alignment horizontal="center" vertical="center"/>
    </xf>
    <xf numFmtId="0" fontId="26" fillId="0" borderId="6" xfId="4" applyFont="1" applyBorder="1" applyAlignment="1">
      <alignment horizontal="center" vertical="center" shrinkToFit="1"/>
    </xf>
    <xf numFmtId="0" fontId="25" fillId="0" borderId="6" xfId="4" applyFont="1" applyBorder="1" applyAlignment="1">
      <alignment horizontal="right" vertical="center" indent="1"/>
    </xf>
    <xf numFmtId="0" fontId="25" fillId="0" borderId="0" xfId="4" applyFont="1" applyAlignment="1">
      <alignment vertical="top" wrapText="1"/>
    </xf>
    <xf numFmtId="0" fontId="26" fillId="0" borderId="0" xfId="4" applyFont="1" applyAlignment="1">
      <alignment vertical="top" wrapText="1"/>
    </xf>
    <xf numFmtId="0" fontId="6" fillId="0" borderId="0" xfId="4" applyFont="1" applyAlignment="1">
      <alignment vertical="top" wrapText="1"/>
    </xf>
    <xf numFmtId="0" fontId="25" fillId="0" borderId="9" xfId="6" applyFont="1" applyBorder="1" applyAlignment="1">
      <alignment horizontal="center" vertical="center"/>
    </xf>
    <xf numFmtId="0" fontId="25" fillId="0" borderId="47" xfId="6" applyFont="1" applyBorder="1" applyAlignment="1">
      <alignment horizontal="center" vertical="center"/>
    </xf>
    <xf numFmtId="0" fontId="25" fillId="0" borderId="46" xfId="6" applyFont="1" applyBorder="1" applyAlignment="1">
      <alignment horizontal="center" vertical="center"/>
    </xf>
    <xf numFmtId="0" fontId="25" fillId="0" borderId="3" xfId="6" applyFont="1" applyBorder="1" applyAlignment="1">
      <alignment horizontal="center" vertical="center"/>
    </xf>
    <xf numFmtId="0" fontId="25" fillId="0" borderId="40" xfId="6" applyFont="1" applyBorder="1" applyAlignment="1">
      <alignment horizontal="center" vertical="center"/>
    </xf>
    <xf numFmtId="0" fontId="25" fillId="0" borderId="0" xfId="15" applyFont="1" applyAlignment="1">
      <alignment horizontal="right" vertical="top" wrapText="1"/>
    </xf>
    <xf numFmtId="0" fontId="25" fillId="0" borderId="0" xfId="6" quotePrefix="1" applyFont="1" applyAlignment="1">
      <alignment horizontal="right" vertical="top"/>
    </xf>
    <xf numFmtId="0" fontId="25" fillId="0" borderId="0" xfId="6" applyFont="1" applyAlignment="1">
      <alignment vertical="center" wrapText="1"/>
    </xf>
    <xf numFmtId="0" fontId="25" fillId="0" borderId="0" xfId="15" quotePrefix="1" applyFont="1" applyAlignment="1">
      <alignment horizontal="right" vertical="top"/>
    </xf>
    <xf numFmtId="0" fontId="84" fillId="0" borderId="0" xfId="6" applyFont="1">
      <alignment vertical="center"/>
    </xf>
    <xf numFmtId="0" fontId="25" fillId="0" borderId="0" xfId="6" applyFont="1" applyAlignment="1">
      <alignment horizontal="right" vertical="top"/>
    </xf>
    <xf numFmtId="0" fontId="25" fillId="0" borderId="0" xfId="6" applyFont="1" applyAlignment="1">
      <alignment vertical="top" wrapText="1"/>
    </xf>
    <xf numFmtId="0" fontId="30" fillId="0" borderId="0" xfId="4" applyFont="1" applyAlignment="1">
      <alignment horizontal="left" vertical="center"/>
    </xf>
    <xf numFmtId="0" fontId="13" fillId="0" borderId="0" xfId="4" applyFont="1">
      <alignment vertical="center"/>
    </xf>
    <xf numFmtId="0" fontId="25" fillId="0" borderId="50" xfId="4" applyFont="1" applyBorder="1">
      <alignment vertical="center"/>
    </xf>
    <xf numFmtId="0" fontId="25" fillId="0" borderId="6" xfId="4" applyFont="1" applyBorder="1" applyAlignment="1">
      <alignment horizontal="distributed" vertical="center"/>
    </xf>
    <xf numFmtId="0" fontId="25" fillId="0" borderId="49" xfId="4" applyFont="1" applyBorder="1">
      <alignment vertical="center"/>
    </xf>
    <xf numFmtId="0" fontId="25" fillId="0" borderId="9" xfId="4" applyFont="1" applyBorder="1">
      <alignment vertical="center"/>
    </xf>
    <xf numFmtId="0" fontId="25" fillId="0" borderId="3" xfId="4" applyFont="1" applyBorder="1">
      <alignment vertical="center"/>
    </xf>
    <xf numFmtId="0" fontId="25" fillId="0" borderId="154" xfId="4" applyFont="1" applyBorder="1" applyAlignment="1">
      <alignment horizontal="center" vertical="center"/>
    </xf>
    <xf numFmtId="0" fontId="25" fillId="0" borderId="112" xfId="4" applyFont="1" applyBorder="1">
      <alignment vertical="center"/>
    </xf>
    <xf numFmtId="0" fontId="25" fillId="0" borderId="126" xfId="4" applyFont="1" applyBorder="1">
      <alignment vertical="center"/>
    </xf>
    <xf numFmtId="0" fontId="25" fillId="0" borderId="25" xfId="4" applyFont="1" applyBorder="1">
      <alignment vertical="center"/>
    </xf>
    <xf numFmtId="0" fontId="25" fillId="0" borderId="44" xfId="4" applyFont="1" applyBorder="1">
      <alignment vertical="center"/>
    </xf>
    <xf numFmtId="0" fontId="25" fillId="0" borderId="6" xfId="4" applyFont="1" applyBorder="1" applyAlignment="1">
      <alignment horizontal="center" vertical="center" wrapText="1" justifyLastLine="1"/>
    </xf>
    <xf numFmtId="0" fontId="25" fillId="0" borderId="117" xfId="4" applyFont="1" applyBorder="1">
      <alignment vertical="center"/>
    </xf>
    <xf numFmtId="0" fontId="25" fillId="0" borderId="83" xfId="4" applyFont="1" applyBorder="1" applyAlignment="1">
      <alignment horizontal="center" vertical="center"/>
    </xf>
    <xf numFmtId="0" fontId="25" fillId="0" borderId="83" xfId="4" applyFont="1" applyBorder="1">
      <alignment vertical="center"/>
    </xf>
    <xf numFmtId="0" fontId="25" fillId="0" borderId="2" xfId="4" applyFont="1" applyBorder="1" applyAlignment="1">
      <alignment horizontal="center" vertical="center" justifyLastLine="1"/>
    </xf>
    <xf numFmtId="0" fontId="25" fillId="0" borderId="2" xfId="4" applyFont="1" applyBorder="1" applyAlignment="1">
      <alignment vertical="center" justifyLastLine="1"/>
    </xf>
    <xf numFmtId="0" fontId="25" fillId="0" borderId="0" xfId="4" applyFont="1" applyAlignment="1">
      <alignment horizontal="center" vertical="center" justifyLastLine="1"/>
    </xf>
    <xf numFmtId="0" fontId="25" fillId="0" borderId="0" xfId="4" applyFont="1" applyAlignment="1">
      <alignment vertical="center" justifyLastLine="1"/>
    </xf>
    <xf numFmtId="0" fontId="25" fillId="0" borderId="47" xfId="4" applyFont="1" applyBorder="1">
      <alignment vertical="center"/>
    </xf>
    <xf numFmtId="0" fontId="25" fillId="0" borderId="0" xfId="4" applyFont="1" applyAlignment="1">
      <alignment horizontal="left" vertical="top" justifyLastLine="1"/>
    </xf>
    <xf numFmtId="0" fontId="25" fillId="0" borderId="0" xfId="4" applyFont="1" applyAlignment="1">
      <alignment horizontal="center" vertical="top"/>
    </xf>
    <xf numFmtId="0" fontId="25" fillId="0" borderId="0" xfId="4" applyFont="1" applyAlignment="1">
      <alignment vertical="top" justifyLastLine="1"/>
    </xf>
    <xf numFmtId="0" fontId="25" fillId="0" borderId="117" xfId="4" applyFont="1" applyBorder="1" applyAlignment="1">
      <alignment vertical="top"/>
    </xf>
    <xf numFmtId="0" fontId="25" fillId="0" borderId="0" xfId="4" applyFont="1" applyAlignment="1">
      <alignment horizontal="right" vertical="top" justifyLastLine="1"/>
    </xf>
    <xf numFmtId="0" fontId="25" fillId="0" borderId="117" xfId="4" applyFont="1" applyBorder="1" applyAlignment="1">
      <alignment vertical="top" wrapText="1"/>
    </xf>
    <xf numFmtId="0" fontId="25" fillId="0" borderId="0" xfId="4" applyFont="1" applyAlignment="1">
      <alignment horizontal="right" vertical="center" justifyLastLine="1"/>
    </xf>
    <xf numFmtId="0" fontId="25" fillId="0" borderId="30" xfId="4" applyFont="1" applyBorder="1">
      <alignment vertical="center"/>
    </xf>
    <xf numFmtId="0" fontId="25" fillId="0" borderId="29" xfId="4" applyFont="1" applyBorder="1">
      <alignment vertical="center"/>
    </xf>
    <xf numFmtId="0" fontId="25" fillId="0" borderId="0" xfId="4" applyFont="1" applyAlignment="1">
      <alignment vertical="center" textRotation="255" wrapText="1"/>
    </xf>
    <xf numFmtId="0" fontId="38" fillId="0" borderId="0" xfId="4" applyFont="1">
      <alignment vertical="center"/>
    </xf>
    <xf numFmtId="0" fontId="3" fillId="0" borderId="47" xfId="4" applyBorder="1">
      <alignment vertical="center"/>
    </xf>
    <xf numFmtId="0" fontId="25" fillId="0" borderId="8" xfId="4" applyFont="1" applyBorder="1" applyAlignment="1">
      <alignment horizontal="left" vertical="center" wrapText="1" justifyLastLine="1"/>
    </xf>
    <xf numFmtId="0" fontId="25" fillId="0" borderId="86" xfId="4" applyFont="1" applyBorder="1" applyAlignment="1">
      <alignment horizontal="left" vertical="center" wrapText="1" justifyLastLine="1"/>
    </xf>
    <xf numFmtId="0" fontId="85" fillId="0" borderId="0" xfId="4" applyFont="1" applyAlignment="1">
      <alignment vertical="center" wrapText="1"/>
    </xf>
    <xf numFmtId="0" fontId="11" fillId="0" borderId="0" xfId="15" applyFont="1">
      <alignment vertical="center"/>
    </xf>
    <xf numFmtId="0" fontId="65" fillId="0" borderId="0" xfId="15" applyFont="1" applyAlignment="1">
      <alignment horizontal="right" vertical="center"/>
    </xf>
    <xf numFmtId="0" fontId="86" fillId="0" borderId="0" xfId="15" applyFont="1" applyAlignment="1">
      <alignment horizontal="center" vertical="center"/>
    </xf>
    <xf numFmtId="0" fontId="65" fillId="0" borderId="11" xfId="15" applyFont="1" applyBorder="1" applyAlignment="1">
      <alignment horizontal="center" vertical="center"/>
    </xf>
    <xf numFmtId="0" fontId="86" fillId="0" borderId="11" xfId="15" applyFont="1" applyBorder="1" applyAlignment="1">
      <alignment horizontal="center" vertical="center"/>
    </xf>
    <xf numFmtId="0" fontId="86" fillId="0" borderId="50" xfId="15" applyFont="1" applyBorder="1" applyAlignment="1">
      <alignment horizontal="center" vertical="center"/>
    </xf>
    <xf numFmtId="0" fontId="86" fillId="0" borderId="49" xfId="15" applyFont="1" applyBorder="1" applyAlignment="1">
      <alignment horizontal="center" vertical="center"/>
    </xf>
    <xf numFmtId="0" fontId="65" fillId="0" borderId="8" xfId="15" applyFont="1" applyBorder="1" applyAlignment="1">
      <alignment horizontal="left" vertical="center" indent="1"/>
    </xf>
    <xf numFmtId="0" fontId="65" fillId="0" borderId="6" xfId="15" applyFont="1" applyBorder="1" applyAlignment="1">
      <alignment horizontal="left" vertical="center" indent="1"/>
    </xf>
    <xf numFmtId="0" fontId="65" fillId="0" borderId="6" xfId="15" applyFont="1" applyBorder="1" applyAlignment="1">
      <alignment horizontal="center" vertical="center" wrapText="1"/>
    </xf>
    <xf numFmtId="0" fontId="65" fillId="0" borderId="6" xfId="15" applyFont="1" applyBorder="1" applyAlignment="1">
      <alignment horizontal="center" vertical="center"/>
    </xf>
    <xf numFmtId="0" fontId="65" fillId="0" borderId="39" xfId="15" applyFont="1" applyBorder="1" applyAlignment="1">
      <alignment horizontal="left" vertical="center" indent="1"/>
    </xf>
    <xf numFmtId="0" fontId="65" fillId="0" borderId="39" xfId="15" applyFont="1" applyBorder="1">
      <alignment vertical="center"/>
    </xf>
    <xf numFmtId="0" fontId="65" fillId="0" borderId="9" xfId="15" applyFont="1" applyBorder="1">
      <alignment vertical="center"/>
    </xf>
    <xf numFmtId="0" fontId="65" fillId="0" borderId="34" xfId="15" applyFont="1" applyBorder="1">
      <alignment vertical="center"/>
    </xf>
    <xf numFmtId="0" fontId="65" fillId="0" borderId="35" xfId="15" applyFont="1" applyBorder="1">
      <alignment vertical="center"/>
    </xf>
    <xf numFmtId="0" fontId="65" fillId="0" borderId="47" xfId="15" applyFont="1" applyBorder="1">
      <alignment vertical="center"/>
    </xf>
    <xf numFmtId="0" fontId="65" fillId="0" borderId="46" xfId="15" applyFont="1" applyBorder="1">
      <alignment vertical="center"/>
    </xf>
    <xf numFmtId="0" fontId="65" fillId="0" borderId="0" xfId="15" applyFont="1" applyAlignment="1">
      <alignment vertical="center" wrapText="1"/>
    </xf>
    <xf numFmtId="0" fontId="65" fillId="0" borderId="0" xfId="15" applyFont="1" applyAlignment="1">
      <alignment horizontal="left" vertical="center"/>
    </xf>
    <xf numFmtId="0" fontId="65" fillId="0" borderId="3" xfId="15" applyFont="1" applyBorder="1">
      <alignment vertical="center"/>
    </xf>
    <xf numFmtId="0" fontId="65" fillId="0" borderId="40" xfId="15" applyFont="1" applyBorder="1">
      <alignment vertical="center"/>
    </xf>
    <xf numFmtId="0" fontId="65" fillId="0" borderId="6" xfId="15" applyFont="1" applyBorder="1" applyAlignment="1">
      <alignment vertical="center" wrapText="1"/>
    </xf>
    <xf numFmtId="0" fontId="65" fillId="0" borderId="6" xfId="15" applyFont="1" applyBorder="1" applyAlignment="1">
      <alignment horizontal="right" vertical="center"/>
    </xf>
    <xf numFmtId="0" fontId="65" fillId="0" borderId="46" xfId="15" applyFont="1" applyBorder="1" applyAlignment="1">
      <alignment vertical="center" wrapText="1"/>
    </xf>
    <xf numFmtId="0" fontId="65" fillId="0" borderId="6" xfId="15" applyFont="1" applyBorder="1">
      <alignment vertical="center"/>
    </xf>
    <xf numFmtId="0" fontId="65" fillId="0" borderId="0" xfId="6" applyFont="1" applyAlignment="1">
      <alignment horizontal="right" vertical="center"/>
    </xf>
    <xf numFmtId="0" fontId="65" fillId="0" borderId="0" xfId="6" applyFont="1" applyAlignment="1">
      <alignment horizontal="center" vertical="center"/>
    </xf>
    <xf numFmtId="0" fontId="65" fillId="0" borderId="6" xfId="6" applyFont="1" applyBorder="1" applyAlignment="1">
      <alignment horizontal="center" vertical="center"/>
    </xf>
    <xf numFmtId="0" fontId="65" fillId="0" borderId="9" xfId="21" applyFont="1" applyBorder="1" applyAlignment="1">
      <alignment vertical="center"/>
    </xf>
    <xf numFmtId="0" fontId="65" fillId="0" borderId="34" xfId="21" applyFont="1" applyBorder="1" applyAlignment="1">
      <alignment vertical="center"/>
    </xf>
    <xf numFmtId="0" fontId="65" fillId="0" borderId="35" xfId="21" applyFont="1" applyBorder="1" applyAlignment="1">
      <alignment vertical="center"/>
    </xf>
    <xf numFmtId="0" fontId="65" fillId="0" borderId="34" xfId="6" applyFont="1" applyBorder="1">
      <alignment vertical="center"/>
    </xf>
    <xf numFmtId="0" fontId="3" fillId="0" borderId="47" xfId="6" applyBorder="1">
      <alignment vertical="center"/>
    </xf>
    <xf numFmtId="0" fontId="65" fillId="0" borderId="11" xfId="21" applyFont="1" applyBorder="1" applyAlignment="1">
      <alignment vertical="center"/>
    </xf>
    <xf numFmtId="0" fontId="65" fillId="0" borderId="50" xfId="21" applyFont="1" applyBorder="1" applyAlignment="1">
      <alignment vertical="center"/>
    </xf>
    <xf numFmtId="0" fontId="65" fillId="0" borderId="50" xfId="6" applyFont="1" applyBorder="1">
      <alignment vertical="center"/>
    </xf>
    <xf numFmtId="0" fontId="65" fillId="0" borderId="47" xfId="21" applyFont="1" applyBorder="1" applyAlignment="1">
      <alignment vertical="center"/>
    </xf>
    <xf numFmtId="0" fontId="65" fillId="0" borderId="0" xfId="21" applyFont="1" applyAlignment="1">
      <alignment vertical="center"/>
    </xf>
    <xf numFmtId="0" fontId="65" fillId="0" borderId="3" xfId="21" applyFont="1" applyBorder="1" applyAlignment="1">
      <alignment vertical="center"/>
    </xf>
    <xf numFmtId="0" fontId="65" fillId="0" borderId="39" xfId="21" applyFont="1" applyBorder="1" applyAlignment="1">
      <alignment vertical="center"/>
    </xf>
    <xf numFmtId="0" fontId="65" fillId="0" borderId="39" xfId="6" applyFont="1" applyBorder="1">
      <alignment vertical="center"/>
    </xf>
    <xf numFmtId="0" fontId="3" fillId="0" borderId="0" xfId="6" applyAlignment="1">
      <alignment horizontal="left" vertical="center" wrapText="1"/>
    </xf>
    <xf numFmtId="0" fontId="86" fillId="0" borderId="0" xfId="4" applyFont="1">
      <alignment vertical="center"/>
    </xf>
    <xf numFmtId="0" fontId="65" fillId="0" borderId="0" xfId="4" applyFont="1">
      <alignment vertical="center"/>
    </xf>
    <xf numFmtId="0" fontId="65" fillId="0" borderId="0" xfId="4" applyFont="1" applyAlignment="1">
      <alignment horizontal="right" vertical="center"/>
    </xf>
    <xf numFmtId="0" fontId="86" fillId="0" borderId="0" xfId="4" applyFont="1" applyAlignment="1">
      <alignment horizontal="center" vertical="center"/>
    </xf>
    <xf numFmtId="0" fontId="65" fillId="0" borderId="11" xfId="4" applyFont="1" applyBorder="1" applyAlignment="1">
      <alignment horizontal="center" vertical="center"/>
    </xf>
    <xf numFmtId="0" fontId="65" fillId="0" borderId="6" xfId="4" applyFont="1" applyBorder="1" applyAlignment="1">
      <alignment horizontal="left" vertical="center"/>
    </xf>
    <xf numFmtId="0" fontId="65" fillId="0" borderId="9" xfId="4" applyFont="1" applyBorder="1">
      <alignment vertical="center"/>
    </xf>
    <xf numFmtId="0" fontId="65" fillId="0" borderId="34" xfId="4" applyFont="1" applyBorder="1">
      <alignment vertical="center"/>
    </xf>
    <xf numFmtId="0" fontId="65" fillId="0" borderId="35" xfId="4" applyFont="1" applyBorder="1">
      <alignment vertical="center"/>
    </xf>
    <xf numFmtId="0" fontId="65" fillId="0" borderId="47" xfId="4" applyFont="1" applyBorder="1">
      <alignment vertical="center"/>
    </xf>
    <xf numFmtId="0" fontId="65" fillId="0" borderId="39" xfId="4" applyFont="1" applyBorder="1">
      <alignment vertical="center"/>
    </xf>
    <xf numFmtId="0" fontId="65" fillId="0" borderId="6" xfId="4" applyFont="1" applyBorder="1" applyAlignment="1">
      <alignment horizontal="center" vertical="center"/>
    </xf>
    <xf numFmtId="0" fontId="65" fillId="0" borderId="46" xfId="4" applyFont="1" applyBorder="1">
      <alignment vertical="center"/>
    </xf>
    <xf numFmtId="0" fontId="65" fillId="0" borderId="6" xfId="4" applyFont="1" applyBorder="1" applyAlignment="1">
      <alignment horizontal="distributed" vertical="center" justifyLastLine="1"/>
    </xf>
    <xf numFmtId="0" fontId="65" fillId="0" borderId="6" xfId="4" applyFont="1" applyBorder="1" applyAlignment="1">
      <alignment horizontal="right" vertical="center" indent="1"/>
    </xf>
    <xf numFmtId="0" fontId="65" fillId="0" borderId="3" xfId="4" applyFont="1" applyBorder="1">
      <alignment vertical="center"/>
    </xf>
    <xf numFmtId="0" fontId="65" fillId="0" borderId="40" xfId="4" applyFont="1" applyBorder="1">
      <alignment vertical="center"/>
    </xf>
    <xf numFmtId="0" fontId="65" fillId="0" borderId="47" xfId="4" applyFont="1" applyBorder="1" applyAlignment="1">
      <alignment horizontal="right" vertical="center"/>
    </xf>
    <xf numFmtId="0" fontId="65" fillId="10" borderId="6" xfId="4" applyFont="1" applyFill="1" applyBorder="1" applyAlignment="1">
      <alignment horizontal="center" vertical="center"/>
    </xf>
    <xf numFmtId="0" fontId="65" fillId="0" borderId="6" xfId="4" applyFont="1" applyBorder="1">
      <alignment vertical="center"/>
    </xf>
    <xf numFmtId="0" fontId="65" fillId="0" borderId="0" xfId="4" applyFont="1" applyAlignment="1">
      <alignment horizontal="left" vertical="center" indent="3"/>
    </xf>
    <xf numFmtId="0" fontId="74" fillId="0" borderId="0" xfId="40" applyFont="1">
      <alignment vertical="center"/>
    </xf>
    <xf numFmtId="0" fontId="1" fillId="0" borderId="0" xfId="40">
      <alignment vertical="center"/>
    </xf>
    <xf numFmtId="0" fontId="74" fillId="0" borderId="0" xfId="40" applyFont="1" applyAlignment="1">
      <alignment horizontal="right" vertical="center"/>
    </xf>
    <xf numFmtId="0" fontId="74" fillId="0" borderId="0" xfId="40" applyFont="1" applyAlignment="1">
      <alignment horizontal="center" vertical="center"/>
    </xf>
    <xf numFmtId="0" fontId="74" fillId="0" borderId="6" xfId="40" applyFont="1" applyBorder="1" applyAlignment="1">
      <alignment horizontal="center" vertical="center"/>
    </xf>
    <xf numFmtId="0" fontId="74" fillId="0" borderId="50" xfId="40" applyFont="1" applyBorder="1" applyAlignment="1">
      <alignment horizontal="center" vertical="center"/>
    </xf>
    <xf numFmtId="0" fontId="74" fillId="0" borderId="50" xfId="40" applyFont="1" applyBorder="1" applyAlignment="1">
      <alignment horizontal="left" vertical="center"/>
    </xf>
    <xf numFmtId="0" fontId="74" fillId="0" borderId="6" xfId="40" applyFont="1" applyBorder="1">
      <alignment vertical="center"/>
    </xf>
    <xf numFmtId="0" fontId="89" fillId="0" borderId="0" xfId="40" applyFont="1">
      <alignment vertical="center"/>
    </xf>
    <xf numFmtId="0" fontId="30" fillId="0" borderId="159" xfId="40" applyFont="1" applyBorder="1">
      <alignment vertical="center"/>
    </xf>
    <xf numFmtId="0" fontId="87" fillId="0" borderId="0" xfId="23" applyFont="1">
      <alignment vertical="center"/>
    </xf>
    <xf numFmtId="0" fontId="23" fillId="0" borderId="0" xfId="23">
      <alignment vertical="center"/>
    </xf>
    <xf numFmtId="0" fontId="82" fillId="0" borderId="0" xfId="6" applyFont="1">
      <alignment vertical="center"/>
    </xf>
    <xf numFmtId="0" fontId="87" fillId="0" borderId="0" xfId="23" applyFont="1" applyAlignment="1">
      <alignment horizontal="right" vertical="center"/>
    </xf>
    <xf numFmtId="0" fontId="87" fillId="0" borderId="0" xfId="23" applyFont="1" applyAlignment="1">
      <alignment horizontal="center" vertical="center"/>
    </xf>
    <xf numFmtId="0" fontId="87" fillId="0" borderId="6" xfId="23" applyFont="1" applyBorder="1" applyAlignment="1">
      <alignment horizontal="center" vertical="center"/>
    </xf>
    <xf numFmtId="0" fontId="87" fillId="0" borderId="50" xfId="23" applyFont="1" applyBorder="1" applyAlignment="1">
      <alignment horizontal="center" vertical="center"/>
    </xf>
    <xf numFmtId="0" fontId="87" fillId="0" borderId="50" xfId="23" applyFont="1" applyBorder="1" applyAlignment="1">
      <alignment horizontal="left" vertical="center"/>
    </xf>
    <xf numFmtId="0" fontId="87" fillId="0" borderId="6" xfId="23" applyFont="1" applyBorder="1">
      <alignment vertical="center"/>
    </xf>
    <xf numFmtId="0" fontId="91" fillId="0" borderId="0" xfId="23" applyFont="1">
      <alignment vertical="center"/>
    </xf>
    <xf numFmtId="0" fontId="92" fillId="0" borderId="0" xfId="4" applyFont="1">
      <alignment vertical="center"/>
    </xf>
    <xf numFmtId="0" fontId="86" fillId="0" borderId="0" xfId="4" applyFont="1" applyAlignment="1">
      <alignment horizontal="right" vertical="center"/>
    </xf>
    <xf numFmtId="0" fontId="12" fillId="0" borderId="0" xfId="4" applyFont="1" applyAlignment="1">
      <alignment horizontal="right" vertical="center"/>
    </xf>
    <xf numFmtId="0" fontId="65" fillId="0" borderId="11" xfId="4" applyFont="1" applyBorder="1" applyAlignment="1">
      <alignment horizontal="left" vertical="center"/>
    </xf>
    <xf numFmtId="0" fontId="65" fillId="0" borderId="114" xfId="4" applyFont="1" applyBorder="1" applyAlignment="1">
      <alignment horizontal="center" vertical="center"/>
    </xf>
    <xf numFmtId="0" fontId="65" fillId="0" borderId="6" xfId="4" applyFont="1" applyBorder="1" applyAlignment="1">
      <alignment horizontal="center" vertical="center" wrapText="1"/>
    </xf>
    <xf numFmtId="0" fontId="65" fillId="0" borderId="0" xfId="4" applyFont="1" applyAlignment="1">
      <alignment horizontal="center" vertical="center" wrapText="1"/>
    </xf>
    <xf numFmtId="0" fontId="65" fillId="0" borderId="0" xfId="4" applyFont="1" applyAlignment="1">
      <alignment horizontal="center" vertical="center"/>
    </xf>
    <xf numFmtId="0" fontId="93" fillId="0" borderId="0" xfId="4" applyFont="1" applyAlignment="1">
      <alignment horizontal="right" vertical="top"/>
    </xf>
    <xf numFmtId="0" fontId="7" fillId="0" borderId="0" xfId="0" applyFont="1" applyAlignment="1">
      <alignment horizontal="left" vertical="center" wrapText="1"/>
    </xf>
    <xf numFmtId="0" fontId="48" fillId="6" borderId="0" xfId="1" applyFont="1" applyFill="1" applyAlignment="1">
      <alignment horizontal="left" vertical="top" wrapText="1"/>
    </xf>
    <xf numFmtId="0" fontId="48" fillId="6" borderId="0" xfId="20" applyFont="1" applyFill="1" applyAlignment="1">
      <alignment horizontal="left" vertical="top" wrapText="1"/>
    </xf>
    <xf numFmtId="0" fontId="43" fillId="6" borderId="9" xfId="1" applyFont="1" applyFill="1" applyBorder="1" applyAlignment="1">
      <alignment horizontal="left" vertical="center" wrapText="1" shrinkToFit="1"/>
    </xf>
    <xf numFmtId="0" fontId="43" fillId="6" borderId="34" xfId="1" applyFont="1" applyFill="1" applyBorder="1" applyAlignment="1">
      <alignment horizontal="left" vertical="center" wrapText="1" shrinkToFit="1"/>
    </xf>
    <xf numFmtId="0" fontId="43" fillId="6" borderId="35" xfId="1" applyFont="1" applyFill="1" applyBorder="1" applyAlignment="1">
      <alignment horizontal="left" vertical="center" wrapText="1" shrinkToFit="1"/>
    </xf>
    <xf numFmtId="0" fontId="43" fillId="6" borderId="47" xfId="1" applyFont="1" applyFill="1" applyBorder="1" applyAlignment="1">
      <alignment horizontal="left" vertical="center" wrapText="1" shrinkToFit="1"/>
    </xf>
    <xf numFmtId="0" fontId="43" fillId="6" borderId="0" xfId="1" applyFont="1" applyFill="1" applyAlignment="1">
      <alignment horizontal="left" vertical="center" wrapText="1" shrinkToFit="1"/>
    </xf>
    <xf numFmtId="0" fontId="43" fillId="6" borderId="46" xfId="1" applyFont="1" applyFill="1" applyBorder="1" applyAlignment="1">
      <alignment horizontal="left" vertical="center" wrapText="1" shrinkToFit="1"/>
    </xf>
    <xf numFmtId="0" fontId="43" fillId="6" borderId="3" xfId="1" applyFont="1" applyFill="1" applyBorder="1" applyAlignment="1">
      <alignment horizontal="left" vertical="center" wrapText="1" shrinkToFit="1"/>
    </xf>
    <xf numFmtId="0" fontId="43" fillId="6" borderId="39" xfId="1" applyFont="1" applyFill="1" applyBorder="1" applyAlignment="1">
      <alignment horizontal="left" vertical="center" wrapText="1" shrinkToFit="1"/>
    </xf>
    <xf numFmtId="0" fontId="43" fillId="6" borderId="40" xfId="1" applyFont="1" applyFill="1" applyBorder="1" applyAlignment="1">
      <alignment horizontal="left" vertical="center" wrapText="1" shrinkToFit="1"/>
    </xf>
    <xf numFmtId="0" fontId="43" fillId="6" borderId="60" xfId="1" applyFont="1" applyFill="1" applyBorder="1" applyAlignment="1">
      <alignment horizontal="center" vertical="center" wrapText="1" shrinkToFit="1"/>
    </xf>
    <xf numFmtId="0" fontId="43" fillId="6" borderId="59" xfId="1" applyFont="1" applyFill="1" applyBorder="1" applyAlignment="1">
      <alignment horizontal="center" vertical="center" wrapText="1" shrinkToFit="1"/>
    </xf>
    <xf numFmtId="0" fontId="43" fillId="6" borderId="58" xfId="1" applyFont="1" applyFill="1" applyBorder="1" applyAlignment="1">
      <alignment horizontal="center" vertical="center" wrapText="1" shrinkToFit="1"/>
    </xf>
    <xf numFmtId="0" fontId="43" fillId="6" borderId="57" xfId="1" applyFont="1" applyFill="1" applyBorder="1" applyAlignment="1">
      <alignment horizontal="center" vertical="center" wrapText="1" shrinkToFit="1"/>
    </xf>
    <xf numFmtId="0" fontId="43" fillId="6" borderId="56" xfId="1" applyFont="1" applyFill="1" applyBorder="1" applyAlignment="1">
      <alignment horizontal="center" vertical="center" wrapText="1" shrinkToFit="1"/>
    </xf>
    <xf numFmtId="0" fontId="43" fillId="6" borderId="55" xfId="1" applyFont="1" applyFill="1" applyBorder="1" applyAlignment="1">
      <alignment horizontal="center" vertical="center" wrapText="1" shrinkToFit="1"/>
    </xf>
    <xf numFmtId="0" fontId="43" fillId="6" borderId="54" xfId="1" applyFont="1" applyFill="1" applyBorder="1" applyAlignment="1">
      <alignment horizontal="center" vertical="center" wrapText="1" shrinkToFit="1"/>
    </xf>
    <xf numFmtId="0" fontId="43" fillId="6" borderId="53" xfId="1" applyFont="1" applyFill="1" applyBorder="1" applyAlignment="1">
      <alignment horizontal="center" vertical="center" wrapText="1" shrinkToFit="1"/>
    </xf>
    <xf numFmtId="0" fontId="43" fillId="6" borderId="52" xfId="1" applyFont="1" applyFill="1" applyBorder="1" applyAlignment="1">
      <alignment horizontal="center" vertical="center" wrapText="1" shrinkToFit="1"/>
    </xf>
    <xf numFmtId="0" fontId="43" fillId="6" borderId="9" xfId="1" applyFont="1" applyFill="1" applyBorder="1" applyAlignment="1">
      <alignment horizontal="center" vertical="center" wrapText="1" shrinkToFit="1"/>
    </xf>
    <xf numFmtId="0" fontId="43" fillId="6" borderId="34" xfId="1" applyFont="1" applyFill="1" applyBorder="1" applyAlignment="1">
      <alignment horizontal="center" vertical="center" wrapText="1" shrinkToFit="1"/>
    </xf>
    <xf numFmtId="0" fontId="43" fillId="6" borderId="35" xfId="1" applyFont="1" applyFill="1" applyBorder="1" applyAlignment="1">
      <alignment horizontal="center" vertical="center" wrapText="1" shrinkToFit="1"/>
    </xf>
    <xf numFmtId="0" fontId="43" fillId="6" borderId="47" xfId="1" applyFont="1" applyFill="1" applyBorder="1" applyAlignment="1">
      <alignment horizontal="center" vertical="center" wrapText="1" shrinkToFit="1"/>
    </xf>
    <xf numFmtId="0" fontId="43" fillId="6" borderId="0" xfId="1" applyFont="1" applyFill="1" applyAlignment="1">
      <alignment horizontal="center" vertical="center" wrapText="1" shrinkToFit="1"/>
    </xf>
    <xf numFmtId="0" fontId="43" fillId="6" borderId="46" xfId="1" applyFont="1" applyFill="1" applyBorder="1" applyAlignment="1">
      <alignment horizontal="center" vertical="center" wrapText="1" shrinkToFit="1"/>
    </xf>
    <xf numFmtId="0" fontId="43" fillId="6" borderId="3" xfId="1" applyFont="1" applyFill="1" applyBorder="1" applyAlignment="1">
      <alignment horizontal="center" vertical="center" wrapText="1" shrinkToFit="1"/>
    </xf>
    <xf numFmtId="0" fontId="43" fillId="6" borderId="39" xfId="1" applyFont="1" applyFill="1" applyBorder="1" applyAlignment="1">
      <alignment horizontal="center" vertical="center" wrapText="1" shrinkToFit="1"/>
    </xf>
    <xf numFmtId="0" fontId="43" fillId="6" borderId="40" xfId="1" applyFont="1" applyFill="1" applyBorder="1" applyAlignment="1">
      <alignment horizontal="center" vertical="center" wrapText="1" shrinkToFit="1"/>
    </xf>
    <xf numFmtId="0" fontId="44" fillId="6" borderId="9" xfId="1" applyFont="1" applyFill="1" applyBorder="1" applyAlignment="1">
      <alignment horizontal="left" vertical="center" wrapText="1" shrinkToFit="1"/>
    </xf>
    <xf numFmtId="0" fontId="44" fillId="6" borderId="34" xfId="1" applyFont="1" applyFill="1" applyBorder="1" applyAlignment="1">
      <alignment horizontal="left" vertical="center" wrapText="1" shrinkToFit="1"/>
    </xf>
    <xf numFmtId="0" fontId="44" fillId="6" borderId="35" xfId="1" applyFont="1" applyFill="1" applyBorder="1" applyAlignment="1">
      <alignment horizontal="left" vertical="center" wrapText="1" shrinkToFit="1"/>
    </xf>
    <xf numFmtId="0" fontId="44" fillId="6" borderId="47" xfId="1" applyFont="1" applyFill="1" applyBorder="1" applyAlignment="1">
      <alignment horizontal="left" vertical="center" wrapText="1" shrinkToFit="1"/>
    </xf>
    <xf numFmtId="0" fontId="44" fillId="6" borderId="0" xfId="1" applyFont="1" applyFill="1" applyAlignment="1">
      <alignment horizontal="left" vertical="center" wrapText="1" shrinkToFit="1"/>
    </xf>
    <xf numFmtId="0" fontId="44" fillId="6" borderId="46" xfId="1" applyFont="1" applyFill="1" applyBorder="1" applyAlignment="1">
      <alignment horizontal="left" vertical="center" wrapText="1" shrinkToFit="1"/>
    </xf>
    <xf numFmtId="0" fontId="44" fillId="6" borderId="3" xfId="1" applyFont="1" applyFill="1" applyBorder="1" applyAlignment="1">
      <alignment horizontal="left" vertical="center" wrapText="1" shrinkToFit="1"/>
    </xf>
    <xf numFmtId="0" fontId="44" fillId="6" borderId="39" xfId="1" applyFont="1" applyFill="1" applyBorder="1" applyAlignment="1">
      <alignment horizontal="left" vertical="center" wrapText="1" shrinkToFit="1"/>
    </xf>
    <xf numFmtId="0" fontId="44" fillId="6" borderId="40" xfId="1" applyFont="1" applyFill="1" applyBorder="1" applyAlignment="1">
      <alignment horizontal="left" vertical="center" wrapText="1" shrinkToFit="1"/>
    </xf>
    <xf numFmtId="0" fontId="43" fillId="6" borderId="11" xfId="1" applyFont="1" applyFill="1" applyBorder="1" applyAlignment="1">
      <alignment horizontal="left" vertical="center" shrinkToFit="1"/>
    </xf>
    <xf numFmtId="0" fontId="43" fillId="6" borderId="50" xfId="1" applyFont="1" applyFill="1" applyBorder="1" applyAlignment="1">
      <alignment horizontal="left" vertical="center" shrinkToFit="1"/>
    </xf>
    <xf numFmtId="0" fontId="43" fillId="6" borderId="49" xfId="1" applyFont="1" applyFill="1" applyBorder="1" applyAlignment="1">
      <alignment horizontal="left" vertical="center" shrinkToFit="1"/>
    </xf>
    <xf numFmtId="0" fontId="43" fillId="6" borderId="11" xfId="1" applyFont="1" applyFill="1" applyBorder="1" applyAlignment="1">
      <alignment horizontal="center" vertical="center" shrinkToFit="1"/>
    </xf>
    <xf numFmtId="0" fontId="43" fillId="6" borderId="50" xfId="1" applyFont="1" applyFill="1" applyBorder="1" applyAlignment="1">
      <alignment horizontal="center" vertical="center" shrinkToFit="1"/>
    </xf>
    <xf numFmtId="0" fontId="43" fillId="6" borderId="49" xfId="1" applyFont="1" applyFill="1" applyBorder="1" applyAlignment="1">
      <alignment horizontal="center" vertical="center" shrinkToFit="1"/>
    </xf>
    <xf numFmtId="179" fontId="43" fillId="6" borderId="11" xfId="1" applyNumberFormat="1" applyFont="1" applyFill="1" applyBorder="1" applyAlignment="1">
      <alignment horizontal="center" vertical="center" shrinkToFit="1"/>
    </xf>
    <xf numFmtId="179" fontId="43" fillId="6" borderId="50" xfId="1" applyNumberFormat="1" applyFont="1" applyFill="1" applyBorder="1" applyAlignment="1">
      <alignment horizontal="center" vertical="center" shrinkToFit="1"/>
    </xf>
    <xf numFmtId="179" fontId="43" fillId="6" borderId="51" xfId="1" applyNumberFormat="1" applyFont="1" applyFill="1" applyBorder="1" applyAlignment="1">
      <alignment horizontal="center" vertical="center" shrinkToFit="1"/>
    </xf>
    <xf numFmtId="0" fontId="43" fillId="6" borderId="113" xfId="1" applyFont="1" applyFill="1" applyBorder="1" applyAlignment="1">
      <alignment horizontal="left" vertical="center" shrinkToFit="1"/>
    </xf>
    <xf numFmtId="0" fontId="43" fillId="6" borderId="112" xfId="1" applyFont="1" applyFill="1" applyBorder="1" applyAlignment="1">
      <alignment horizontal="left" vertical="center" shrinkToFit="1"/>
    </xf>
    <xf numFmtId="0" fontId="43" fillId="6" borderId="126" xfId="1" applyFont="1" applyFill="1" applyBorder="1" applyAlignment="1">
      <alignment horizontal="left" vertical="center" shrinkToFit="1"/>
    </xf>
    <xf numFmtId="0" fontId="43" fillId="6" borderId="113" xfId="1" applyFont="1" applyFill="1" applyBorder="1" applyAlignment="1">
      <alignment horizontal="center" vertical="center" shrinkToFit="1"/>
    </xf>
    <xf numFmtId="0" fontId="43" fillId="6" borderId="112" xfId="1" applyFont="1" applyFill="1" applyBorder="1" applyAlignment="1">
      <alignment horizontal="center" vertical="center" shrinkToFit="1"/>
    </xf>
    <xf numFmtId="0" fontId="43" fillId="6" borderId="126" xfId="1" applyFont="1" applyFill="1" applyBorder="1" applyAlignment="1">
      <alignment horizontal="center" vertical="center" shrinkToFit="1"/>
    </xf>
    <xf numFmtId="0" fontId="47" fillId="6" borderId="0" xfId="1" applyFont="1" applyFill="1" applyAlignment="1">
      <alignment horizontal="left" vertical="top" shrinkToFit="1"/>
    </xf>
    <xf numFmtId="0" fontId="48" fillId="6" borderId="0" xfId="1" applyFont="1" applyFill="1" applyAlignment="1">
      <alignment horizontal="left" vertical="top"/>
    </xf>
    <xf numFmtId="0" fontId="48" fillId="6" borderId="0" xfId="1" applyFont="1" applyFill="1" applyAlignment="1">
      <alignment horizontal="left" vertical="top" wrapText="1" shrinkToFit="1"/>
    </xf>
    <xf numFmtId="0" fontId="43" fillId="6" borderId="9" xfId="1" applyFont="1" applyFill="1" applyBorder="1" applyAlignment="1">
      <alignment horizontal="left" vertical="center" shrinkToFit="1"/>
    </xf>
    <xf numFmtId="0" fontId="43" fillId="6" borderId="34" xfId="1" applyFont="1" applyFill="1" applyBorder="1" applyAlignment="1">
      <alignment horizontal="left" vertical="center" shrinkToFit="1"/>
    </xf>
    <xf numFmtId="0" fontId="43" fillId="6" borderId="35" xfId="1" applyFont="1" applyFill="1" applyBorder="1" applyAlignment="1">
      <alignment horizontal="left" vertical="center" shrinkToFit="1"/>
    </xf>
    <xf numFmtId="0" fontId="43" fillId="6" borderId="9" xfId="1" applyFont="1" applyFill="1" applyBorder="1" applyAlignment="1">
      <alignment horizontal="center" vertical="center" shrinkToFit="1"/>
    </xf>
    <xf numFmtId="0" fontId="43" fillId="6" borderId="34" xfId="1" applyFont="1" applyFill="1" applyBorder="1" applyAlignment="1">
      <alignment horizontal="center" vertical="center" shrinkToFit="1"/>
    </xf>
    <xf numFmtId="0" fontId="43" fillId="6" borderId="35" xfId="1" applyFont="1" applyFill="1" applyBorder="1" applyAlignment="1">
      <alignment horizontal="center" vertical="center" shrinkToFit="1"/>
    </xf>
    <xf numFmtId="0" fontId="43" fillId="6" borderId="36" xfId="1" applyFont="1" applyFill="1" applyBorder="1" applyAlignment="1">
      <alignment horizontal="center" vertical="center" textRotation="255" shrinkToFit="1"/>
    </xf>
    <xf numFmtId="0" fontId="43" fillId="6" borderId="33" xfId="1" applyFont="1" applyFill="1" applyBorder="1" applyAlignment="1">
      <alignment horizontal="center" vertical="center" textRotation="255" shrinkToFit="1"/>
    </xf>
    <xf numFmtId="0" fontId="43" fillId="6" borderId="9" xfId="1" applyFont="1" applyFill="1" applyBorder="1" applyAlignment="1">
      <alignment vertical="center" wrapText="1" shrinkToFit="1"/>
    </xf>
    <xf numFmtId="0" fontId="43" fillId="6" borderId="34" xfId="1" applyFont="1" applyFill="1" applyBorder="1" applyAlignment="1">
      <alignment vertical="center" wrapText="1" shrinkToFit="1"/>
    </xf>
    <xf numFmtId="0" fontId="43" fillId="6" borderId="35" xfId="1" applyFont="1" applyFill="1" applyBorder="1" applyAlignment="1">
      <alignment vertical="center" wrapText="1" shrinkToFit="1"/>
    </xf>
    <xf numFmtId="0" fontId="43" fillId="6" borderId="47" xfId="1" applyFont="1" applyFill="1" applyBorder="1" applyAlignment="1">
      <alignment vertical="center" wrapText="1" shrinkToFit="1"/>
    </xf>
    <xf numFmtId="0" fontId="43" fillId="6" borderId="0" xfId="1" applyFont="1" applyFill="1" applyAlignment="1">
      <alignment vertical="center" wrapText="1" shrinkToFit="1"/>
    </xf>
    <xf numFmtId="0" fontId="43" fillId="6" borderId="46" xfId="1" applyFont="1" applyFill="1" applyBorder="1" applyAlignment="1">
      <alignment vertical="center" wrapText="1" shrinkToFit="1"/>
    </xf>
    <xf numFmtId="0" fontId="43" fillId="6" borderId="31" xfId="1" applyFont="1" applyFill="1" applyBorder="1" applyAlignment="1">
      <alignment vertical="center" wrapText="1" shrinkToFit="1"/>
    </xf>
    <xf numFmtId="0" fontId="43" fillId="6" borderId="30" xfId="1" applyFont="1" applyFill="1" applyBorder="1" applyAlignment="1">
      <alignment vertical="center" wrapText="1" shrinkToFit="1"/>
    </xf>
    <xf numFmtId="0" fontId="43" fillId="6" borderId="32" xfId="1" applyFont="1" applyFill="1" applyBorder="1" applyAlignment="1">
      <alignment vertical="center" wrapText="1" shrinkToFit="1"/>
    </xf>
    <xf numFmtId="0" fontId="43" fillId="6" borderId="123" xfId="1" applyFont="1" applyFill="1" applyBorder="1" applyAlignment="1">
      <alignment horizontal="center" vertical="center" wrapText="1" shrinkToFit="1"/>
    </xf>
    <xf numFmtId="0" fontId="43" fillId="6" borderId="124" xfId="1" applyFont="1" applyFill="1" applyBorder="1" applyAlignment="1">
      <alignment horizontal="center" vertical="center" wrapText="1" shrinkToFit="1"/>
    </xf>
    <xf numFmtId="0" fontId="43" fillId="6" borderId="125" xfId="1" applyFont="1" applyFill="1" applyBorder="1" applyAlignment="1">
      <alignment horizontal="center" vertical="center" wrapText="1" shrinkToFit="1"/>
    </xf>
    <xf numFmtId="0" fontId="43" fillId="6" borderId="60" xfId="20" applyFont="1" applyFill="1" applyBorder="1" applyAlignment="1">
      <alignment horizontal="center" vertical="center"/>
    </xf>
    <xf numFmtId="0" fontId="43" fillId="6" borderId="59" xfId="20" applyFont="1" applyFill="1" applyBorder="1" applyAlignment="1">
      <alignment horizontal="center" vertical="center"/>
    </xf>
    <xf numFmtId="0" fontId="43" fillId="6" borderId="58" xfId="20" applyFont="1" applyFill="1" applyBorder="1" applyAlignment="1">
      <alignment horizontal="center" vertical="center"/>
    </xf>
    <xf numFmtId="0" fontId="43" fillId="6" borderId="57" xfId="20" applyFont="1" applyFill="1" applyBorder="1" applyAlignment="1">
      <alignment horizontal="center" vertical="center"/>
    </xf>
    <xf numFmtId="0" fontId="43" fillId="6" borderId="56" xfId="20" applyFont="1" applyFill="1" applyBorder="1" applyAlignment="1">
      <alignment horizontal="center" vertical="center"/>
    </xf>
    <xf numFmtId="0" fontId="43" fillId="6" borderId="55" xfId="20" applyFont="1" applyFill="1" applyBorder="1" applyAlignment="1">
      <alignment horizontal="center" vertical="center"/>
    </xf>
    <xf numFmtId="0" fontId="43" fillId="6" borderId="123" xfId="20" applyFont="1" applyFill="1" applyBorder="1" applyAlignment="1">
      <alignment horizontal="center" vertical="center"/>
    </xf>
    <xf numFmtId="0" fontId="43" fillId="6" borderId="124" xfId="20" applyFont="1" applyFill="1" applyBorder="1" applyAlignment="1">
      <alignment horizontal="center" vertical="center"/>
    </xf>
    <xf numFmtId="0" fontId="43" fillId="6" borderId="125" xfId="20" applyFont="1" applyFill="1" applyBorder="1" applyAlignment="1">
      <alignment horizontal="center" vertical="center"/>
    </xf>
    <xf numFmtId="0" fontId="44" fillId="6" borderId="60" xfId="20" applyFont="1" applyFill="1" applyBorder="1" applyAlignment="1">
      <alignment horizontal="center" vertical="center" wrapText="1"/>
    </xf>
    <xf numFmtId="0" fontId="44" fillId="6" borderId="59" xfId="20" applyFont="1" applyFill="1" applyBorder="1" applyAlignment="1">
      <alignment horizontal="center" vertical="center" wrapText="1"/>
    </xf>
    <xf numFmtId="0" fontId="44" fillId="6" borderId="58" xfId="20" applyFont="1" applyFill="1" applyBorder="1" applyAlignment="1">
      <alignment horizontal="center" vertical="center" wrapText="1"/>
    </xf>
    <xf numFmtId="0" fontId="44" fillId="6" borderId="57" xfId="20" applyFont="1" applyFill="1" applyBorder="1" applyAlignment="1">
      <alignment horizontal="center" vertical="center" wrapText="1"/>
    </xf>
    <xf numFmtId="0" fontId="44" fillId="6" borderId="56" xfId="20" applyFont="1" applyFill="1" applyBorder="1" applyAlignment="1">
      <alignment horizontal="center" vertical="center" wrapText="1"/>
    </xf>
    <xf numFmtId="0" fontId="44" fillId="6" borderId="55" xfId="20" applyFont="1" applyFill="1" applyBorder="1" applyAlignment="1">
      <alignment horizontal="center" vertical="center" wrapText="1"/>
    </xf>
    <xf numFmtId="0" fontId="44" fillId="6" borderId="123" xfId="20" applyFont="1" applyFill="1" applyBorder="1" applyAlignment="1">
      <alignment horizontal="center" vertical="center" wrapText="1"/>
    </xf>
    <xf numFmtId="0" fontId="44" fillId="6" borderId="124" xfId="20" applyFont="1" applyFill="1" applyBorder="1" applyAlignment="1">
      <alignment horizontal="center" vertical="center" wrapText="1"/>
    </xf>
    <xf numFmtId="0" fontId="44" fillId="6" borderId="125" xfId="20" applyFont="1" applyFill="1" applyBorder="1" applyAlignment="1">
      <alignment horizontal="center" vertical="center" wrapText="1"/>
    </xf>
    <xf numFmtId="0" fontId="43" fillId="6" borderId="11" xfId="1" applyFont="1" applyFill="1" applyBorder="1" applyAlignment="1">
      <alignment horizontal="left" vertical="center" wrapText="1" shrinkToFit="1"/>
    </xf>
    <xf numFmtId="0" fontId="43" fillId="6" borderId="11" xfId="1" applyFont="1" applyFill="1" applyBorder="1" applyAlignment="1">
      <alignment horizontal="center" vertical="center" wrapText="1" shrinkToFit="1"/>
    </xf>
    <xf numFmtId="0" fontId="45" fillId="6" borderId="50" xfId="1" applyFont="1" applyFill="1" applyBorder="1" applyAlignment="1">
      <alignment horizontal="center" vertical="center" shrinkToFit="1"/>
    </xf>
    <xf numFmtId="0" fontId="45" fillId="6" borderId="49" xfId="1" applyFont="1" applyFill="1" applyBorder="1" applyAlignment="1">
      <alignment horizontal="center" vertical="center" shrinkToFit="1"/>
    </xf>
    <xf numFmtId="0" fontId="43" fillId="6" borderId="60" xfId="1" applyFont="1" applyFill="1" applyBorder="1" applyAlignment="1">
      <alignment horizontal="left" vertical="center" wrapText="1" shrinkToFit="1"/>
    </xf>
    <xf numFmtId="0" fontId="43" fillId="6" borderId="59" xfId="1" applyFont="1" applyFill="1" applyBorder="1" applyAlignment="1">
      <alignment horizontal="left" vertical="center" wrapText="1" shrinkToFit="1"/>
    </xf>
    <xf numFmtId="0" fontId="43" fillId="6" borderId="58" xfId="1" applyFont="1" applyFill="1" applyBorder="1" applyAlignment="1">
      <alignment horizontal="left" vertical="center" wrapText="1" shrinkToFit="1"/>
    </xf>
    <xf numFmtId="0" fontId="43" fillId="6" borderId="57" xfId="1" applyFont="1" applyFill="1" applyBorder="1" applyAlignment="1">
      <alignment horizontal="left" vertical="center" wrapText="1" shrinkToFit="1"/>
    </xf>
    <xf numFmtId="0" fontId="43" fillId="6" borderId="56" xfId="1" applyFont="1" applyFill="1" applyBorder="1" applyAlignment="1">
      <alignment horizontal="left" vertical="center" wrapText="1" shrinkToFit="1"/>
    </xf>
    <xf numFmtId="0" fontId="43" fillId="6" borderId="55" xfId="1" applyFont="1" applyFill="1" applyBorder="1" applyAlignment="1">
      <alignment horizontal="left" vertical="center" wrapText="1" shrinkToFit="1"/>
    </xf>
    <xf numFmtId="0" fontId="43" fillId="6" borderId="54" xfId="1" applyFont="1" applyFill="1" applyBorder="1" applyAlignment="1">
      <alignment horizontal="left" vertical="center" wrapText="1" shrinkToFit="1"/>
    </xf>
    <xf numFmtId="0" fontId="43" fillId="6" borderId="53" xfId="1" applyFont="1" applyFill="1" applyBorder="1" applyAlignment="1">
      <alignment horizontal="left" vertical="center" wrapText="1" shrinkToFit="1"/>
    </xf>
    <xf numFmtId="0" fontId="43" fillId="6" borderId="52" xfId="1" applyFont="1" applyFill="1" applyBorder="1" applyAlignment="1">
      <alignment horizontal="left" vertical="center" wrapText="1" shrinkToFit="1"/>
    </xf>
    <xf numFmtId="0" fontId="43" fillId="6" borderId="9" xfId="20" applyFont="1" applyFill="1" applyBorder="1" applyAlignment="1">
      <alignment horizontal="left" vertical="center"/>
    </xf>
    <xf numFmtId="0" fontId="43" fillId="6" borderId="34" xfId="20" applyFont="1" applyFill="1" applyBorder="1" applyAlignment="1">
      <alignment horizontal="left" vertical="center"/>
    </xf>
    <xf numFmtId="0" fontId="43" fillId="6" borderId="35" xfId="20" applyFont="1" applyFill="1" applyBorder="1" applyAlignment="1">
      <alignment horizontal="left" vertical="center"/>
    </xf>
    <xf numFmtId="0" fontId="43" fillId="6" borderId="47" xfId="20" applyFont="1" applyFill="1" applyBorder="1" applyAlignment="1">
      <alignment horizontal="left" vertical="center"/>
    </xf>
    <xf numFmtId="0" fontId="43" fillId="6" borderId="0" xfId="20" applyFont="1" applyFill="1" applyAlignment="1">
      <alignment horizontal="left" vertical="center"/>
    </xf>
    <xf numFmtId="0" fontId="43" fillId="6" borderId="46" xfId="20" applyFont="1" applyFill="1" applyBorder="1" applyAlignment="1">
      <alignment horizontal="left" vertical="center"/>
    </xf>
    <xf numFmtId="0" fontId="43" fillId="6" borderId="3" xfId="20" applyFont="1" applyFill="1" applyBorder="1" applyAlignment="1">
      <alignment horizontal="left" vertical="center"/>
    </xf>
    <xf numFmtId="0" fontId="43" fillId="6" borderId="39" xfId="20" applyFont="1" applyFill="1" applyBorder="1" applyAlignment="1">
      <alignment horizontal="left" vertical="center"/>
    </xf>
    <xf numFmtId="0" fontId="43" fillId="6" borderId="40" xfId="20" applyFont="1" applyFill="1" applyBorder="1" applyAlignment="1">
      <alignment horizontal="left" vertical="center"/>
    </xf>
    <xf numFmtId="0" fontId="44" fillId="6" borderId="9" xfId="20" applyFont="1" applyFill="1" applyBorder="1" applyAlignment="1">
      <alignment horizontal="left" vertical="center" wrapText="1"/>
    </xf>
    <xf numFmtId="0" fontId="44" fillId="6" borderId="34" xfId="20" applyFont="1" applyFill="1" applyBorder="1" applyAlignment="1">
      <alignment horizontal="left" vertical="center" wrapText="1"/>
    </xf>
    <xf numFmtId="0" fontId="44" fillId="6" borderId="35" xfId="20" applyFont="1" applyFill="1" applyBorder="1" applyAlignment="1">
      <alignment horizontal="left" vertical="center" wrapText="1"/>
    </xf>
    <xf numFmtId="0" fontId="44" fillId="6" borderId="47" xfId="20" applyFont="1" applyFill="1" applyBorder="1" applyAlignment="1">
      <alignment horizontal="left" vertical="center" wrapText="1"/>
    </xf>
    <xf numFmtId="0" fontId="44" fillId="6" borderId="0" xfId="20" applyFont="1" applyFill="1" applyAlignment="1">
      <alignment horizontal="left" vertical="center" wrapText="1"/>
    </xf>
    <xf numFmtId="0" fontId="44" fillId="6" borderId="46" xfId="20" applyFont="1" applyFill="1" applyBorder="1" applyAlignment="1">
      <alignment horizontal="left" vertical="center" wrapText="1"/>
    </xf>
    <xf numFmtId="0" fontId="44" fillId="6" borderId="3" xfId="20" applyFont="1" applyFill="1" applyBorder="1" applyAlignment="1">
      <alignment horizontal="left" vertical="center" wrapText="1"/>
    </xf>
    <xf numFmtId="0" fontId="44" fillId="6" borderId="39" xfId="20" applyFont="1" applyFill="1" applyBorder="1" applyAlignment="1">
      <alignment horizontal="left" vertical="center" wrapText="1"/>
    </xf>
    <xf numFmtId="0" fontId="44" fillId="6" borderId="40" xfId="20" applyFont="1" applyFill="1" applyBorder="1" applyAlignment="1">
      <alignment horizontal="left" vertical="center" wrapText="1"/>
    </xf>
    <xf numFmtId="0" fontId="43" fillId="6" borderId="60" xfId="20" applyFont="1" applyFill="1" applyBorder="1" applyAlignment="1">
      <alignment horizontal="left" vertical="center"/>
    </xf>
    <xf numFmtId="0" fontId="43" fillId="6" borderId="59" xfId="20" applyFont="1" applyFill="1" applyBorder="1" applyAlignment="1">
      <alignment horizontal="left" vertical="center"/>
    </xf>
    <xf numFmtId="0" fontId="43" fillId="6" borderId="58" xfId="20" applyFont="1" applyFill="1" applyBorder="1" applyAlignment="1">
      <alignment horizontal="left" vertical="center"/>
    </xf>
    <xf numFmtId="0" fontId="43" fillId="6" borderId="57" xfId="20" applyFont="1" applyFill="1" applyBorder="1" applyAlignment="1">
      <alignment horizontal="left" vertical="center"/>
    </xf>
    <xf numFmtId="0" fontId="43" fillId="6" borderId="56" xfId="20" applyFont="1" applyFill="1" applyBorder="1" applyAlignment="1">
      <alignment horizontal="left" vertical="center"/>
    </xf>
    <xf numFmtId="0" fontId="43" fillId="6" borderId="55" xfId="20" applyFont="1" applyFill="1" applyBorder="1" applyAlignment="1">
      <alignment horizontal="left" vertical="center"/>
    </xf>
    <xf numFmtId="0" fontId="43" fillId="6" borderId="54" xfId="20" applyFont="1" applyFill="1" applyBorder="1" applyAlignment="1">
      <alignment horizontal="left" vertical="center"/>
    </xf>
    <xf numFmtId="0" fontId="43" fillId="6" borderId="53" xfId="20" applyFont="1" applyFill="1" applyBorder="1" applyAlignment="1">
      <alignment horizontal="left" vertical="center"/>
    </xf>
    <xf numFmtId="0" fontId="43" fillId="6" borderId="52" xfId="20" applyFont="1" applyFill="1" applyBorder="1" applyAlignment="1">
      <alignment horizontal="left" vertical="center"/>
    </xf>
    <xf numFmtId="0" fontId="43" fillId="6" borderId="10" xfId="1" applyFont="1" applyFill="1" applyBorder="1" applyAlignment="1">
      <alignment horizontal="center" vertical="center" textRotation="255" shrinkToFit="1"/>
    </xf>
    <xf numFmtId="0" fontId="43" fillId="6" borderId="47" xfId="20" applyFont="1" applyFill="1" applyBorder="1" applyAlignment="1">
      <alignment horizontal="left" vertical="center" wrapText="1" shrinkToFit="1"/>
    </xf>
    <xf numFmtId="0" fontId="43" fillId="6" borderId="0" xfId="20" applyFont="1" applyFill="1" applyAlignment="1">
      <alignment horizontal="left" vertical="center" wrapText="1" shrinkToFit="1"/>
    </xf>
    <xf numFmtId="0" fontId="43" fillId="6" borderId="46" xfId="20" applyFont="1" applyFill="1" applyBorder="1" applyAlignment="1">
      <alignment horizontal="left" vertical="center" wrapText="1" shrinkToFit="1"/>
    </xf>
    <xf numFmtId="0" fontId="43" fillId="6" borderId="3" xfId="20" applyFont="1" applyFill="1" applyBorder="1" applyAlignment="1">
      <alignment horizontal="left" vertical="center" wrapText="1" shrinkToFit="1"/>
    </xf>
    <xf numFmtId="0" fontId="43" fillId="6" borderId="39" xfId="20" applyFont="1" applyFill="1" applyBorder="1" applyAlignment="1">
      <alignment horizontal="left" vertical="center" wrapText="1" shrinkToFit="1"/>
    </xf>
    <xf numFmtId="0" fontId="43" fillId="6" borderId="40" xfId="20" applyFont="1" applyFill="1" applyBorder="1" applyAlignment="1">
      <alignment horizontal="left" vertical="center" wrapText="1" shrinkToFit="1"/>
    </xf>
    <xf numFmtId="0" fontId="44" fillId="6" borderId="47" xfId="20" applyFont="1" applyFill="1" applyBorder="1" applyAlignment="1">
      <alignment horizontal="left" vertical="center" wrapText="1" shrinkToFit="1"/>
    </xf>
    <xf numFmtId="0" fontId="44" fillId="6" borderId="0" xfId="20" applyFont="1" applyFill="1" applyAlignment="1">
      <alignment horizontal="left" vertical="center" wrapText="1" shrinkToFit="1"/>
    </xf>
    <xf numFmtId="0" fontId="44" fillId="6" borderId="46" xfId="20" applyFont="1" applyFill="1" applyBorder="1" applyAlignment="1">
      <alignment horizontal="left" vertical="center" wrapText="1" shrinkToFit="1"/>
    </xf>
    <xf numFmtId="0" fontId="44" fillId="6" borderId="3" xfId="20" applyFont="1" applyFill="1" applyBorder="1" applyAlignment="1">
      <alignment horizontal="left" vertical="center" wrapText="1" shrinkToFit="1"/>
    </xf>
    <xf numFmtId="0" fontId="44" fillId="6" borderId="39" xfId="20" applyFont="1" applyFill="1" applyBorder="1" applyAlignment="1">
      <alignment horizontal="left" vertical="center" wrapText="1" shrinkToFit="1"/>
    </xf>
    <xf numFmtId="0" fontId="44" fillId="6" borderId="40" xfId="20" applyFont="1" applyFill="1" applyBorder="1" applyAlignment="1">
      <alignment horizontal="left" vertical="center" wrapText="1" shrinkToFit="1"/>
    </xf>
    <xf numFmtId="0" fontId="43" fillId="6" borderId="50" xfId="1" applyFont="1" applyFill="1" applyBorder="1" applyAlignment="1">
      <alignment horizontal="center" vertical="center" wrapText="1" shrinkToFit="1"/>
    </xf>
    <xf numFmtId="0" fontId="43" fillId="6" borderId="49" xfId="1" applyFont="1" applyFill="1" applyBorder="1" applyAlignment="1">
      <alignment horizontal="center" vertical="center" wrapText="1" shrinkToFit="1"/>
    </xf>
    <xf numFmtId="0" fontId="43" fillId="6" borderId="20" xfId="1" applyFont="1" applyFill="1" applyBorder="1" applyAlignment="1">
      <alignment horizontal="left" vertical="center" shrinkToFit="1"/>
    </xf>
    <xf numFmtId="0" fontId="43" fillId="6" borderId="25" xfId="1" applyFont="1" applyFill="1" applyBorder="1" applyAlignment="1">
      <alignment horizontal="left" vertical="center" shrinkToFit="1"/>
    </xf>
    <xf numFmtId="0" fontId="43" fillId="6" borderId="41" xfId="1" applyFont="1" applyFill="1" applyBorder="1" applyAlignment="1">
      <alignment horizontal="left" vertical="center" shrinkToFit="1"/>
    </xf>
    <xf numFmtId="0" fontId="43" fillId="6" borderId="47" xfId="1" applyFont="1" applyFill="1" applyBorder="1" applyAlignment="1">
      <alignment horizontal="left" vertical="center" shrinkToFit="1"/>
    </xf>
    <xf numFmtId="0" fontId="43" fillId="6" borderId="0" xfId="1" applyFont="1" applyFill="1" applyAlignment="1">
      <alignment horizontal="left" vertical="center" shrinkToFit="1"/>
    </xf>
    <xf numFmtId="0" fontId="43" fillId="6" borderId="46" xfId="1" applyFont="1" applyFill="1" applyBorder="1" applyAlignment="1">
      <alignment horizontal="left" vertical="center" shrinkToFit="1"/>
    </xf>
    <xf numFmtId="0" fontId="43" fillId="6" borderId="31" xfId="1" applyFont="1" applyFill="1" applyBorder="1" applyAlignment="1">
      <alignment horizontal="left" vertical="center" shrinkToFit="1"/>
    </xf>
    <xf numFmtId="0" fontId="43" fillId="6" borderId="30" xfId="1" applyFont="1" applyFill="1" applyBorder="1" applyAlignment="1">
      <alignment horizontal="left" vertical="center" shrinkToFit="1"/>
    </xf>
    <xf numFmtId="0" fontId="43" fillId="6" borderId="32" xfId="1" applyFont="1" applyFill="1" applyBorder="1" applyAlignment="1">
      <alignment horizontal="left" vertical="center" shrinkToFit="1"/>
    </xf>
    <xf numFmtId="0" fontId="43" fillId="6" borderId="64" xfId="1" applyFont="1" applyFill="1" applyBorder="1" applyAlignment="1">
      <alignment horizontal="left" vertical="center" shrinkToFit="1"/>
    </xf>
    <xf numFmtId="0" fontId="43" fillId="6" borderId="63" xfId="1" applyFont="1" applyFill="1" applyBorder="1" applyAlignment="1">
      <alignment horizontal="left" vertical="center" shrinkToFit="1"/>
    </xf>
    <xf numFmtId="0" fontId="43" fillId="6" borderId="62" xfId="1" applyFont="1" applyFill="1" applyBorder="1" applyAlignment="1">
      <alignment horizontal="left" vertical="center" shrinkToFit="1"/>
    </xf>
    <xf numFmtId="0" fontId="43" fillId="6" borderId="57" xfId="1" applyFont="1" applyFill="1" applyBorder="1" applyAlignment="1">
      <alignment horizontal="left" vertical="center" shrinkToFit="1"/>
    </xf>
    <xf numFmtId="0" fontId="43" fillId="6" borderId="56" xfId="1" applyFont="1" applyFill="1" applyBorder="1" applyAlignment="1">
      <alignment horizontal="left" vertical="center" shrinkToFit="1"/>
    </xf>
    <xf numFmtId="0" fontId="43" fillId="6" borderId="55" xfId="1" applyFont="1" applyFill="1" applyBorder="1" applyAlignment="1">
      <alignment horizontal="left" vertical="center" shrinkToFit="1"/>
    </xf>
    <xf numFmtId="0" fontId="43" fillId="6" borderId="123" xfId="0" applyFont="1" applyFill="1" applyBorder="1" applyAlignment="1">
      <alignment horizontal="left" vertical="center" shrinkToFit="1"/>
    </xf>
    <xf numFmtId="0" fontId="43" fillId="6" borderId="124" xfId="0" applyFont="1" applyFill="1" applyBorder="1" applyAlignment="1">
      <alignment horizontal="left" vertical="center" shrinkToFit="1"/>
    </xf>
    <xf numFmtId="0" fontId="43" fillId="6" borderId="125" xfId="0" applyFont="1" applyFill="1" applyBorder="1" applyAlignment="1">
      <alignment horizontal="left" vertical="center" shrinkToFit="1"/>
    </xf>
    <xf numFmtId="0" fontId="43" fillId="6" borderId="20" xfId="20" applyFont="1" applyFill="1" applyBorder="1" applyAlignment="1">
      <alignment horizontal="left" vertical="center"/>
    </xf>
    <xf numFmtId="0" fontId="43" fillId="6" borderId="25" xfId="20" applyFont="1" applyFill="1" applyBorder="1" applyAlignment="1">
      <alignment horizontal="left" vertical="center"/>
    </xf>
    <xf numFmtId="0" fontId="43" fillId="6" borderId="41" xfId="20" applyFont="1" applyFill="1" applyBorder="1" applyAlignment="1">
      <alignment horizontal="left" vertical="center"/>
    </xf>
    <xf numFmtId="0" fontId="43" fillId="6" borderId="31" xfId="20" applyFont="1" applyFill="1" applyBorder="1" applyAlignment="1">
      <alignment horizontal="left" vertical="center"/>
    </xf>
    <xf numFmtId="0" fontId="43" fillId="6" borderId="30" xfId="20" applyFont="1" applyFill="1" applyBorder="1" applyAlignment="1">
      <alignment horizontal="left" vertical="center"/>
    </xf>
    <xf numFmtId="0" fontId="43" fillId="6" borderId="32" xfId="20" applyFont="1" applyFill="1" applyBorder="1" applyAlignment="1">
      <alignment horizontal="left" vertical="center"/>
    </xf>
    <xf numFmtId="0" fontId="44" fillId="6" borderId="64" xfId="20" applyFont="1" applyFill="1" applyBorder="1" applyAlignment="1">
      <alignment horizontal="center" vertical="center"/>
    </xf>
    <xf numFmtId="0" fontId="44" fillId="6" borderId="63" xfId="20" applyFont="1" applyFill="1" applyBorder="1" applyAlignment="1">
      <alignment horizontal="center" vertical="center"/>
    </xf>
    <xf numFmtId="0" fontId="44" fillId="6" borderId="62" xfId="20" applyFont="1" applyFill="1" applyBorder="1" applyAlignment="1">
      <alignment horizontal="center" vertical="center"/>
    </xf>
    <xf numFmtId="0" fontId="44" fillId="6" borderId="57" xfId="20" applyFont="1" applyFill="1" applyBorder="1" applyAlignment="1">
      <alignment horizontal="center" vertical="center"/>
    </xf>
    <xf numFmtId="0" fontId="44" fillId="6" borderId="56" xfId="20" applyFont="1" applyFill="1" applyBorder="1" applyAlignment="1">
      <alignment horizontal="center" vertical="center"/>
    </xf>
    <xf numFmtId="0" fontId="44" fillId="6" borderId="55" xfId="20" applyFont="1" applyFill="1" applyBorder="1" applyAlignment="1">
      <alignment horizontal="center" vertical="center"/>
    </xf>
    <xf numFmtId="0" fontId="44" fillId="6" borderId="123" xfId="20" applyFont="1" applyFill="1" applyBorder="1" applyAlignment="1">
      <alignment horizontal="center" vertical="center"/>
    </xf>
    <xf numFmtId="0" fontId="44" fillId="6" borderId="124" xfId="20" applyFont="1" applyFill="1" applyBorder="1" applyAlignment="1">
      <alignment horizontal="center" vertical="center"/>
    </xf>
    <xf numFmtId="0" fontId="44" fillId="6" borderId="125" xfId="20" applyFont="1" applyFill="1" applyBorder="1" applyAlignment="1">
      <alignment horizontal="center" vertical="center"/>
    </xf>
    <xf numFmtId="0" fontId="43" fillId="6" borderId="64" xfId="20" applyFont="1" applyFill="1" applyBorder="1" applyAlignment="1">
      <alignment horizontal="center" vertical="center"/>
    </xf>
    <xf numFmtId="0" fontId="43" fillId="6" borderId="63" xfId="20" applyFont="1" applyFill="1" applyBorder="1" applyAlignment="1">
      <alignment horizontal="center" vertical="center"/>
    </xf>
    <xf numFmtId="0" fontId="43" fillId="6" borderId="62" xfId="20" applyFont="1" applyFill="1" applyBorder="1" applyAlignment="1">
      <alignment horizontal="center" vertical="center"/>
    </xf>
    <xf numFmtId="0" fontId="43" fillId="6" borderId="20" xfId="1" applyFont="1" applyFill="1" applyBorder="1" applyAlignment="1">
      <alignment horizontal="left" vertical="center" wrapText="1" shrinkToFit="1"/>
    </xf>
    <xf numFmtId="0" fontId="43" fillId="6" borderId="25" xfId="1" applyFont="1" applyFill="1" applyBorder="1" applyAlignment="1">
      <alignment horizontal="left" vertical="center" wrapText="1" shrinkToFit="1"/>
    </xf>
    <xf numFmtId="0" fontId="43" fillId="6" borderId="41" xfId="1" applyFont="1" applyFill="1" applyBorder="1" applyAlignment="1">
      <alignment horizontal="left" vertical="center" wrapText="1" shrinkToFit="1"/>
    </xf>
    <xf numFmtId="0" fontId="43" fillId="6" borderId="31" xfId="1" applyFont="1" applyFill="1" applyBorder="1" applyAlignment="1">
      <alignment horizontal="left" vertical="center" wrapText="1" shrinkToFit="1"/>
    </xf>
    <xf numFmtId="0" fontId="43" fillId="6" borderId="30" xfId="1" applyFont="1" applyFill="1" applyBorder="1" applyAlignment="1">
      <alignment horizontal="left" vertical="center" wrapText="1" shrinkToFit="1"/>
    </xf>
    <xf numFmtId="0" fontId="43" fillId="6" borderId="32" xfId="1" applyFont="1" applyFill="1" applyBorder="1" applyAlignment="1">
      <alignment horizontal="left" vertical="center" wrapText="1" shrinkToFit="1"/>
    </xf>
    <xf numFmtId="0" fontId="43" fillId="6" borderId="64" xfId="0" applyFont="1" applyFill="1" applyBorder="1" applyAlignment="1">
      <alignment horizontal="center" vertical="center" shrinkToFit="1"/>
    </xf>
    <xf numFmtId="0" fontId="43" fillId="6" borderId="63" xfId="0" applyFont="1" applyFill="1" applyBorder="1" applyAlignment="1">
      <alignment horizontal="center" vertical="center" shrinkToFit="1"/>
    </xf>
    <xf numFmtId="0" fontId="43" fillId="6" borderId="62" xfId="0" applyFont="1" applyFill="1" applyBorder="1" applyAlignment="1">
      <alignment horizontal="center" vertical="center" shrinkToFit="1"/>
    </xf>
    <xf numFmtId="0" fontId="43" fillId="6" borderId="57" xfId="0" applyFont="1" applyFill="1" applyBorder="1" applyAlignment="1">
      <alignment horizontal="center" vertical="center" shrinkToFit="1"/>
    </xf>
    <xf numFmtId="0" fontId="43" fillId="6" borderId="56" xfId="0" applyFont="1" applyFill="1" applyBorder="1" applyAlignment="1">
      <alignment horizontal="center" vertical="center" shrinkToFit="1"/>
    </xf>
    <xf numFmtId="0" fontId="43" fillId="6" borderId="55" xfId="0" applyFont="1" applyFill="1" applyBorder="1" applyAlignment="1">
      <alignment horizontal="center" vertical="center" shrinkToFit="1"/>
    </xf>
    <xf numFmtId="0" fontId="43" fillId="6" borderId="123" xfId="0" applyFont="1" applyFill="1" applyBorder="1" applyAlignment="1">
      <alignment horizontal="center" vertical="center" shrinkToFit="1"/>
    </xf>
    <xf numFmtId="0" fontId="43" fillId="6" borderId="124" xfId="0" applyFont="1" applyFill="1" applyBorder="1" applyAlignment="1">
      <alignment horizontal="center" vertical="center" shrinkToFit="1"/>
    </xf>
    <xf numFmtId="0" fontId="43" fillId="6" borderId="125" xfId="0" applyFont="1" applyFill="1" applyBorder="1" applyAlignment="1">
      <alignment horizontal="center" vertical="center" shrinkToFit="1"/>
    </xf>
    <xf numFmtId="179" fontId="43" fillId="6" borderId="113" xfId="1" applyNumberFormat="1" applyFont="1" applyFill="1" applyBorder="1" applyAlignment="1">
      <alignment horizontal="center" vertical="center" shrinkToFit="1"/>
    </xf>
    <xf numFmtId="179" fontId="43" fillId="6" borderId="112" xfId="1" applyNumberFormat="1" applyFont="1" applyFill="1" applyBorder="1" applyAlignment="1">
      <alignment horizontal="center" vertical="center" shrinkToFit="1"/>
    </xf>
    <xf numFmtId="179" fontId="43" fillId="6" borderId="111" xfId="1" applyNumberFormat="1" applyFont="1" applyFill="1" applyBorder="1" applyAlignment="1">
      <alignment horizontal="center" vertical="center" shrinkToFit="1"/>
    </xf>
    <xf numFmtId="179" fontId="43" fillId="6" borderId="14" xfId="1" applyNumberFormat="1" applyFont="1" applyFill="1" applyBorder="1" applyAlignment="1">
      <alignment horizontal="center" vertical="center" shrinkToFit="1"/>
    </xf>
    <xf numFmtId="179" fontId="43" fillId="6" borderId="38" xfId="1" applyNumberFormat="1" applyFont="1" applyFill="1" applyBorder="1" applyAlignment="1">
      <alignment horizontal="center" vertical="center" shrinkToFit="1"/>
    </xf>
    <xf numFmtId="179" fontId="43" fillId="6" borderId="37" xfId="1" applyNumberFormat="1" applyFont="1" applyFill="1" applyBorder="1" applyAlignment="1">
      <alignment horizontal="center" vertical="center" shrinkToFit="1"/>
    </xf>
    <xf numFmtId="0" fontId="43" fillId="6" borderId="51" xfId="1" applyFont="1" applyFill="1" applyBorder="1" applyAlignment="1">
      <alignment horizontal="center" vertical="center" shrinkToFit="1"/>
    </xf>
    <xf numFmtId="0" fontId="43" fillId="6" borderId="6" xfId="1" applyFont="1" applyFill="1" applyBorder="1" applyAlignment="1">
      <alignment horizontal="center" vertical="center" shrinkToFit="1"/>
    </xf>
    <xf numFmtId="0" fontId="43" fillId="6" borderId="5" xfId="1" applyFont="1" applyFill="1" applyBorder="1" applyAlignment="1">
      <alignment horizontal="center" vertical="center" shrinkToFit="1"/>
    </xf>
    <xf numFmtId="0" fontId="43" fillId="0" borderId="11" xfId="1" applyFont="1" applyBorder="1" applyAlignment="1">
      <alignment horizontal="center" vertical="center" wrapText="1" shrinkToFit="1"/>
    </xf>
    <xf numFmtId="0" fontId="43" fillId="0" borderId="50" xfId="1" applyFont="1" applyBorder="1" applyAlignment="1">
      <alignment horizontal="center" vertical="center" shrinkToFit="1"/>
    </xf>
    <xf numFmtId="0" fontId="43" fillId="0" borderId="49" xfId="1" applyFont="1" applyBorder="1" applyAlignment="1">
      <alignment horizontal="center" vertical="center" shrinkToFit="1"/>
    </xf>
    <xf numFmtId="0" fontId="43" fillId="0" borderId="11" xfId="1" applyFont="1" applyBorder="1" applyAlignment="1">
      <alignment horizontal="center" vertical="center" shrinkToFit="1"/>
    </xf>
    <xf numFmtId="0" fontId="43" fillId="0" borderId="3" xfId="1" applyFont="1" applyBorder="1" applyAlignment="1">
      <alignment horizontal="center" vertical="center" shrinkToFit="1"/>
    </xf>
    <xf numFmtId="0" fontId="43" fillId="0" borderId="39" xfId="1" applyFont="1" applyBorder="1" applyAlignment="1">
      <alignment horizontal="center" vertical="center" shrinkToFit="1"/>
    </xf>
    <xf numFmtId="0" fontId="43" fillId="0" borderId="40" xfId="1" applyFont="1" applyBorder="1" applyAlignment="1">
      <alignment horizontal="center" vertical="center" shrinkToFit="1"/>
    </xf>
    <xf numFmtId="0" fontId="42" fillId="6" borderId="0" xfId="1" applyFont="1" applyFill="1" applyAlignment="1">
      <alignment horizontal="center" vertical="center"/>
    </xf>
    <xf numFmtId="0" fontId="10" fillId="6" borderId="42" xfId="1" applyFont="1" applyFill="1" applyBorder="1" applyAlignment="1">
      <alignment horizontal="center" vertical="center" shrinkToFit="1"/>
    </xf>
    <xf numFmtId="0" fontId="10" fillId="6" borderId="25" xfId="1" applyFont="1" applyFill="1" applyBorder="1" applyAlignment="1">
      <alignment horizontal="center" vertical="center" shrinkToFit="1"/>
    </xf>
    <xf numFmtId="0" fontId="10" fillId="6" borderId="41" xfId="1" applyFont="1" applyFill="1" applyBorder="1" applyAlignment="1">
      <alignment horizontal="center" vertical="center" shrinkToFit="1"/>
    </xf>
    <xf numFmtId="0" fontId="10" fillId="6" borderId="82" xfId="1" applyFont="1" applyFill="1" applyBorder="1" applyAlignment="1">
      <alignment horizontal="center" vertical="center" shrinkToFit="1"/>
    </xf>
    <xf numFmtId="0" fontId="10" fillId="6" borderId="79" xfId="1" applyFont="1" applyFill="1" applyBorder="1" applyAlignment="1">
      <alignment horizontal="center" vertical="center" shrinkToFit="1"/>
    </xf>
    <xf numFmtId="0" fontId="10" fillId="6" borderId="81" xfId="1" applyFont="1" applyFill="1" applyBorder="1" applyAlignment="1">
      <alignment horizontal="center" vertical="center" shrinkToFit="1"/>
    </xf>
    <xf numFmtId="0" fontId="43" fillId="6" borderId="20" xfId="1" applyFont="1" applyFill="1" applyBorder="1" applyAlignment="1">
      <alignment horizontal="center" vertical="center" wrapText="1"/>
    </xf>
    <xf numFmtId="0" fontId="43" fillId="6" borderId="25" xfId="1" applyFont="1" applyFill="1" applyBorder="1" applyAlignment="1">
      <alignment horizontal="center" vertical="center" wrapText="1"/>
    </xf>
    <xf numFmtId="0" fontId="43" fillId="6" borderId="41" xfId="1" applyFont="1" applyFill="1" applyBorder="1" applyAlignment="1">
      <alignment horizontal="center" vertical="center" wrapText="1"/>
    </xf>
    <xf numFmtId="0" fontId="43" fillId="6" borderId="80" xfId="1" applyFont="1" applyFill="1" applyBorder="1" applyAlignment="1">
      <alignment horizontal="center" vertical="center" wrapText="1"/>
    </xf>
    <xf numFmtId="0" fontId="43" fillId="6" borderId="79" xfId="1" applyFont="1" applyFill="1" applyBorder="1" applyAlignment="1">
      <alignment horizontal="center" vertical="center" wrapText="1"/>
    </xf>
    <xf numFmtId="0" fontId="43" fillId="6" borderId="81" xfId="1" applyFont="1" applyFill="1" applyBorder="1" applyAlignment="1">
      <alignment horizontal="center" vertical="center" wrapText="1"/>
    </xf>
    <xf numFmtId="0" fontId="43" fillId="6" borderId="20" xfId="1" applyFont="1" applyFill="1" applyBorder="1" applyAlignment="1">
      <alignment horizontal="center" vertical="center" wrapText="1" shrinkToFit="1"/>
    </xf>
    <xf numFmtId="0" fontId="43" fillId="6" borderId="25" xfId="1" applyFont="1" applyFill="1" applyBorder="1" applyAlignment="1">
      <alignment horizontal="center" vertical="center" wrapText="1" shrinkToFit="1"/>
    </xf>
    <xf numFmtId="0" fontId="43" fillId="6" borderId="41" xfId="1" applyFont="1" applyFill="1" applyBorder="1" applyAlignment="1">
      <alignment horizontal="center" vertical="center" wrapText="1" shrinkToFit="1"/>
    </xf>
    <xf numFmtId="0" fontId="43" fillId="6" borderId="80" xfId="1" applyFont="1" applyFill="1" applyBorder="1" applyAlignment="1">
      <alignment horizontal="center" vertical="center" wrapText="1" shrinkToFit="1"/>
    </xf>
    <xf numFmtId="0" fontId="43" fillId="6" borderId="79" xfId="1" applyFont="1" applyFill="1" applyBorder="1" applyAlignment="1">
      <alignment horizontal="center" vertical="center" wrapText="1" shrinkToFit="1"/>
    </xf>
    <xf numFmtId="0" fontId="43" fillId="6" borderId="81" xfId="1" applyFont="1" applyFill="1" applyBorder="1" applyAlignment="1">
      <alignment horizontal="center" vertical="center" wrapText="1" shrinkToFit="1"/>
    </xf>
    <xf numFmtId="0" fontId="10" fillId="6" borderId="20" xfId="1" applyFont="1" applyFill="1" applyBorder="1" applyAlignment="1">
      <alignment horizontal="center" vertical="center" shrinkToFit="1"/>
    </xf>
    <xf numFmtId="0" fontId="10" fillId="6" borderId="80" xfId="1" applyFont="1" applyFill="1" applyBorder="1" applyAlignment="1">
      <alignment horizontal="center" vertical="center" shrinkToFit="1"/>
    </xf>
    <xf numFmtId="0" fontId="43" fillId="6" borderId="21" xfId="1" applyFont="1" applyFill="1" applyBorder="1" applyAlignment="1">
      <alignment horizontal="center" vertical="top" textRotation="255" shrinkToFit="1"/>
    </xf>
    <xf numFmtId="0" fontId="43" fillId="6" borderId="36" xfId="1" applyFont="1" applyFill="1" applyBorder="1" applyAlignment="1">
      <alignment horizontal="center" vertical="top" textRotation="255" shrinkToFit="1"/>
    </xf>
    <xf numFmtId="0" fontId="43" fillId="6" borderId="4" xfId="1" applyFont="1" applyFill="1" applyBorder="1" applyAlignment="1">
      <alignment horizontal="center" vertical="top" textRotation="255" shrinkToFit="1"/>
    </xf>
    <xf numFmtId="0" fontId="43" fillId="6" borderId="64" xfId="1" applyFont="1" applyFill="1" applyBorder="1" applyAlignment="1">
      <alignment horizontal="left" vertical="center" wrapText="1" shrinkToFit="1"/>
    </xf>
    <xf numFmtId="0" fontId="43" fillId="6" borderId="63" xfId="1" applyFont="1" applyFill="1" applyBorder="1" applyAlignment="1">
      <alignment horizontal="left" vertical="center" wrapText="1" shrinkToFit="1"/>
    </xf>
    <xf numFmtId="0" fontId="43" fillId="6" borderId="62" xfId="1" applyFont="1" applyFill="1" applyBorder="1" applyAlignment="1">
      <alignment horizontal="left" vertical="center" wrapText="1" shrinkToFit="1"/>
    </xf>
    <xf numFmtId="0" fontId="43" fillId="6" borderId="123" xfId="1" applyFont="1" applyFill="1" applyBorder="1" applyAlignment="1">
      <alignment horizontal="left" vertical="center" wrapText="1" shrinkToFit="1"/>
    </xf>
    <xf numFmtId="0" fontId="43" fillId="6" borderId="124" xfId="1" applyFont="1" applyFill="1" applyBorder="1" applyAlignment="1">
      <alignment horizontal="left" vertical="center" wrapText="1" shrinkToFit="1"/>
    </xf>
    <xf numFmtId="0" fontId="43" fillId="6" borderId="125" xfId="1" applyFont="1" applyFill="1" applyBorder="1" applyAlignment="1">
      <alignment horizontal="left" vertical="center" wrapText="1" shrinkToFit="1"/>
    </xf>
    <xf numFmtId="0" fontId="44" fillId="6" borderId="64" xfId="1" applyFont="1" applyFill="1" applyBorder="1" applyAlignment="1">
      <alignment horizontal="left" vertical="center" wrapText="1" shrinkToFit="1"/>
    </xf>
    <xf numFmtId="0" fontId="44" fillId="6" borderId="63" xfId="1" applyFont="1" applyFill="1" applyBorder="1" applyAlignment="1">
      <alignment horizontal="left" vertical="center" wrapText="1" shrinkToFit="1"/>
    </xf>
    <xf numFmtId="0" fontId="44" fillId="6" borderId="62" xfId="1" applyFont="1" applyFill="1" applyBorder="1" applyAlignment="1">
      <alignment horizontal="left" vertical="center" wrapText="1" shrinkToFit="1"/>
    </xf>
    <xf numFmtId="0" fontId="44" fillId="6" borderId="57" xfId="1" applyFont="1" applyFill="1" applyBorder="1" applyAlignment="1">
      <alignment horizontal="left" vertical="center" wrapText="1" shrinkToFit="1"/>
    </xf>
    <xf numFmtId="0" fontId="44" fillId="6" borderId="56" xfId="1" applyFont="1" applyFill="1" applyBorder="1" applyAlignment="1">
      <alignment horizontal="left" vertical="center" wrapText="1" shrinkToFit="1"/>
    </xf>
    <xf numFmtId="0" fontId="44" fillId="6" borderId="55" xfId="1" applyFont="1" applyFill="1" applyBorder="1" applyAlignment="1">
      <alignment horizontal="left" vertical="center" wrapText="1" shrinkToFit="1"/>
    </xf>
    <xf numFmtId="0" fontId="44" fillId="6" borderId="123" xfId="1" applyFont="1" applyFill="1" applyBorder="1" applyAlignment="1">
      <alignment horizontal="left" vertical="center" wrapText="1" shrinkToFit="1"/>
    </xf>
    <xf numFmtId="0" fontId="44" fillId="6" borderId="124" xfId="1" applyFont="1" applyFill="1" applyBorder="1" applyAlignment="1">
      <alignment horizontal="left" vertical="center" wrapText="1" shrinkToFit="1"/>
    </xf>
    <xf numFmtId="0" fontId="44" fillId="6" borderId="125" xfId="1" applyFont="1" applyFill="1" applyBorder="1" applyAlignment="1">
      <alignment horizontal="left" vertical="center" wrapText="1" shrinkToFit="1"/>
    </xf>
    <xf numFmtId="0" fontId="73" fillId="0" borderId="47" xfId="0" applyFont="1" applyBorder="1" applyAlignment="1">
      <alignment vertical="center" wrapText="1"/>
    </xf>
    <xf numFmtId="0" fontId="73" fillId="0" borderId="0" xfId="0" applyFont="1" applyAlignment="1">
      <alignment vertical="center" wrapText="1"/>
    </xf>
    <xf numFmtId="0" fontId="73" fillId="0" borderId="119" xfId="0" applyFont="1" applyBorder="1" applyAlignment="1">
      <alignment vertical="center" wrapText="1"/>
    </xf>
    <xf numFmtId="0" fontId="73" fillId="0" borderId="120" xfId="0" applyFont="1" applyBorder="1" applyAlignment="1">
      <alignment vertical="center" wrapText="1"/>
    </xf>
    <xf numFmtId="0" fontId="73" fillId="0" borderId="121" xfId="0" applyFont="1" applyBorder="1" applyAlignment="1">
      <alignment vertical="center" wrapText="1"/>
    </xf>
    <xf numFmtId="0" fontId="73" fillId="0" borderId="122" xfId="0" applyFont="1" applyBorder="1" applyAlignment="1">
      <alignment vertical="center" wrapText="1"/>
    </xf>
    <xf numFmtId="0" fontId="10" fillId="6" borderId="78" xfId="1" applyFont="1" applyFill="1" applyBorder="1" applyAlignment="1">
      <alignment horizontal="center" vertical="center" shrinkToFit="1"/>
    </xf>
    <xf numFmtId="0" fontId="10" fillId="6" borderId="77" xfId="1" applyFont="1" applyFill="1" applyBorder="1" applyAlignment="1">
      <alignment horizontal="center" vertical="center" shrinkToFit="1"/>
    </xf>
    <xf numFmtId="0" fontId="10" fillId="6" borderId="76" xfId="1" applyFont="1" applyFill="1" applyBorder="1" applyAlignment="1">
      <alignment horizontal="center" vertical="center" shrinkToFit="1"/>
    </xf>
    <xf numFmtId="179" fontId="10" fillId="6" borderId="67" xfId="1" applyNumberFormat="1" applyFont="1" applyFill="1" applyBorder="1" applyAlignment="1">
      <alignment horizontal="center" vertical="center" shrinkToFit="1"/>
    </xf>
    <xf numFmtId="179" fontId="10" fillId="6" borderId="66" xfId="1" applyNumberFormat="1" applyFont="1" applyFill="1" applyBorder="1" applyAlignment="1">
      <alignment horizontal="center" vertical="center" shrinkToFit="1"/>
    </xf>
    <xf numFmtId="179" fontId="10" fillId="6" borderId="65" xfId="1" applyNumberFormat="1" applyFont="1" applyFill="1" applyBorder="1" applyAlignment="1">
      <alignment horizontal="center" vertical="center" shrinkToFit="1"/>
    </xf>
    <xf numFmtId="179" fontId="43" fillId="6" borderId="20" xfId="1" applyNumberFormat="1" applyFont="1" applyFill="1" applyBorder="1" applyAlignment="1">
      <alignment horizontal="center" vertical="center" shrinkToFit="1"/>
    </xf>
    <xf numFmtId="179" fontId="43" fillId="6" borderId="25" xfId="1" applyNumberFormat="1" applyFont="1" applyFill="1" applyBorder="1" applyAlignment="1">
      <alignment horizontal="center" vertical="center" shrinkToFit="1"/>
    </xf>
    <xf numFmtId="179" fontId="43" fillId="6" borderId="44" xfId="1" applyNumberFormat="1" applyFont="1" applyFill="1" applyBorder="1" applyAlignment="1">
      <alignment horizontal="center" vertical="center" shrinkToFit="1"/>
    </xf>
    <xf numFmtId="0" fontId="45" fillId="0" borderId="50" xfId="1" applyFont="1" applyBorder="1" applyAlignment="1">
      <alignment horizontal="center" vertical="center" shrinkToFit="1"/>
    </xf>
    <xf numFmtId="0" fontId="45" fillId="0" borderId="49" xfId="1" applyFont="1" applyBorder="1" applyAlignment="1">
      <alignment horizontal="center" vertical="center" shrinkToFit="1"/>
    </xf>
    <xf numFmtId="0" fontId="45" fillId="6" borderId="11" xfId="1" applyFont="1" applyFill="1" applyBorder="1" applyAlignment="1">
      <alignment horizontal="center" vertical="center" shrinkToFit="1"/>
    </xf>
    <xf numFmtId="0" fontId="45" fillId="6" borderId="51" xfId="1" applyFont="1" applyFill="1" applyBorder="1" applyAlignment="1">
      <alignment horizontal="center" vertical="center" shrinkToFit="1"/>
    </xf>
    <xf numFmtId="0" fontId="43" fillId="0" borderId="113" xfId="1" applyFont="1" applyBorder="1" applyAlignment="1">
      <alignment horizontal="center" vertical="center" shrinkToFit="1"/>
    </xf>
    <xf numFmtId="0" fontId="43" fillId="0" borderId="112" xfId="1" applyFont="1" applyBorder="1" applyAlignment="1">
      <alignment horizontal="center" vertical="center" shrinkToFit="1"/>
    </xf>
    <xf numFmtId="0" fontId="43" fillId="0" borderId="126" xfId="1" applyFont="1" applyBorder="1" applyAlignment="1">
      <alignment horizontal="center" vertical="center" shrinkToFit="1"/>
    </xf>
    <xf numFmtId="0" fontId="43" fillId="0" borderId="14" xfId="1" applyFont="1" applyBorder="1" applyAlignment="1">
      <alignment horizontal="center" vertical="center" shrinkToFit="1"/>
    </xf>
    <xf numFmtId="0" fontId="43" fillId="0" borderId="38" xfId="1" applyFont="1" applyBorder="1" applyAlignment="1">
      <alignment horizontal="center" vertical="center" shrinkToFit="1"/>
    </xf>
    <xf numFmtId="0" fontId="43" fillId="0" borderId="61" xfId="1" applyFont="1" applyBorder="1" applyAlignment="1">
      <alignment horizontal="center" vertical="center" shrinkToFit="1"/>
    </xf>
    <xf numFmtId="0" fontId="10" fillId="6" borderId="67" xfId="1" applyFont="1" applyFill="1" applyBorder="1" applyAlignment="1">
      <alignment horizontal="left" vertical="center" wrapText="1" shrinkToFit="1"/>
    </xf>
    <xf numFmtId="0" fontId="10" fillId="6" borderId="66" xfId="1" applyFont="1" applyFill="1" applyBorder="1" applyAlignment="1">
      <alignment horizontal="left" vertical="center" wrapText="1" shrinkToFit="1"/>
    </xf>
    <xf numFmtId="0" fontId="10" fillId="6" borderId="68" xfId="1" applyFont="1" applyFill="1" applyBorder="1" applyAlignment="1">
      <alignment horizontal="left" vertical="center" wrapText="1" shrinkToFit="1"/>
    </xf>
    <xf numFmtId="0" fontId="43" fillId="0" borderId="50" xfId="1" applyFont="1" applyBorder="1" applyAlignment="1">
      <alignment horizontal="center" vertical="center" wrapText="1" shrinkToFit="1"/>
    </xf>
    <xf numFmtId="0" fontId="43" fillId="0" borderId="49" xfId="1" applyFont="1" applyBorder="1" applyAlignment="1">
      <alignment horizontal="center" vertical="center" wrapText="1" shrinkToFit="1"/>
    </xf>
    <xf numFmtId="0" fontId="43" fillId="6" borderId="3" xfId="1" applyFont="1" applyFill="1" applyBorder="1" applyAlignment="1">
      <alignment horizontal="left" vertical="center" shrinkToFit="1"/>
    </xf>
    <xf numFmtId="0" fontId="43" fillId="6" borderId="39" xfId="1" applyFont="1" applyFill="1" applyBorder="1" applyAlignment="1">
      <alignment horizontal="left" vertical="center" shrinkToFit="1"/>
    </xf>
    <xf numFmtId="0" fontId="43" fillId="6" borderId="40" xfId="1" applyFont="1" applyFill="1" applyBorder="1" applyAlignment="1">
      <alignment horizontal="left" vertical="center" shrinkToFit="1"/>
    </xf>
    <xf numFmtId="0" fontId="10" fillId="6" borderId="71" xfId="1" applyFont="1" applyFill="1" applyBorder="1" applyAlignment="1">
      <alignment horizontal="left" vertical="center" shrinkToFit="1"/>
    </xf>
    <xf numFmtId="0" fontId="10" fillId="6" borderId="70" xfId="1" applyFont="1" applyFill="1" applyBorder="1" applyAlignment="1">
      <alignment horizontal="left" vertical="center" shrinkToFit="1"/>
    </xf>
    <xf numFmtId="0" fontId="10" fillId="6" borderId="69" xfId="1" applyFont="1" applyFill="1" applyBorder="1" applyAlignment="1">
      <alignment horizontal="left" vertical="center" shrinkToFit="1"/>
    </xf>
    <xf numFmtId="0" fontId="43" fillId="6" borderId="14" xfId="1" applyFont="1" applyFill="1" applyBorder="1" applyAlignment="1">
      <alignment horizontal="left" vertical="center" wrapText="1" shrinkToFit="1"/>
    </xf>
    <xf numFmtId="0" fontId="43" fillId="6" borderId="38" xfId="1" applyFont="1" applyFill="1" applyBorder="1" applyAlignment="1">
      <alignment horizontal="left" vertical="center" shrinkToFit="1"/>
    </xf>
    <xf numFmtId="0" fontId="43" fillId="6" borderId="61" xfId="1" applyFont="1" applyFill="1" applyBorder="1" applyAlignment="1">
      <alignment horizontal="left" vertical="center" shrinkToFit="1"/>
    </xf>
    <xf numFmtId="0" fontId="43" fillId="6" borderId="14" xfId="1" applyFont="1" applyFill="1" applyBorder="1" applyAlignment="1">
      <alignment horizontal="left" vertical="center" shrinkToFit="1"/>
    </xf>
    <xf numFmtId="0" fontId="45" fillId="6" borderId="50" xfId="1" applyFont="1" applyFill="1" applyBorder="1" applyAlignment="1">
      <alignment horizontal="left" vertical="center" shrinkToFit="1"/>
    </xf>
    <xf numFmtId="0" fontId="45" fillId="6" borderId="49" xfId="1" applyFont="1" applyFill="1" applyBorder="1" applyAlignment="1">
      <alignment horizontal="left" vertical="center" shrinkToFit="1"/>
    </xf>
    <xf numFmtId="0" fontId="10" fillId="6" borderId="75" xfId="1" applyFont="1" applyFill="1" applyBorder="1" applyAlignment="1">
      <alignment horizontal="center" vertical="center" shrinkToFit="1"/>
    </xf>
    <xf numFmtId="0" fontId="10" fillId="6" borderId="66" xfId="1" applyFont="1" applyFill="1" applyBorder="1" applyAlignment="1">
      <alignment horizontal="center" vertical="center" shrinkToFit="1"/>
    </xf>
    <xf numFmtId="0" fontId="10" fillId="6" borderId="68" xfId="1" applyFont="1" applyFill="1" applyBorder="1" applyAlignment="1">
      <alignment horizontal="center" vertical="center" shrinkToFit="1"/>
    </xf>
    <xf numFmtId="0" fontId="10" fillId="6" borderId="74" xfId="1" applyFont="1" applyFill="1" applyBorder="1" applyAlignment="1">
      <alignment horizontal="center" vertical="center" shrinkToFit="1"/>
    </xf>
    <xf numFmtId="0" fontId="10" fillId="6" borderId="73" xfId="1" applyFont="1" applyFill="1" applyBorder="1" applyAlignment="1">
      <alignment horizontal="center" vertical="center" shrinkToFit="1"/>
    </xf>
    <xf numFmtId="0" fontId="10" fillId="6" borderId="72" xfId="1" applyFont="1" applyFill="1" applyBorder="1" applyAlignment="1">
      <alignment horizontal="center" vertical="center" shrinkToFit="1"/>
    </xf>
    <xf numFmtId="0" fontId="43" fillId="6" borderId="54" xfId="1" applyFont="1" applyFill="1" applyBorder="1" applyAlignment="1">
      <alignment horizontal="left" vertical="center" shrinkToFit="1"/>
    </xf>
    <xf numFmtId="0" fontId="43" fillId="6" borderId="53" xfId="1" applyFont="1" applyFill="1" applyBorder="1" applyAlignment="1">
      <alignment horizontal="left" vertical="center" shrinkToFit="1"/>
    </xf>
    <xf numFmtId="0" fontId="43" fillId="6" borderId="52" xfId="1" applyFont="1" applyFill="1" applyBorder="1" applyAlignment="1">
      <alignment horizontal="left" vertical="center" shrinkToFit="1"/>
    </xf>
    <xf numFmtId="0" fontId="44" fillId="6" borderId="20" xfId="1" applyFont="1" applyFill="1" applyBorder="1" applyAlignment="1">
      <alignment horizontal="left" vertical="center" wrapText="1" shrinkToFit="1"/>
    </xf>
    <xf numFmtId="0" fontId="44" fillId="6" borderId="25" xfId="1" applyFont="1" applyFill="1" applyBorder="1" applyAlignment="1">
      <alignment horizontal="left" vertical="center" wrapText="1" shrinkToFit="1"/>
    </xf>
    <xf numFmtId="0" fontId="44" fillId="6" borderId="41" xfId="1" applyFont="1" applyFill="1" applyBorder="1" applyAlignment="1">
      <alignment horizontal="left" vertical="center" wrapText="1" shrinkToFit="1"/>
    </xf>
    <xf numFmtId="0" fontId="73" fillId="0" borderId="20" xfId="1" applyFont="1" applyBorder="1" applyAlignment="1">
      <alignment horizontal="left" vertical="center" wrapText="1" shrinkToFit="1"/>
    </xf>
    <xf numFmtId="0" fontId="73" fillId="0" borderId="25" xfId="1" applyFont="1" applyBorder="1" applyAlignment="1">
      <alignment horizontal="left" vertical="center" shrinkToFit="1"/>
    </xf>
    <xf numFmtId="0" fontId="73" fillId="0" borderId="41" xfId="1" applyFont="1" applyBorder="1" applyAlignment="1">
      <alignment horizontal="left" vertical="center" shrinkToFit="1"/>
    </xf>
    <xf numFmtId="0" fontId="73" fillId="0" borderId="47" xfId="1" applyFont="1" applyBorder="1" applyAlignment="1">
      <alignment horizontal="left" vertical="center" shrinkToFit="1"/>
    </xf>
    <xf numFmtId="0" fontId="73" fillId="0" borderId="0" xfId="1" applyFont="1" applyAlignment="1">
      <alignment horizontal="left" vertical="center" shrinkToFit="1"/>
    </xf>
    <xf numFmtId="0" fontId="73" fillId="0" borderId="46" xfId="1" applyFont="1" applyBorder="1" applyAlignment="1">
      <alignment horizontal="left" vertical="center" shrinkToFit="1"/>
    </xf>
    <xf numFmtId="0" fontId="73" fillId="0" borderId="3" xfId="1" applyFont="1" applyBorder="1" applyAlignment="1">
      <alignment horizontal="left" vertical="center" shrinkToFit="1"/>
    </xf>
    <xf numFmtId="0" fontId="73" fillId="0" borderId="39" xfId="1" applyFont="1" applyBorder="1" applyAlignment="1">
      <alignment horizontal="left" vertical="center" shrinkToFit="1"/>
    </xf>
    <xf numFmtId="0" fontId="73" fillId="0" borderId="40" xfId="1" applyFont="1" applyBorder="1" applyAlignment="1">
      <alignment horizontal="left" vertical="center" shrinkToFit="1"/>
    </xf>
    <xf numFmtId="179" fontId="43" fillId="6" borderId="3" xfId="1" applyNumberFormat="1" applyFont="1" applyFill="1" applyBorder="1" applyAlignment="1">
      <alignment horizontal="center" vertical="center" shrinkToFit="1"/>
    </xf>
    <xf numFmtId="179" fontId="43" fillId="6" borderId="39" xfId="1" applyNumberFormat="1" applyFont="1" applyFill="1" applyBorder="1" applyAlignment="1">
      <alignment horizontal="center" vertical="center" shrinkToFit="1"/>
    </xf>
    <xf numFmtId="179" fontId="43" fillId="6" borderId="43" xfId="1" applyNumberFormat="1" applyFont="1" applyFill="1" applyBorder="1" applyAlignment="1">
      <alignment horizontal="center" vertical="center" shrinkToFit="1"/>
    </xf>
    <xf numFmtId="0" fontId="43" fillId="6" borderId="6" xfId="1" applyFont="1" applyFill="1" applyBorder="1" applyAlignment="1">
      <alignment horizontal="left" vertical="center" shrinkToFit="1"/>
    </xf>
    <xf numFmtId="179" fontId="43" fillId="6" borderId="9" xfId="1" applyNumberFormat="1" applyFont="1" applyFill="1" applyBorder="1" applyAlignment="1">
      <alignment horizontal="center" vertical="center" shrinkToFit="1"/>
    </xf>
    <xf numFmtId="179" fontId="43" fillId="6" borderId="34" xfId="1" applyNumberFormat="1" applyFont="1" applyFill="1" applyBorder="1" applyAlignment="1">
      <alignment horizontal="center" vertical="center" shrinkToFit="1"/>
    </xf>
    <xf numFmtId="179" fontId="43" fillId="6" borderId="127" xfId="1" applyNumberFormat="1" applyFont="1" applyFill="1" applyBorder="1" applyAlignment="1">
      <alignment horizontal="center" vertical="center" shrinkToFit="1"/>
    </xf>
    <xf numFmtId="0" fontId="43" fillId="6" borderId="3" xfId="1" applyFont="1" applyFill="1" applyBorder="1" applyAlignment="1">
      <alignment horizontal="center" vertical="center" shrinkToFit="1"/>
    </xf>
    <xf numFmtId="0" fontId="43" fillId="6" borderId="39" xfId="1" applyFont="1" applyFill="1" applyBorder="1" applyAlignment="1">
      <alignment horizontal="center" vertical="center" shrinkToFit="1"/>
    </xf>
    <xf numFmtId="0" fontId="43" fillId="6" borderId="40" xfId="1" applyFont="1" applyFill="1" applyBorder="1" applyAlignment="1">
      <alignment horizontal="center" vertical="center" shrinkToFit="1"/>
    </xf>
    <xf numFmtId="0" fontId="79" fillId="9" borderId="0" xfId="1" applyFont="1" applyFill="1" applyAlignment="1">
      <alignment horizontal="left" vertical="top" wrapText="1"/>
    </xf>
    <xf numFmtId="0" fontId="79" fillId="9" borderId="0" xfId="4" applyFont="1" applyFill="1" applyAlignment="1">
      <alignment horizontal="left" vertical="top" wrapText="1"/>
    </xf>
    <xf numFmtId="0" fontId="10" fillId="9" borderId="113" xfId="1" applyFont="1" applyFill="1" applyBorder="1" applyAlignment="1">
      <alignment horizontal="left" vertical="center" shrinkToFit="1"/>
    </xf>
    <xf numFmtId="0" fontId="10" fillId="9" borderId="112" xfId="1" applyFont="1" applyFill="1" applyBorder="1" applyAlignment="1">
      <alignment horizontal="left" vertical="center" shrinkToFit="1"/>
    </xf>
    <xf numFmtId="0" fontId="10" fillId="9" borderId="126" xfId="1" applyFont="1" applyFill="1" applyBorder="1" applyAlignment="1">
      <alignment horizontal="left" vertical="center" shrinkToFit="1"/>
    </xf>
    <xf numFmtId="0" fontId="10" fillId="9" borderId="113" xfId="1" applyFont="1" applyFill="1" applyBorder="1" applyAlignment="1">
      <alignment horizontal="center" vertical="center" shrinkToFit="1"/>
    </xf>
    <xf numFmtId="0" fontId="10" fillId="9" borderId="112" xfId="1" applyFont="1" applyFill="1" applyBorder="1" applyAlignment="1">
      <alignment horizontal="center" vertical="center" shrinkToFit="1"/>
    </xf>
    <xf numFmtId="0" fontId="10" fillId="9" borderId="126" xfId="1" applyFont="1" applyFill="1" applyBorder="1" applyAlignment="1">
      <alignment horizontal="center" vertical="center" shrinkToFit="1"/>
    </xf>
    <xf numFmtId="0" fontId="10" fillId="9" borderId="118" xfId="1" applyFont="1" applyFill="1" applyBorder="1" applyAlignment="1">
      <alignment horizontal="center" vertical="center" shrinkToFit="1"/>
    </xf>
    <xf numFmtId="0" fontId="10" fillId="9" borderId="146" xfId="1" applyFont="1" applyFill="1" applyBorder="1" applyAlignment="1">
      <alignment horizontal="center" vertical="center" shrinkToFit="1"/>
    </xf>
    <xf numFmtId="0" fontId="78" fillId="9" borderId="0" xfId="1" applyFont="1" applyFill="1" applyAlignment="1">
      <alignment horizontal="left" vertical="top" shrinkToFit="1"/>
    </xf>
    <xf numFmtId="0" fontId="79" fillId="9" borderId="0" xfId="1" applyFont="1" applyFill="1" applyAlignment="1">
      <alignment horizontal="left" vertical="top"/>
    </xf>
    <xf numFmtId="0" fontId="79" fillId="9" borderId="0" xfId="1" applyFont="1" applyFill="1" applyAlignment="1">
      <alignment horizontal="left" vertical="top" wrapText="1" shrinkToFit="1"/>
    </xf>
    <xf numFmtId="0" fontId="73" fillId="9" borderId="11" xfId="1" applyFont="1" applyFill="1" applyBorder="1" applyAlignment="1">
      <alignment horizontal="left" vertical="center" shrinkToFit="1"/>
    </xf>
    <xf numFmtId="0" fontId="73" fillId="9" borderId="50" xfId="1" applyFont="1" applyFill="1" applyBorder="1" applyAlignment="1">
      <alignment horizontal="left" vertical="center" shrinkToFit="1"/>
    </xf>
    <xf numFmtId="0" fontId="73" fillId="9" borderId="49" xfId="1" applyFont="1" applyFill="1" applyBorder="1" applyAlignment="1">
      <alignment horizontal="left" vertical="center" shrinkToFit="1"/>
    </xf>
    <xf numFmtId="0" fontId="73" fillId="9" borderId="11" xfId="1" applyFont="1" applyFill="1" applyBorder="1" applyAlignment="1">
      <alignment horizontal="center" vertical="center" shrinkToFit="1"/>
    </xf>
    <xf numFmtId="0" fontId="73" fillId="9" borderId="50" xfId="1" applyFont="1" applyFill="1" applyBorder="1" applyAlignment="1">
      <alignment horizontal="center" vertical="center" shrinkToFit="1"/>
    </xf>
    <xf numFmtId="0" fontId="73" fillId="9" borderId="49" xfId="1" applyFont="1" applyFill="1" applyBorder="1" applyAlignment="1">
      <alignment horizontal="center" vertical="center" shrinkToFit="1"/>
    </xf>
    <xf numFmtId="0" fontId="73" fillId="9" borderId="6" xfId="1" applyFont="1" applyFill="1" applyBorder="1" applyAlignment="1">
      <alignment horizontal="center" vertical="center" shrinkToFit="1"/>
    </xf>
    <xf numFmtId="0" fontId="73" fillId="9" borderId="5" xfId="1" applyFont="1" applyFill="1" applyBorder="1" applyAlignment="1">
      <alignment horizontal="center" vertical="center" shrinkToFit="1"/>
    </xf>
    <xf numFmtId="0" fontId="73" fillId="9" borderId="9" xfId="1" applyFont="1" applyFill="1" applyBorder="1" applyAlignment="1">
      <alignment horizontal="left" vertical="center" shrinkToFit="1"/>
    </xf>
    <xf numFmtId="0" fontId="73" fillId="9" borderId="34" xfId="1" applyFont="1" applyFill="1" applyBorder="1" applyAlignment="1">
      <alignment horizontal="left" vertical="center" shrinkToFit="1"/>
    </xf>
    <xf numFmtId="0" fontId="73" fillId="9" borderId="35" xfId="1" applyFont="1" applyFill="1" applyBorder="1" applyAlignment="1">
      <alignment horizontal="left" vertical="center" shrinkToFit="1"/>
    </xf>
    <xf numFmtId="0" fontId="73" fillId="9" borderId="9" xfId="1" applyFont="1" applyFill="1" applyBorder="1" applyAlignment="1">
      <alignment horizontal="center" vertical="center" shrinkToFit="1"/>
    </xf>
    <xf numFmtId="0" fontId="73" fillId="9" borderId="34" xfId="1" applyFont="1" applyFill="1" applyBorder="1" applyAlignment="1">
      <alignment horizontal="center" vertical="center" shrinkToFit="1"/>
    </xf>
    <xf numFmtId="0" fontId="73" fillId="9" borderId="35" xfId="1" applyFont="1" applyFill="1" applyBorder="1" applyAlignment="1">
      <alignment horizontal="center" vertical="center" shrinkToFit="1"/>
    </xf>
    <xf numFmtId="0" fontId="73" fillId="9" borderId="8" xfId="1" applyFont="1" applyFill="1" applyBorder="1" applyAlignment="1">
      <alignment horizontal="center" vertical="center" shrinkToFit="1"/>
    </xf>
    <xf numFmtId="0" fontId="73" fillId="9" borderId="145" xfId="1" applyFont="1" applyFill="1" applyBorder="1" applyAlignment="1">
      <alignment horizontal="center" vertical="center" shrinkToFit="1"/>
    </xf>
    <xf numFmtId="0" fontId="73" fillId="9" borderId="51" xfId="1" applyFont="1" applyFill="1" applyBorder="1" applyAlignment="1">
      <alignment horizontal="center" vertical="center" shrinkToFit="1"/>
    </xf>
    <xf numFmtId="0" fontId="73" fillId="9" borderId="36" xfId="1" applyFont="1" applyFill="1" applyBorder="1" applyAlignment="1">
      <alignment horizontal="center" vertical="center" textRotation="255" shrinkToFit="1"/>
    </xf>
    <xf numFmtId="0" fontId="73" fillId="9" borderId="33" xfId="1" applyFont="1" applyFill="1" applyBorder="1" applyAlignment="1">
      <alignment horizontal="center" vertical="center" textRotation="255" shrinkToFit="1"/>
    </xf>
    <xf numFmtId="0" fontId="73" fillId="9" borderId="9" xfId="1" applyFont="1" applyFill="1" applyBorder="1" applyAlignment="1">
      <alignment vertical="center" wrapText="1" shrinkToFit="1"/>
    </xf>
    <xf numFmtId="0" fontId="73" fillId="9" borderId="34" xfId="1" applyFont="1" applyFill="1" applyBorder="1" applyAlignment="1">
      <alignment vertical="center" wrapText="1" shrinkToFit="1"/>
    </xf>
    <xf numFmtId="0" fontId="73" fillId="9" borderId="35" xfId="1" applyFont="1" applyFill="1" applyBorder="1" applyAlignment="1">
      <alignment vertical="center" wrapText="1" shrinkToFit="1"/>
    </xf>
    <xf numFmtId="0" fontId="73" fillId="9" borderId="47" xfId="1" applyFont="1" applyFill="1" applyBorder="1" applyAlignment="1">
      <alignment vertical="center" wrapText="1" shrinkToFit="1"/>
    </xf>
    <xf numFmtId="0" fontId="73" fillId="9" borderId="0" xfId="1" applyFont="1" applyFill="1" applyAlignment="1">
      <alignment vertical="center" wrapText="1" shrinkToFit="1"/>
    </xf>
    <xf numFmtId="0" fontId="73" fillId="9" borderId="46" xfId="1" applyFont="1" applyFill="1" applyBorder="1" applyAlignment="1">
      <alignment vertical="center" wrapText="1" shrinkToFit="1"/>
    </xf>
    <xf numFmtId="0" fontId="73" fillId="9" borderId="31" xfId="1" applyFont="1" applyFill="1" applyBorder="1" applyAlignment="1">
      <alignment vertical="center" wrapText="1" shrinkToFit="1"/>
    </xf>
    <xf numFmtId="0" fontId="73" fillId="9" borderId="30" xfId="1" applyFont="1" applyFill="1" applyBorder="1" applyAlignment="1">
      <alignment vertical="center" wrapText="1" shrinkToFit="1"/>
    </xf>
    <xf numFmtId="0" fontId="73" fillId="9" borderId="32" xfId="1" applyFont="1" applyFill="1" applyBorder="1" applyAlignment="1">
      <alignment vertical="center" wrapText="1" shrinkToFit="1"/>
    </xf>
    <xf numFmtId="0" fontId="73" fillId="9" borderId="60" xfId="1" applyFont="1" applyFill="1" applyBorder="1" applyAlignment="1">
      <alignment horizontal="center" vertical="center" wrapText="1" shrinkToFit="1"/>
    </xf>
    <xf numFmtId="0" fontId="73" fillId="9" borderId="59" xfId="1" applyFont="1" applyFill="1" applyBorder="1" applyAlignment="1">
      <alignment horizontal="center" vertical="center" wrapText="1" shrinkToFit="1"/>
    </xf>
    <xf numFmtId="0" fontId="73" fillId="9" borderId="58" xfId="1" applyFont="1" applyFill="1" applyBorder="1" applyAlignment="1">
      <alignment horizontal="center" vertical="center" wrapText="1" shrinkToFit="1"/>
    </xf>
    <xf numFmtId="0" fontId="73" fillId="9" borderId="57" xfId="1" applyFont="1" applyFill="1" applyBorder="1" applyAlignment="1">
      <alignment horizontal="center" vertical="center" wrapText="1" shrinkToFit="1"/>
    </xf>
    <xf numFmtId="0" fontId="73" fillId="9" borderId="56" xfId="1" applyFont="1" applyFill="1" applyBorder="1" applyAlignment="1">
      <alignment horizontal="center" vertical="center" wrapText="1" shrinkToFit="1"/>
    </xf>
    <xf numFmtId="0" fontId="73" fillId="9" borderId="55" xfId="1" applyFont="1" applyFill="1" applyBorder="1" applyAlignment="1">
      <alignment horizontal="center" vertical="center" wrapText="1" shrinkToFit="1"/>
    </xf>
    <xf numFmtId="0" fontId="73" fillId="9" borderId="123" xfId="1" applyFont="1" applyFill="1" applyBorder="1" applyAlignment="1">
      <alignment horizontal="center" vertical="center" wrapText="1" shrinkToFit="1"/>
    </xf>
    <xf numFmtId="0" fontId="73" fillId="9" borderId="124" xfId="1" applyFont="1" applyFill="1" applyBorder="1" applyAlignment="1">
      <alignment horizontal="center" vertical="center" wrapText="1" shrinkToFit="1"/>
    </xf>
    <xf numFmtId="0" fontId="73" fillId="9" borderId="125" xfId="1" applyFont="1" applyFill="1" applyBorder="1" applyAlignment="1">
      <alignment horizontal="center" vertical="center" wrapText="1" shrinkToFit="1"/>
    </xf>
    <xf numFmtId="0" fontId="73" fillId="9" borderId="60" xfId="4" applyFont="1" applyFill="1" applyBorder="1" applyAlignment="1">
      <alignment horizontal="center" vertical="center"/>
    </xf>
    <xf numFmtId="0" fontId="73" fillId="9" borderId="59" xfId="4" applyFont="1" applyFill="1" applyBorder="1" applyAlignment="1">
      <alignment horizontal="center" vertical="center"/>
    </xf>
    <xf numFmtId="0" fontId="73" fillId="9" borderId="58" xfId="4" applyFont="1" applyFill="1" applyBorder="1" applyAlignment="1">
      <alignment horizontal="center" vertical="center"/>
    </xf>
    <xf numFmtId="0" fontId="73" fillId="9" borderId="57" xfId="4" applyFont="1" applyFill="1" applyBorder="1" applyAlignment="1">
      <alignment horizontal="center" vertical="center"/>
    </xf>
    <xf numFmtId="0" fontId="73" fillId="9" borderId="56" xfId="4" applyFont="1" applyFill="1" applyBorder="1" applyAlignment="1">
      <alignment horizontal="center" vertical="center"/>
    </xf>
    <xf numFmtId="0" fontId="73" fillId="9" borderId="55" xfId="4" applyFont="1" applyFill="1" applyBorder="1" applyAlignment="1">
      <alignment horizontal="center" vertical="center"/>
    </xf>
    <xf numFmtId="0" fontId="73" fillId="9" borderId="123" xfId="4" applyFont="1" applyFill="1" applyBorder="1" applyAlignment="1">
      <alignment horizontal="center" vertical="center"/>
    </xf>
    <xf numFmtId="0" fontId="73" fillId="9" borderId="124" xfId="4" applyFont="1" applyFill="1" applyBorder="1" applyAlignment="1">
      <alignment horizontal="center" vertical="center"/>
    </xf>
    <xf numFmtId="0" fontId="73" fillId="9" borderId="125" xfId="4" applyFont="1" applyFill="1" applyBorder="1" applyAlignment="1">
      <alignment horizontal="center" vertical="center"/>
    </xf>
    <xf numFmtId="0" fontId="75" fillId="9" borderId="60" xfId="4" applyFont="1" applyFill="1" applyBorder="1" applyAlignment="1">
      <alignment horizontal="center" vertical="center" wrapText="1"/>
    </xf>
    <xf numFmtId="0" fontId="75" fillId="9" borderId="59" xfId="4" applyFont="1" applyFill="1" applyBorder="1" applyAlignment="1">
      <alignment horizontal="center" vertical="center" wrapText="1"/>
    </xf>
    <xf numFmtId="0" fontId="75" fillId="9" borderId="58" xfId="4" applyFont="1" applyFill="1" applyBorder="1" applyAlignment="1">
      <alignment horizontal="center" vertical="center" wrapText="1"/>
    </xf>
    <xf numFmtId="0" fontId="75" fillId="9" borderId="57" xfId="4" applyFont="1" applyFill="1" applyBorder="1" applyAlignment="1">
      <alignment horizontal="center" vertical="center" wrapText="1"/>
    </xf>
    <xf numFmtId="0" fontId="75" fillId="9" borderId="56" xfId="4" applyFont="1" applyFill="1" applyBorder="1" applyAlignment="1">
      <alignment horizontal="center" vertical="center" wrapText="1"/>
    </xf>
    <xf numFmtId="0" fontId="75" fillId="9" borderId="55" xfId="4" applyFont="1" applyFill="1" applyBorder="1" applyAlignment="1">
      <alignment horizontal="center" vertical="center" wrapText="1"/>
    </xf>
    <xf numFmtId="0" fontId="75" fillId="9" borderId="123" xfId="4" applyFont="1" applyFill="1" applyBorder="1" applyAlignment="1">
      <alignment horizontal="center" vertical="center" wrapText="1"/>
    </xf>
    <xf numFmtId="0" fontId="75" fillId="9" borderId="124" xfId="4" applyFont="1" applyFill="1" applyBorder="1" applyAlignment="1">
      <alignment horizontal="center" vertical="center" wrapText="1"/>
    </xf>
    <xf numFmtId="0" fontId="75" fillId="9" borderId="125" xfId="4" applyFont="1" applyFill="1" applyBorder="1" applyAlignment="1">
      <alignment horizontal="center" vertical="center" wrapText="1"/>
    </xf>
    <xf numFmtId="0" fontId="73" fillId="9" borderId="11" xfId="1" applyFont="1" applyFill="1" applyBorder="1" applyAlignment="1">
      <alignment horizontal="left" vertical="center" wrapText="1" shrinkToFit="1"/>
    </xf>
    <xf numFmtId="0" fontId="73" fillId="9" borderId="11" xfId="1" applyFont="1" applyFill="1" applyBorder="1" applyAlignment="1">
      <alignment horizontal="center" vertical="center" wrapText="1" shrinkToFit="1"/>
    </xf>
    <xf numFmtId="0" fontId="10" fillId="9" borderId="11" xfId="1" applyFont="1" applyFill="1" applyBorder="1" applyAlignment="1">
      <alignment horizontal="left" vertical="center" shrinkToFit="1"/>
    </xf>
    <xf numFmtId="0" fontId="10" fillId="9" borderId="50" xfId="1" applyFont="1" applyFill="1" applyBorder="1" applyAlignment="1">
      <alignment horizontal="left" vertical="center" shrinkToFit="1"/>
    </xf>
    <xf numFmtId="0" fontId="10" fillId="9" borderId="49" xfId="1" applyFont="1" applyFill="1" applyBorder="1" applyAlignment="1">
      <alignment horizontal="left" vertical="center" shrinkToFit="1"/>
    </xf>
    <xf numFmtId="0" fontId="10" fillId="9" borderId="11" xfId="1" applyFont="1" applyFill="1" applyBorder="1" applyAlignment="1">
      <alignment horizontal="center" vertical="center" wrapText="1" shrinkToFit="1"/>
    </xf>
    <xf numFmtId="0" fontId="76" fillId="9" borderId="50" xfId="1" applyFont="1" applyFill="1" applyBorder="1" applyAlignment="1">
      <alignment horizontal="center" vertical="center" shrinkToFit="1"/>
    </xf>
    <xf numFmtId="0" fontId="76" fillId="9" borderId="49" xfId="1" applyFont="1" applyFill="1" applyBorder="1" applyAlignment="1">
      <alignment horizontal="center" vertical="center" shrinkToFit="1"/>
    </xf>
    <xf numFmtId="0" fontId="77" fillId="9" borderId="11" xfId="1" applyFont="1" applyFill="1" applyBorder="1" applyAlignment="1">
      <alignment horizontal="center" vertical="center" shrinkToFit="1"/>
    </xf>
    <xf numFmtId="0" fontId="77" fillId="9" borderId="50" xfId="1" applyFont="1" applyFill="1" applyBorder="1" applyAlignment="1">
      <alignment horizontal="center" vertical="center" shrinkToFit="1"/>
    </xf>
    <xf numFmtId="0" fontId="77" fillId="9" borderId="51" xfId="1" applyFont="1" applyFill="1" applyBorder="1" applyAlignment="1">
      <alignment horizontal="center" vertical="center" shrinkToFit="1"/>
    </xf>
    <xf numFmtId="0" fontId="73" fillId="9" borderId="9" xfId="1" applyFont="1" applyFill="1" applyBorder="1" applyAlignment="1">
      <alignment horizontal="left" vertical="center" wrapText="1" shrinkToFit="1"/>
    </xf>
    <xf numFmtId="0" fontId="73" fillId="9" borderId="34" xfId="1" applyFont="1" applyFill="1" applyBorder="1" applyAlignment="1">
      <alignment horizontal="left" vertical="center" wrapText="1" shrinkToFit="1"/>
    </xf>
    <xf numFmtId="0" fontId="73" fillId="9" borderId="35" xfId="1" applyFont="1" applyFill="1" applyBorder="1" applyAlignment="1">
      <alignment horizontal="left" vertical="center" wrapText="1" shrinkToFit="1"/>
    </xf>
    <xf numFmtId="0" fontId="73" fillId="9" borderId="47" xfId="1" applyFont="1" applyFill="1" applyBorder="1" applyAlignment="1">
      <alignment horizontal="left" vertical="center" wrapText="1" shrinkToFit="1"/>
    </xf>
    <xf numFmtId="0" fontId="73" fillId="9" borderId="0" xfId="1" applyFont="1" applyFill="1" applyAlignment="1">
      <alignment horizontal="left" vertical="center" wrapText="1" shrinkToFit="1"/>
    </xf>
    <xf numFmtId="0" fontId="73" fillId="9" borderId="46" xfId="1" applyFont="1" applyFill="1" applyBorder="1" applyAlignment="1">
      <alignment horizontal="left" vertical="center" wrapText="1" shrinkToFit="1"/>
    </xf>
    <xf numFmtId="0" fontId="73" fillId="9" borderId="3" xfId="1" applyFont="1" applyFill="1" applyBorder="1" applyAlignment="1">
      <alignment horizontal="left" vertical="center" wrapText="1" shrinkToFit="1"/>
    </xf>
    <xf numFmtId="0" fontId="73" fillId="9" borderId="39" xfId="1" applyFont="1" applyFill="1" applyBorder="1" applyAlignment="1">
      <alignment horizontal="left" vertical="center" wrapText="1" shrinkToFit="1"/>
    </xf>
    <xf numFmtId="0" fontId="73" fillId="9" borderId="40" xfId="1" applyFont="1" applyFill="1" applyBorder="1" applyAlignment="1">
      <alignment horizontal="left" vertical="center" wrapText="1" shrinkToFit="1"/>
    </xf>
    <xf numFmtId="0" fontId="73" fillId="9" borderId="60" xfId="1" applyFont="1" applyFill="1" applyBorder="1" applyAlignment="1">
      <alignment horizontal="left" vertical="center" wrapText="1" shrinkToFit="1"/>
    </xf>
    <xf numFmtId="0" fontId="73" fillId="9" borderId="59" xfId="1" applyFont="1" applyFill="1" applyBorder="1" applyAlignment="1">
      <alignment horizontal="left" vertical="center" wrapText="1" shrinkToFit="1"/>
    </xf>
    <xf numFmtId="0" fontId="73" fillId="9" borderId="58" xfId="1" applyFont="1" applyFill="1" applyBorder="1" applyAlignment="1">
      <alignment horizontal="left" vertical="center" wrapText="1" shrinkToFit="1"/>
    </xf>
    <xf numFmtId="0" fontId="73" fillId="9" borderId="57" xfId="1" applyFont="1" applyFill="1" applyBorder="1" applyAlignment="1">
      <alignment horizontal="left" vertical="center" wrapText="1" shrinkToFit="1"/>
    </xf>
    <xf numFmtId="0" fontId="73" fillId="9" borderId="56" xfId="1" applyFont="1" applyFill="1" applyBorder="1" applyAlignment="1">
      <alignment horizontal="left" vertical="center" wrapText="1" shrinkToFit="1"/>
    </xf>
    <xf numFmtId="0" fontId="73" fillId="9" borderId="55" xfId="1" applyFont="1" applyFill="1" applyBorder="1" applyAlignment="1">
      <alignment horizontal="left" vertical="center" wrapText="1" shrinkToFit="1"/>
    </xf>
    <xf numFmtId="0" fontId="73" fillId="9" borderId="54" xfId="1" applyFont="1" applyFill="1" applyBorder="1" applyAlignment="1">
      <alignment horizontal="left" vertical="center" wrapText="1" shrinkToFit="1"/>
    </xf>
    <xf numFmtId="0" fontId="73" fillId="9" borderId="53" xfId="1" applyFont="1" applyFill="1" applyBorder="1" applyAlignment="1">
      <alignment horizontal="left" vertical="center" wrapText="1" shrinkToFit="1"/>
    </xf>
    <xf numFmtId="0" fontId="73" fillId="9" borderId="52" xfId="1" applyFont="1" applyFill="1" applyBorder="1" applyAlignment="1">
      <alignment horizontal="left" vertical="center" wrapText="1" shrinkToFit="1"/>
    </xf>
    <xf numFmtId="0" fontId="73" fillId="9" borderId="9" xfId="4" applyFont="1" applyFill="1" applyBorder="1" applyAlignment="1">
      <alignment horizontal="left" vertical="center"/>
    </xf>
    <xf numFmtId="0" fontId="73" fillId="9" borderId="34" xfId="4" applyFont="1" applyFill="1" applyBorder="1" applyAlignment="1">
      <alignment horizontal="left" vertical="center"/>
    </xf>
    <xf numFmtId="0" fontId="73" fillId="9" borderId="35" xfId="4" applyFont="1" applyFill="1" applyBorder="1" applyAlignment="1">
      <alignment horizontal="left" vertical="center"/>
    </xf>
    <xf numFmtId="0" fontId="73" fillId="9" borderId="47" xfId="4" applyFont="1" applyFill="1" applyBorder="1" applyAlignment="1">
      <alignment horizontal="left" vertical="center"/>
    </xf>
    <xf numFmtId="0" fontId="73" fillId="9" borderId="0" xfId="4" applyFont="1" applyFill="1" applyAlignment="1">
      <alignment horizontal="left" vertical="center"/>
    </xf>
    <xf numFmtId="0" fontId="73" fillId="9" borderId="46" xfId="4" applyFont="1" applyFill="1" applyBorder="1" applyAlignment="1">
      <alignment horizontal="left" vertical="center"/>
    </xf>
    <xf numFmtId="0" fontId="73" fillId="9" borderId="3" xfId="4" applyFont="1" applyFill="1" applyBorder="1" applyAlignment="1">
      <alignment horizontal="left" vertical="center"/>
    </xf>
    <xf numFmtId="0" fontId="73" fillId="9" borderId="39" xfId="4" applyFont="1" applyFill="1" applyBorder="1" applyAlignment="1">
      <alignment horizontal="left" vertical="center"/>
    </xf>
    <xf numFmtId="0" fontId="73" fillId="9" borderId="40" xfId="4" applyFont="1" applyFill="1" applyBorder="1" applyAlignment="1">
      <alignment horizontal="left" vertical="center"/>
    </xf>
    <xf numFmtId="0" fontId="75" fillId="9" borderId="9" xfId="4" applyFont="1" applyFill="1" applyBorder="1" applyAlignment="1">
      <alignment horizontal="left" vertical="center" wrapText="1"/>
    </xf>
    <xf numFmtId="0" fontId="75" fillId="9" borderId="34" xfId="4" applyFont="1" applyFill="1" applyBorder="1" applyAlignment="1">
      <alignment horizontal="left" vertical="center" wrapText="1"/>
    </xf>
    <xf numFmtId="0" fontId="75" fillId="9" borderId="35" xfId="4" applyFont="1" applyFill="1" applyBorder="1" applyAlignment="1">
      <alignment horizontal="left" vertical="center" wrapText="1"/>
    </xf>
    <xf numFmtId="0" fontId="75" fillId="9" borderId="47" xfId="4" applyFont="1" applyFill="1" applyBorder="1" applyAlignment="1">
      <alignment horizontal="left" vertical="center" wrapText="1"/>
    </xf>
    <xf numFmtId="0" fontId="75" fillId="9" borderId="0" xfId="4" applyFont="1" applyFill="1" applyAlignment="1">
      <alignment horizontal="left" vertical="center" wrapText="1"/>
    </xf>
    <xf numFmtId="0" fontId="75" fillId="9" borderId="46" xfId="4" applyFont="1" applyFill="1" applyBorder="1" applyAlignment="1">
      <alignment horizontal="left" vertical="center" wrapText="1"/>
    </xf>
    <xf numFmtId="0" fontId="75" fillId="9" borderId="3" xfId="4" applyFont="1" applyFill="1" applyBorder="1" applyAlignment="1">
      <alignment horizontal="left" vertical="center" wrapText="1"/>
    </xf>
    <xf numFmtId="0" fontId="75" fillId="9" borderId="39" xfId="4" applyFont="1" applyFill="1" applyBorder="1" applyAlignment="1">
      <alignment horizontal="left" vertical="center" wrapText="1"/>
    </xf>
    <xf numFmtId="0" fontId="75" fillId="9" borderId="40" xfId="4" applyFont="1" applyFill="1" applyBorder="1" applyAlignment="1">
      <alignment horizontal="left" vertical="center" wrapText="1"/>
    </xf>
    <xf numFmtId="0" fontId="73" fillId="9" borderId="60" xfId="4" applyFont="1" applyFill="1" applyBorder="1" applyAlignment="1">
      <alignment horizontal="left" vertical="center"/>
    </xf>
    <xf numFmtId="0" fontId="73" fillId="9" borderId="59" xfId="4" applyFont="1" applyFill="1" applyBorder="1" applyAlignment="1">
      <alignment horizontal="left" vertical="center"/>
    </xf>
    <xf numFmtId="0" fontId="73" fillId="9" borderId="58" xfId="4" applyFont="1" applyFill="1" applyBorder="1" applyAlignment="1">
      <alignment horizontal="left" vertical="center"/>
    </xf>
    <xf numFmtId="0" fontId="73" fillId="9" borderId="57" xfId="4" applyFont="1" applyFill="1" applyBorder="1" applyAlignment="1">
      <alignment horizontal="left" vertical="center"/>
    </xf>
    <xf numFmtId="0" fontId="73" fillId="9" borderId="56" xfId="4" applyFont="1" applyFill="1" applyBorder="1" applyAlignment="1">
      <alignment horizontal="left" vertical="center"/>
    </xf>
    <xf numFmtId="0" fontId="73" fillId="9" borderId="55" xfId="4" applyFont="1" applyFill="1" applyBorder="1" applyAlignment="1">
      <alignment horizontal="left" vertical="center"/>
    </xf>
    <xf numFmtId="0" fontId="73" fillId="9" borderId="54" xfId="4" applyFont="1" applyFill="1" applyBorder="1" applyAlignment="1">
      <alignment horizontal="left" vertical="center"/>
    </xf>
    <xf numFmtId="0" fontId="73" fillId="9" borderId="53" xfId="4" applyFont="1" applyFill="1" applyBorder="1" applyAlignment="1">
      <alignment horizontal="left" vertical="center"/>
    </xf>
    <xf numFmtId="0" fontId="73" fillId="9" borderId="52" xfId="4" applyFont="1" applyFill="1" applyBorder="1" applyAlignment="1">
      <alignment horizontal="left" vertical="center"/>
    </xf>
    <xf numFmtId="0" fontId="73" fillId="9" borderId="50" xfId="1" applyFont="1" applyFill="1" applyBorder="1" applyAlignment="1">
      <alignment horizontal="center" vertical="center" wrapText="1" shrinkToFit="1"/>
    </xf>
    <xf numFmtId="0" fontId="73" fillId="9" borderId="49" xfId="1" applyFont="1" applyFill="1" applyBorder="1" applyAlignment="1">
      <alignment horizontal="center" vertical="center" wrapText="1" shrinkToFit="1"/>
    </xf>
    <xf numFmtId="0" fontId="73" fillId="9" borderId="10" xfId="1" applyFont="1" applyFill="1" applyBorder="1" applyAlignment="1">
      <alignment horizontal="center" vertical="center" textRotation="255" shrinkToFit="1"/>
    </xf>
    <xf numFmtId="0" fontId="73" fillId="9" borderId="9" xfId="4" applyFont="1" applyFill="1" applyBorder="1" applyAlignment="1">
      <alignment horizontal="left" vertical="center" wrapText="1" shrinkToFit="1"/>
    </xf>
    <xf numFmtId="0" fontId="73" fillId="9" borderId="34" xfId="4" applyFont="1" applyFill="1" applyBorder="1" applyAlignment="1">
      <alignment horizontal="left" vertical="center" wrapText="1" shrinkToFit="1"/>
    </xf>
    <xf numFmtId="0" fontId="73" fillId="9" borderId="35" xfId="4" applyFont="1" applyFill="1" applyBorder="1" applyAlignment="1">
      <alignment horizontal="left" vertical="center" wrapText="1" shrinkToFit="1"/>
    </xf>
    <xf numFmtId="0" fontId="73" fillId="9" borderId="47" xfId="4" applyFont="1" applyFill="1" applyBorder="1" applyAlignment="1">
      <alignment horizontal="left" vertical="center" wrapText="1" shrinkToFit="1"/>
    </xf>
    <xf numFmtId="0" fontId="73" fillId="9" borderId="0" xfId="4" applyFont="1" applyFill="1" applyAlignment="1">
      <alignment horizontal="left" vertical="center" wrapText="1" shrinkToFit="1"/>
    </xf>
    <xf numFmtId="0" fontId="73" fillId="9" borderId="46" xfId="4" applyFont="1" applyFill="1" applyBorder="1" applyAlignment="1">
      <alignment horizontal="left" vertical="center" wrapText="1" shrinkToFit="1"/>
    </xf>
    <xf numFmtId="0" fontId="73" fillId="9" borderId="3" xfId="4" applyFont="1" applyFill="1" applyBorder="1" applyAlignment="1">
      <alignment horizontal="left" vertical="center" wrapText="1" shrinkToFit="1"/>
    </xf>
    <xf numFmtId="0" fontId="73" fillId="9" borderId="39" xfId="4" applyFont="1" applyFill="1" applyBorder="1" applyAlignment="1">
      <alignment horizontal="left" vertical="center" wrapText="1" shrinkToFit="1"/>
    </xf>
    <xf numFmtId="0" fontId="73" fillId="9" borderId="40" xfId="4" applyFont="1" applyFill="1" applyBorder="1" applyAlignment="1">
      <alignment horizontal="left" vertical="center" wrapText="1" shrinkToFit="1"/>
    </xf>
    <xf numFmtId="0" fontId="75" fillId="9" borderId="9" xfId="4" applyFont="1" applyFill="1" applyBorder="1" applyAlignment="1">
      <alignment horizontal="left" vertical="center" wrapText="1" shrinkToFit="1"/>
    </xf>
    <xf numFmtId="0" fontId="75" fillId="9" borderId="34" xfId="4" applyFont="1" applyFill="1" applyBorder="1" applyAlignment="1">
      <alignment horizontal="left" vertical="center" wrapText="1" shrinkToFit="1"/>
    </xf>
    <xf numFmtId="0" fontId="75" fillId="9" borderId="35" xfId="4" applyFont="1" applyFill="1" applyBorder="1" applyAlignment="1">
      <alignment horizontal="left" vertical="center" wrapText="1" shrinkToFit="1"/>
    </xf>
    <xf numFmtId="0" fontId="75" fillId="9" borderId="47" xfId="4" applyFont="1" applyFill="1" applyBorder="1" applyAlignment="1">
      <alignment horizontal="left" vertical="center" wrapText="1" shrinkToFit="1"/>
    </xf>
    <xf numFmtId="0" fontId="75" fillId="9" borderId="0" xfId="4" applyFont="1" applyFill="1" applyAlignment="1">
      <alignment horizontal="left" vertical="center" wrapText="1" shrinkToFit="1"/>
    </xf>
    <xf numFmtId="0" fontId="75" fillId="9" borderId="46" xfId="4" applyFont="1" applyFill="1" applyBorder="1" applyAlignment="1">
      <alignment horizontal="left" vertical="center" wrapText="1" shrinkToFit="1"/>
    </xf>
    <xf numFmtId="0" fontId="75" fillId="9" borderId="3" xfId="4" applyFont="1" applyFill="1" applyBorder="1" applyAlignment="1">
      <alignment horizontal="left" vertical="center" wrapText="1" shrinkToFit="1"/>
    </xf>
    <xf numFmtId="0" fontId="75" fillId="9" borderId="39" xfId="4" applyFont="1" applyFill="1" applyBorder="1" applyAlignment="1">
      <alignment horizontal="left" vertical="center" wrapText="1" shrinkToFit="1"/>
    </xf>
    <xf numFmtId="0" fontId="75" fillId="9" borderId="40" xfId="4" applyFont="1" applyFill="1" applyBorder="1" applyAlignment="1">
      <alignment horizontal="left" vertical="center" wrapText="1" shrinkToFit="1"/>
    </xf>
    <xf numFmtId="0" fontId="73" fillId="9" borderId="60" xfId="23" applyFont="1" applyFill="1" applyBorder="1" applyAlignment="1">
      <alignment horizontal="center" vertical="center" shrinkToFit="1"/>
    </xf>
    <xf numFmtId="0" fontId="73" fillId="9" borderId="59" xfId="23" applyFont="1" applyFill="1" applyBorder="1" applyAlignment="1">
      <alignment horizontal="center" vertical="center" shrinkToFit="1"/>
    </xf>
    <xf numFmtId="0" fontId="73" fillId="9" borderId="58" xfId="23" applyFont="1" applyFill="1" applyBorder="1" applyAlignment="1">
      <alignment horizontal="center" vertical="center" shrinkToFit="1"/>
    </xf>
    <xf numFmtId="0" fontId="73" fillId="9" borderId="57" xfId="23" applyFont="1" applyFill="1" applyBorder="1" applyAlignment="1">
      <alignment horizontal="center" vertical="center" shrinkToFit="1"/>
    </xf>
    <xf numFmtId="0" fontId="73" fillId="9" borderId="56" xfId="23" applyFont="1" applyFill="1" applyBorder="1" applyAlignment="1">
      <alignment horizontal="center" vertical="center" shrinkToFit="1"/>
    </xf>
    <xf numFmtId="0" fontId="73" fillId="9" borderId="55" xfId="23" applyFont="1" applyFill="1" applyBorder="1" applyAlignment="1">
      <alignment horizontal="center" vertical="center" shrinkToFit="1"/>
    </xf>
    <xf numFmtId="0" fontId="73" fillId="9" borderId="54" xfId="23" applyFont="1" applyFill="1" applyBorder="1" applyAlignment="1">
      <alignment horizontal="center" vertical="center" shrinkToFit="1"/>
    </xf>
    <xf numFmtId="0" fontId="73" fillId="9" borderId="53" xfId="23" applyFont="1" applyFill="1" applyBorder="1" applyAlignment="1">
      <alignment horizontal="center" vertical="center" shrinkToFit="1"/>
    </xf>
    <xf numFmtId="0" fontId="73" fillId="9" borderId="52" xfId="23" applyFont="1" applyFill="1" applyBorder="1" applyAlignment="1">
      <alignment horizontal="center" vertical="center" shrinkToFit="1"/>
    </xf>
    <xf numFmtId="0" fontId="73" fillId="9" borderId="54" xfId="4" applyFont="1" applyFill="1" applyBorder="1" applyAlignment="1">
      <alignment horizontal="center" vertical="center"/>
    </xf>
    <xf numFmtId="0" fontId="73" fillId="9" borderId="53" xfId="4" applyFont="1" applyFill="1" applyBorder="1" applyAlignment="1">
      <alignment horizontal="center" vertical="center"/>
    </xf>
    <xf numFmtId="0" fontId="73" fillId="9" borderId="52" xfId="4" applyFont="1" applyFill="1" applyBorder="1" applyAlignment="1">
      <alignment horizontal="center" vertical="center"/>
    </xf>
    <xf numFmtId="0" fontId="75" fillId="9" borderId="60" xfId="4" applyFont="1" applyFill="1" applyBorder="1" applyAlignment="1">
      <alignment horizontal="center" vertical="center"/>
    </xf>
    <xf numFmtId="0" fontId="75" fillId="9" borderId="59" xfId="4" applyFont="1" applyFill="1" applyBorder="1" applyAlignment="1">
      <alignment horizontal="center" vertical="center"/>
    </xf>
    <xf numFmtId="0" fontId="75" fillId="9" borderId="58" xfId="4" applyFont="1" applyFill="1" applyBorder="1" applyAlignment="1">
      <alignment horizontal="center" vertical="center"/>
    </xf>
    <xf numFmtId="0" fontId="75" fillId="9" borderId="57" xfId="4" applyFont="1" applyFill="1" applyBorder="1" applyAlignment="1">
      <alignment horizontal="center" vertical="center"/>
    </xf>
    <xf numFmtId="0" fontId="75" fillId="9" borderId="56" xfId="4" applyFont="1" applyFill="1" applyBorder="1" applyAlignment="1">
      <alignment horizontal="center" vertical="center"/>
    </xf>
    <xf numFmtId="0" fontId="75" fillId="9" borderId="55" xfId="4" applyFont="1" applyFill="1" applyBorder="1" applyAlignment="1">
      <alignment horizontal="center" vertical="center"/>
    </xf>
    <xf numFmtId="0" fontId="75" fillId="9" borderId="54" xfId="4" applyFont="1" applyFill="1" applyBorder="1" applyAlignment="1">
      <alignment horizontal="center" vertical="center"/>
    </xf>
    <xf numFmtId="0" fontId="75" fillId="9" borderId="53" xfId="4" applyFont="1" applyFill="1" applyBorder="1" applyAlignment="1">
      <alignment horizontal="center" vertical="center"/>
    </xf>
    <xf numFmtId="0" fontId="75" fillId="9" borderId="52" xfId="4" applyFont="1" applyFill="1" applyBorder="1" applyAlignment="1">
      <alignment horizontal="center" vertical="center"/>
    </xf>
    <xf numFmtId="0" fontId="73" fillId="9" borderId="21" xfId="1" applyFont="1" applyFill="1" applyBorder="1" applyAlignment="1">
      <alignment horizontal="center" vertical="top" textRotation="255" shrinkToFit="1"/>
    </xf>
    <xf numFmtId="0" fontId="73" fillId="9" borderId="36" xfId="1" applyFont="1" applyFill="1" applyBorder="1" applyAlignment="1">
      <alignment horizontal="center" vertical="top" textRotation="255" shrinkToFit="1"/>
    </xf>
    <xf numFmtId="0" fontId="73" fillId="9" borderId="4" xfId="1" applyFont="1" applyFill="1" applyBorder="1" applyAlignment="1">
      <alignment horizontal="center" vertical="top" textRotation="255" shrinkToFit="1"/>
    </xf>
    <xf numFmtId="0" fontId="73" fillId="9" borderId="20" xfId="1" applyFont="1" applyFill="1" applyBorder="1" applyAlignment="1">
      <alignment horizontal="left" vertical="center" shrinkToFit="1"/>
    </xf>
    <xf numFmtId="0" fontId="73" fillId="9" borderId="25" xfId="1" applyFont="1" applyFill="1" applyBorder="1" applyAlignment="1">
      <alignment horizontal="left" vertical="center" shrinkToFit="1"/>
    </xf>
    <xf numFmtId="0" fontId="73" fillId="9" borderId="41" xfId="1" applyFont="1" applyFill="1" applyBorder="1" applyAlignment="1">
      <alignment horizontal="left" vertical="center" shrinkToFit="1"/>
    </xf>
    <xf numFmtId="0" fontId="73" fillId="9" borderId="47" xfId="1" applyFont="1" applyFill="1" applyBorder="1" applyAlignment="1">
      <alignment horizontal="left" vertical="center" shrinkToFit="1"/>
    </xf>
    <xf numFmtId="0" fontId="73" fillId="9" borderId="0" xfId="1" applyFont="1" applyFill="1" applyAlignment="1">
      <alignment horizontal="left" vertical="center" shrinkToFit="1"/>
    </xf>
    <xf numFmtId="0" fontId="73" fillId="9" borderId="46" xfId="1" applyFont="1" applyFill="1" applyBorder="1" applyAlignment="1">
      <alignment horizontal="left" vertical="center" shrinkToFit="1"/>
    </xf>
    <xf numFmtId="0" fontId="73" fillId="9" borderId="3" xfId="1" applyFont="1" applyFill="1" applyBorder="1" applyAlignment="1">
      <alignment horizontal="left" vertical="center" shrinkToFit="1"/>
    </xf>
    <xf numFmtId="0" fontId="73" fillId="9" borderId="39" xfId="1" applyFont="1" applyFill="1" applyBorder="1" applyAlignment="1">
      <alignment horizontal="left" vertical="center" shrinkToFit="1"/>
    </xf>
    <xf numFmtId="0" fontId="73" fillId="9" borderId="40" xfId="1" applyFont="1" applyFill="1" applyBorder="1" applyAlignment="1">
      <alignment horizontal="left" vertical="center" shrinkToFit="1"/>
    </xf>
    <xf numFmtId="0" fontId="73" fillId="9" borderId="64" xfId="1" applyFont="1" applyFill="1" applyBorder="1" applyAlignment="1">
      <alignment horizontal="left" vertical="center" shrinkToFit="1"/>
    </xf>
    <xf numFmtId="0" fontId="73" fillId="9" borderId="63" xfId="1" applyFont="1" applyFill="1" applyBorder="1" applyAlignment="1">
      <alignment horizontal="left" vertical="center" shrinkToFit="1"/>
    </xf>
    <xf numFmtId="0" fontId="73" fillId="9" borderId="62" xfId="1" applyFont="1" applyFill="1" applyBorder="1" applyAlignment="1">
      <alignment horizontal="left" vertical="center" shrinkToFit="1"/>
    </xf>
    <xf numFmtId="0" fontId="73" fillId="9" borderId="57" xfId="1" applyFont="1" applyFill="1" applyBorder="1" applyAlignment="1">
      <alignment horizontal="left" vertical="center" shrinkToFit="1"/>
    </xf>
    <xf numFmtId="0" fontId="73" fillId="9" borderId="56" xfId="1" applyFont="1" applyFill="1" applyBorder="1" applyAlignment="1">
      <alignment horizontal="left" vertical="center" shrinkToFit="1"/>
    </xf>
    <xf numFmtId="0" fontId="73" fillId="9" borderId="55" xfId="1" applyFont="1" applyFill="1" applyBorder="1" applyAlignment="1">
      <alignment horizontal="left" vertical="center" shrinkToFit="1"/>
    </xf>
    <xf numFmtId="0" fontId="73" fillId="9" borderId="54" xfId="1" applyFont="1" applyFill="1" applyBorder="1" applyAlignment="1">
      <alignment horizontal="left" vertical="center" shrinkToFit="1"/>
    </xf>
    <xf numFmtId="0" fontId="73" fillId="9" borderId="53" xfId="1" applyFont="1" applyFill="1" applyBorder="1" applyAlignment="1">
      <alignment horizontal="left" vertical="center" shrinkToFit="1"/>
    </xf>
    <xf numFmtId="0" fontId="73" fillId="9" borderId="52" xfId="1" applyFont="1" applyFill="1" applyBorder="1" applyAlignment="1">
      <alignment horizontal="left" vertical="center" shrinkToFit="1"/>
    </xf>
    <xf numFmtId="0" fontId="73" fillId="9" borderId="20" xfId="1" applyFont="1" applyFill="1" applyBorder="1" applyAlignment="1">
      <alignment horizontal="left" vertical="center" wrapText="1" shrinkToFit="1"/>
    </xf>
    <xf numFmtId="0" fontId="73" fillId="9" borderId="25" xfId="1" applyFont="1" applyFill="1" applyBorder="1" applyAlignment="1">
      <alignment horizontal="left" vertical="center" wrapText="1" shrinkToFit="1"/>
    </xf>
    <xf numFmtId="0" fontId="73" fillId="9" borderId="41" xfId="1" applyFont="1" applyFill="1" applyBorder="1" applyAlignment="1">
      <alignment horizontal="left" vertical="center" wrapText="1" shrinkToFit="1"/>
    </xf>
    <xf numFmtId="0" fontId="75" fillId="9" borderId="20" xfId="1" applyFont="1" applyFill="1" applyBorder="1" applyAlignment="1">
      <alignment horizontal="left" vertical="center" wrapText="1" shrinkToFit="1"/>
    </xf>
    <xf numFmtId="0" fontId="75" fillId="9" borderId="25" xfId="1" applyFont="1" applyFill="1" applyBorder="1" applyAlignment="1">
      <alignment horizontal="left" vertical="center" wrapText="1" shrinkToFit="1"/>
    </xf>
    <xf numFmtId="0" fontId="75" fillId="9" borderId="41" xfId="1" applyFont="1" applyFill="1" applyBorder="1" applyAlignment="1">
      <alignment horizontal="left" vertical="center" wrapText="1" shrinkToFit="1"/>
    </xf>
    <xf numFmtId="0" fontId="75" fillId="9" borderId="47" xfId="1" applyFont="1" applyFill="1" applyBorder="1" applyAlignment="1">
      <alignment horizontal="left" vertical="center" wrapText="1" shrinkToFit="1"/>
    </xf>
    <xf numFmtId="0" fontId="75" fillId="9" borderId="0" xfId="1" applyFont="1" applyFill="1" applyAlignment="1">
      <alignment horizontal="left" vertical="center" wrapText="1" shrinkToFit="1"/>
    </xf>
    <xf numFmtId="0" fontId="75" fillId="9" borderId="46" xfId="1" applyFont="1" applyFill="1" applyBorder="1" applyAlignment="1">
      <alignment horizontal="left" vertical="center" wrapText="1" shrinkToFit="1"/>
    </xf>
    <xf numFmtId="0" fontId="75" fillId="9" borderId="3" xfId="1" applyFont="1" applyFill="1" applyBorder="1" applyAlignment="1">
      <alignment horizontal="left" vertical="center" wrapText="1" shrinkToFit="1"/>
    </xf>
    <xf numFmtId="0" fontId="75" fillId="9" borderId="39" xfId="1" applyFont="1" applyFill="1" applyBorder="1" applyAlignment="1">
      <alignment horizontal="left" vertical="center" wrapText="1" shrinkToFit="1"/>
    </xf>
    <xf numFmtId="0" fontId="75" fillId="9" borderId="40" xfId="1" applyFont="1" applyFill="1" applyBorder="1" applyAlignment="1">
      <alignment horizontal="left" vertical="center" wrapText="1" shrinkToFit="1"/>
    </xf>
    <xf numFmtId="0" fontId="10" fillId="9" borderId="11" xfId="1" applyFont="1" applyFill="1" applyBorder="1" applyAlignment="1">
      <alignment horizontal="center" vertical="center" shrinkToFit="1"/>
    </xf>
    <xf numFmtId="0" fontId="73" fillId="9" borderId="3" xfId="1" applyFont="1" applyFill="1" applyBorder="1" applyAlignment="1">
      <alignment horizontal="center" vertical="center" shrinkToFit="1"/>
    </xf>
    <xf numFmtId="0" fontId="73" fillId="9" borderId="39" xfId="1" applyFont="1" applyFill="1" applyBorder="1" applyAlignment="1">
      <alignment horizontal="center" vertical="center" shrinkToFit="1"/>
    </xf>
    <xf numFmtId="0" fontId="73" fillId="9" borderId="40" xfId="1" applyFont="1" applyFill="1" applyBorder="1" applyAlignment="1">
      <alignment horizontal="center" vertical="center" shrinkToFit="1"/>
    </xf>
    <xf numFmtId="0" fontId="73" fillId="9" borderId="43" xfId="1" applyFont="1" applyFill="1" applyBorder="1" applyAlignment="1">
      <alignment horizontal="center" vertical="center" shrinkToFit="1"/>
    </xf>
    <xf numFmtId="0" fontId="73" fillId="9" borderId="6" xfId="1" applyFont="1" applyFill="1" applyBorder="1" applyAlignment="1">
      <alignment horizontal="left" vertical="center" shrinkToFit="1"/>
    </xf>
    <xf numFmtId="0" fontId="73" fillId="9" borderId="60" xfId="1" applyFont="1" applyFill="1" applyBorder="1" applyAlignment="1">
      <alignment horizontal="left" vertical="center" shrinkToFit="1"/>
    </xf>
    <xf numFmtId="0" fontId="73" fillId="9" borderId="59" xfId="1" applyFont="1" applyFill="1" applyBorder="1" applyAlignment="1">
      <alignment horizontal="left" vertical="center" shrinkToFit="1"/>
    </xf>
    <xf numFmtId="0" fontId="73" fillId="9" borderId="58" xfId="1" applyFont="1" applyFill="1" applyBorder="1" applyAlignment="1">
      <alignment horizontal="left" vertical="center" shrinkToFit="1"/>
    </xf>
    <xf numFmtId="0" fontId="73" fillId="9" borderId="54" xfId="23" applyFont="1" applyFill="1" applyBorder="1" applyAlignment="1">
      <alignment horizontal="left" vertical="center" shrinkToFit="1"/>
    </xf>
    <xf numFmtId="0" fontId="73" fillId="9" borderId="53" xfId="23" applyFont="1" applyFill="1" applyBorder="1" applyAlignment="1">
      <alignment horizontal="left" vertical="center" shrinkToFit="1"/>
    </xf>
    <xf numFmtId="0" fontId="73" fillId="9" borderId="52" xfId="23" applyFont="1" applyFill="1" applyBorder="1" applyAlignment="1">
      <alignment horizontal="left" vertical="center" shrinkToFit="1"/>
    </xf>
    <xf numFmtId="0" fontId="77" fillId="9" borderId="50" xfId="1" applyFont="1" applyFill="1" applyBorder="1" applyAlignment="1">
      <alignment horizontal="left" vertical="center" shrinkToFit="1"/>
    </xf>
    <xf numFmtId="0" fontId="77" fillId="9" borderId="49" xfId="1" applyFont="1" applyFill="1" applyBorder="1" applyAlignment="1">
      <alignment horizontal="left" vertical="center" shrinkToFit="1"/>
    </xf>
    <xf numFmtId="0" fontId="75" fillId="9" borderId="57" xfId="1" applyFont="1" applyFill="1" applyBorder="1" applyAlignment="1">
      <alignment horizontal="left" vertical="center" wrapText="1" shrinkToFit="1"/>
    </xf>
    <xf numFmtId="0" fontId="75" fillId="9" borderId="56" xfId="1" applyFont="1" applyFill="1" applyBorder="1" applyAlignment="1">
      <alignment horizontal="left" vertical="center" wrapText="1" shrinkToFit="1"/>
    </xf>
    <xf numFmtId="0" fontId="75" fillId="9" borderId="55" xfId="1" applyFont="1" applyFill="1" applyBorder="1" applyAlignment="1">
      <alignment horizontal="left" vertical="center" wrapText="1" shrinkToFit="1"/>
    </xf>
    <xf numFmtId="0" fontId="75" fillId="9" borderId="54" xfId="1" applyFont="1" applyFill="1" applyBorder="1" applyAlignment="1">
      <alignment horizontal="left" vertical="center" wrapText="1" shrinkToFit="1"/>
    </xf>
    <xf numFmtId="0" fontId="75" fillId="9" borderId="53" xfId="1" applyFont="1" applyFill="1" applyBorder="1" applyAlignment="1">
      <alignment horizontal="left" vertical="center" wrapText="1" shrinkToFit="1"/>
    </xf>
    <xf numFmtId="0" fontId="75" fillId="9" borderId="52" xfId="1" applyFont="1" applyFill="1" applyBorder="1" applyAlignment="1">
      <alignment horizontal="left" vertical="center" wrapText="1" shrinkToFit="1"/>
    </xf>
    <xf numFmtId="0" fontId="43" fillId="0" borderId="47" xfId="23" applyFont="1" applyBorder="1" applyAlignment="1">
      <alignment vertical="center" wrapText="1"/>
    </xf>
    <xf numFmtId="0" fontId="43" fillId="0" borderId="0" xfId="23" applyFont="1" applyAlignment="1">
      <alignment vertical="center" wrapText="1"/>
    </xf>
    <xf numFmtId="0" fontId="43" fillId="0" borderId="119" xfId="23" applyFont="1" applyBorder="1" applyAlignment="1">
      <alignment vertical="center" wrapText="1"/>
    </xf>
    <xf numFmtId="0" fontId="43" fillId="0" borderId="120" xfId="23" applyFont="1" applyBorder="1" applyAlignment="1">
      <alignment vertical="center" wrapText="1"/>
    </xf>
    <xf numFmtId="0" fontId="43" fillId="0" borderId="121" xfId="23" applyFont="1" applyBorder="1" applyAlignment="1">
      <alignment vertical="center" wrapText="1"/>
    </xf>
    <xf numFmtId="0" fontId="43" fillId="0" borderId="122" xfId="23" applyFont="1" applyBorder="1" applyAlignment="1">
      <alignment vertical="center" wrapText="1"/>
    </xf>
    <xf numFmtId="0" fontId="73" fillId="9" borderId="54" xfId="1" applyFont="1" applyFill="1" applyBorder="1" applyAlignment="1">
      <alignment horizontal="center" vertical="center" wrapText="1" shrinkToFit="1"/>
    </xf>
    <xf numFmtId="0" fontId="73" fillId="9" borderId="53" xfId="1" applyFont="1" applyFill="1" applyBorder="1" applyAlignment="1">
      <alignment horizontal="center" vertical="center" wrapText="1" shrinkToFit="1"/>
    </xf>
    <xf numFmtId="0" fontId="73" fillId="9" borderId="52" xfId="1" applyFont="1" applyFill="1" applyBorder="1" applyAlignment="1">
      <alignment horizontal="center" vertical="center" wrapText="1" shrinkToFit="1"/>
    </xf>
    <xf numFmtId="0" fontId="73" fillId="9" borderId="9" xfId="1" applyFont="1" applyFill="1" applyBorder="1" applyAlignment="1">
      <alignment horizontal="center" vertical="center" wrapText="1" shrinkToFit="1"/>
    </xf>
    <xf numFmtId="0" fontId="73" fillId="9" borderId="34" xfId="1" applyFont="1" applyFill="1" applyBorder="1" applyAlignment="1">
      <alignment horizontal="center" vertical="center" wrapText="1" shrinkToFit="1"/>
    </xf>
    <xf numFmtId="0" fontId="73" fillId="9" borderId="35" xfId="1" applyFont="1" applyFill="1" applyBorder="1" applyAlignment="1">
      <alignment horizontal="center" vertical="center" wrapText="1" shrinkToFit="1"/>
    </xf>
    <xf numFmtId="0" fontId="73" fillId="9" borderId="47" xfId="1" applyFont="1" applyFill="1" applyBorder="1" applyAlignment="1">
      <alignment horizontal="center" vertical="center" wrapText="1" shrinkToFit="1"/>
    </xf>
    <xf numFmtId="0" fontId="73" fillId="9" borderId="0" xfId="1" applyFont="1" applyFill="1" applyAlignment="1">
      <alignment horizontal="center" vertical="center" wrapText="1" shrinkToFit="1"/>
    </xf>
    <xf numFmtId="0" fontId="73" fillId="9" borderId="46" xfId="1" applyFont="1" applyFill="1" applyBorder="1" applyAlignment="1">
      <alignment horizontal="center" vertical="center" wrapText="1" shrinkToFit="1"/>
    </xf>
    <xf numFmtId="0" fontId="73" fillId="9" borderId="3" xfId="1" applyFont="1" applyFill="1" applyBorder="1" applyAlignment="1">
      <alignment horizontal="center" vertical="center" wrapText="1" shrinkToFit="1"/>
    </xf>
    <xf numFmtId="0" fontId="73" fillId="9" borderId="39" xfId="1" applyFont="1" applyFill="1" applyBorder="1" applyAlignment="1">
      <alignment horizontal="center" vertical="center" wrapText="1" shrinkToFit="1"/>
    </xf>
    <xf numFmtId="0" fontId="73" fillId="9" borderId="40" xfId="1" applyFont="1" applyFill="1" applyBorder="1" applyAlignment="1">
      <alignment horizontal="center" vertical="center" wrapText="1" shrinkToFit="1"/>
    </xf>
    <xf numFmtId="0" fontId="75" fillId="9" borderId="9" xfId="1" applyFont="1" applyFill="1" applyBorder="1" applyAlignment="1">
      <alignment horizontal="left" vertical="center" wrapText="1" shrinkToFit="1"/>
    </xf>
    <xf numFmtId="0" fontId="75" fillId="9" borderId="34" xfId="1" applyFont="1" applyFill="1" applyBorder="1" applyAlignment="1">
      <alignment horizontal="left" vertical="center" wrapText="1" shrinkToFit="1"/>
    </xf>
    <xf numFmtId="0" fontId="75" fillId="9" borderId="35" xfId="1" applyFont="1" applyFill="1" applyBorder="1" applyAlignment="1">
      <alignment horizontal="left" vertical="center" wrapText="1" shrinkToFit="1"/>
    </xf>
    <xf numFmtId="0" fontId="77" fillId="9" borderId="49" xfId="1" applyFont="1" applyFill="1" applyBorder="1" applyAlignment="1">
      <alignment horizontal="center" vertical="center" shrinkToFit="1"/>
    </xf>
    <xf numFmtId="0" fontId="73" fillId="9" borderId="14" xfId="1" applyFont="1" applyFill="1" applyBorder="1" applyAlignment="1">
      <alignment horizontal="center" vertical="center" shrinkToFit="1"/>
    </xf>
    <xf numFmtId="0" fontId="73" fillId="9" borderId="38" xfId="1" applyFont="1" applyFill="1" applyBorder="1" applyAlignment="1">
      <alignment horizontal="center" vertical="center" shrinkToFit="1"/>
    </xf>
    <xf numFmtId="0" fontId="73" fillId="9" borderId="37" xfId="1" applyFont="1" applyFill="1" applyBorder="1" applyAlignment="1">
      <alignment horizontal="center" vertical="center" shrinkToFit="1"/>
    </xf>
    <xf numFmtId="0" fontId="10" fillId="9" borderId="67" xfId="1" applyFont="1" applyFill="1" applyBorder="1" applyAlignment="1">
      <alignment horizontal="left" vertical="center" wrapText="1" shrinkToFit="1"/>
    </xf>
    <xf numFmtId="0" fontId="10" fillId="9" borderId="66" xfId="1" applyFont="1" applyFill="1" applyBorder="1" applyAlignment="1">
      <alignment horizontal="left" vertical="center" wrapText="1" shrinkToFit="1"/>
    </xf>
    <xf numFmtId="0" fontId="10" fillId="9" borderId="68" xfId="1" applyFont="1" applyFill="1" applyBorder="1" applyAlignment="1">
      <alignment horizontal="left" vertical="center" wrapText="1" shrinkToFit="1"/>
    </xf>
    <xf numFmtId="0" fontId="10" fillId="9" borderId="67" xfId="1" applyFont="1" applyFill="1" applyBorder="1" applyAlignment="1">
      <alignment horizontal="center" vertical="center" shrinkToFit="1"/>
    </xf>
    <xf numFmtId="0" fontId="10" fillId="9" borderId="66" xfId="1" applyFont="1" applyFill="1" applyBorder="1" applyAlignment="1">
      <alignment horizontal="center" vertical="center" shrinkToFit="1"/>
    </xf>
    <xf numFmtId="0" fontId="10" fillId="9" borderId="65" xfId="1" applyFont="1" applyFill="1" applyBorder="1" applyAlignment="1">
      <alignment horizontal="center" vertical="center" shrinkToFit="1"/>
    </xf>
    <xf numFmtId="0" fontId="73" fillId="9" borderId="14" xfId="1" applyFont="1" applyFill="1" applyBorder="1" applyAlignment="1">
      <alignment horizontal="left" vertical="center" wrapText="1" shrinkToFit="1"/>
    </xf>
    <xf numFmtId="0" fontId="73" fillId="9" borderId="38" xfId="1" applyFont="1" applyFill="1" applyBorder="1" applyAlignment="1">
      <alignment horizontal="left" vertical="center" shrinkToFit="1"/>
    </xf>
    <xf numFmtId="0" fontId="73" fillId="9" borderId="61" xfId="1" applyFont="1" applyFill="1" applyBorder="1" applyAlignment="1">
      <alignment horizontal="left" vertical="center" shrinkToFit="1"/>
    </xf>
    <xf numFmtId="0" fontId="73" fillId="9" borderId="61" xfId="1" applyFont="1" applyFill="1" applyBorder="1" applyAlignment="1">
      <alignment horizontal="center" vertical="center" shrinkToFit="1"/>
    </xf>
    <xf numFmtId="0" fontId="10" fillId="9" borderId="75" xfId="1" applyFont="1" applyFill="1" applyBorder="1" applyAlignment="1">
      <alignment horizontal="center" vertical="center" shrinkToFit="1"/>
    </xf>
    <xf numFmtId="0" fontId="10" fillId="9" borderId="68" xfId="1" applyFont="1" applyFill="1" applyBorder="1" applyAlignment="1">
      <alignment horizontal="center" vertical="center" shrinkToFit="1"/>
    </xf>
    <xf numFmtId="0" fontId="10" fillId="9" borderId="74" xfId="1" applyFont="1" applyFill="1" applyBorder="1" applyAlignment="1">
      <alignment horizontal="center" vertical="center" shrinkToFit="1"/>
    </xf>
    <xf numFmtId="0" fontId="10" fillId="9" borderId="73" xfId="1" applyFont="1" applyFill="1" applyBorder="1" applyAlignment="1">
      <alignment horizontal="center" vertical="center" shrinkToFit="1"/>
    </xf>
    <xf numFmtId="0" fontId="10" fillId="9" borderId="72" xfId="1" applyFont="1" applyFill="1" applyBorder="1" applyAlignment="1">
      <alignment horizontal="center" vertical="center" shrinkToFit="1"/>
    </xf>
    <xf numFmtId="0" fontId="10" fillId="9" borderId="71" xfId="1" applyFont="1" applyFill="1" applyBorder="1" applyAlignment="1">
      <alignment horizontal="left" vertical="center" shrinkToFit="1"/>
    </xf>
    <xf numFmtId="0" fontId="10" fillId="9" borderId="70" xfId="1" applyFont="1" applyFill="1" applyBorder="1" applyAlignment="1">
      <alignment horizontal="left" vertical="center" shrinkToFit="1"/>
    </xf>
    <xf numFmtId="0" fontId="10" fillId="9" borderId="69" xfId="1" applyFont="1" applyFill="1" applyBorder="1" applyAlignment="1">
      <alignment horizontal="left" vertical="center" shrinkToFit="1"/>
    </xf>
    <xf numFmtId="0" fontId="42" fillId="9" borderId="0" xfId="1" applyFont="1" applyFill="1" applyAlignment="1">
      <alignment horizontal="center" vertical="center"/>
    </xf>
    <xf numFmtId="0" fontId="10" fillId="9" borderId="42" xfId="1" applyFont="1" applyFill="1" applyBorder="1" applyAlignment="1">
      <alignment horizontal="center" vertical="center" shrinkToFit="1"/>
    </xf>
    <xf numFmtId="0" fontId="10" fillId="9" borderId="25" xfId="1" applyFont="1" applyFill="1" applyBorder="1" applyAlignment="1">
      <alignment horizontal="center" vertical="center" shrinkToFit="1"/>
    </xf>
    <xf numFmtId="0" fontId="10" fillId="9" borderId="41" xfId="1" applyFont="1" applyFill="1" applyBorder="1" applyAlignment="1">
      <alignment horizontal="center" vertical="center" shrinkToFit="1"/>
    </xf>
    <xf numFmtId="0" fontId="10" fillId="9" borderId="82" xfId="1" applyFont="1" applyFill="1" applyBorder="1" applyAlignment="1">
      <alignment horizontal="center" vertical="center" shrinkToFit="1"/>
    </xf>
    <xf numFmtId="0" fontId="10" fillId="9" borderId="79" xfId="1" applyFont="1" applyFill="1" applyBorder="1" applyAlignment="1">
      <alignment horizontal="center" vertical="center" shrinkToFit="1"/>
    </xf>
    <xf numFmtId="0" fontId="10" fillId="9" borderId="81" xfId="1" applyFont="1" applyFill="1" applyBorder="1" applyAlignment="1">
      <alignment horizontal="center" vertical="center" shrinkToFit="1"/>
    </xf>
    <xf numFmtId="0" fontId="73" fillId="9" borderId="20" xfId="1" applyFont="1" applyFill="1" applyBorder="1" applyAlignment="1">
      <alignment horizontal="center" vertical="center" wrapText="1"/>
    </xf>
    <xf numFmtId="0" fontId="73" fillId="9" borderId="25" xfId="1" applyFont="1" applyFill="1" applyBorder="1" applyAlignment="1">
      <alignment horizontal="center" vertical="center" wrapText="1"/>
    </xf>
    <xf numFmtId="0" fontId="73" fillId="9" borderId="41" xfId="1" applyFont="1" applyFill="1" applyBorder="1" applyAlignment="1">
      <alignment horizontal="center" vertical="center" wrapText="1"/>
    </xf>
    <xf numFmtId="0" fontId="73" fillId="9" borderId="80" xfId="1" applyFont="1" applyFill="1" applyBorder="1" applyAlignment="1">
      <alignment horizontal="center" vertical="center" wrapText="1"/>
    </xf>
    <xf numFmtId="0" fontId="73" fillId="9" borderId="79" xfId="1" applyFont="1" applyFill="1" applyBorder="1" applyAlignment="1">
      <alignment horizontal="center" vertical="center" wrapText="1"/>
    </xf>
    <xf numFmtId="0" fontId="73" fillId="9" borderId="81" xfId="1" applyFont="1" applyFill="1" applyBorder="1" applyAlignment="1">
      <alignment horizontal="center" vertical="center" wrapText="1"/>
    </xf>
    <xf numFmtId="0" fontId="73" fillId="9" borderId="20" xfId="1" applyFont="1" applyFill="1" applyBorder="1" applyAlignment="1">
      <alignment horizontal="center" vertical="center" wrapText="1" shrinkToFit="1"/>
    </xf>
    <xf numFmtId="0" fontId="73" fillId="9" borderId="25" xfId="1" applyFont="1" applyFill="1" applyBorder="1" applyAlignment="1">
      <alignment horizontal="center" vertical="center" wrapText="1" shrinkToFit="1"/>
    </xf>
    <xf numFmtId="0" fontId="73" fillId="9" borderId="41" xfId="1" applyFont="1" applyFill="1" applyBorder="1" applyAlignment="1">
      <alignment horizontal="center" vertical="center" wrapText="1" shrinkToFit="1"/>
    </xf>
    <xf numFmtId="0" fontId="73" fillId="9" borderId="80" xfId="1" applyFont="1" applyFill="1" applyBorder="1" applyAlignment="1">
      <alignment horizontal="center" vertical="center" wrapText="1" shrinkToFit="1"/>
    </xf>
    <xf numFmtId="0" fontId="73" fillId="9" borderId="79" xfId="1" applyFont="1" applyFill="1" applyBorder="1" applyAlignment="1">
      <alignment horizontal="center" vertical="center" wrapText="1" shrinkToFit="1"/>
    </xf>
    <xf numFmtId="0" fontId="73" fillId="9" borderId="81" xfId="1" applyFont="1" applyFill="1" applyBorder="1" applyAlignment="1">
      <alignment horizontal="center" vertical="center" wrapText="1" shrinkToFit="1"/>
    </xf>
    <xf numFmtId="0" fontId="10" fillId="9" borderId="20" xfId="1" applyFont="1" applyFill="1" applyBorder="1" applyAlignment="1">
      <alignment horizontal="center" vertical="center" shrinkToFit="1"/>
    </xf>
    <xf numFmtId="0" fontId="10" fillId="9" borderId="80" xfId="1" applyFont="1" applyFill="1" applyBorder="1" applyAlignment="1">
      <alignment horizontal="center" vertical="center" shrinkToFit="1"/>
    </xf>
    <xf numFmtId="0" fontId="25" fillId="0" borderId="11" xfId="4" applyFont="1" applyBorder="1" applyAlignment="1">
      <alignment horizontal="center" vertical="center"/>
    </xf>
    <xf numFmtId="0" fontId="0" fillId="0" borderId="50" xfId="0" applyBorder="1" applyAlignment="1">
      <alignment horizontal="center" vertical="center"/>
    </xf>
    <xf numFmtId="0" fontId="25" fillId="0" borderId="129" xfId="20" applyFont="1" applyBorder="1" applyAlignment="1">
      <alignment horizontal="center" vertical="center"/>
    </xf>
    <xf numFmtId="0" fontId="25" fillId="0" borderId="49" xfId="20" applyFont="1" applyBorder="1" applyAlignment="1">
      <alignment horizontal="center" vertical="center"/>
    </xf>
    <xf numFmtId="0" fontId="25" fillId="0" borderId="0" xfId="4" applyFont="1" applyAlignment="1">
      <alignment horizontal="left" vertical="center" wrapText="1"/>
    </xf>
    <xf numFmtId="0" fontId="25" fillId="0" borderId="0" xfId="4" applyFont="1" applyAlignment="1">
      <alignment horizontal="right" vertical="center"/>
    </xf>
    <xf numFmtId="0" fontId="52" fillId="0" borderId="0" xfId="4" applyFont="1" applyAlignment="1">
      <alignment horizontal="center" vertical="center"/>
    </xf>
    <xf numFmtId="0" fontId="25" fillId="0" borderId="6" xfId="4" applyFont="1" applyBorder="1" applyAlignment="1">
      <alignment horizontal="left" vertical="center"/>
    </xf>
    <xf numFmtId="0" fontId="29" fillId="0" borderId="11" xfId="4" applyFont="1" applyBorder="1" applyAlignment="1">
      <alignment horizontal="center" vertical="center"/>
    </xf>
    <xf numFmtId="0" fontId="29" fillId="0" borderId="50" xfId="4" applyFont="1" applyBorder="1" applyAlignment="1">
      <alignment horizontal="center" vertical="center"/>
    </xf>
    <xf numFmtId="0" fontId="29" fillId="0" borderId="49" xfId="4" applyFont="1" applyBorder="1" applyAlignment="1">
      <alignment horizontal="center" vertical="center"/>
    </xf>
    <xf numFmtId="0" fontId="25" fillId="0" borderId="34" xfId="4" applyFont="1" applyBorder="1" applyAlignment="1">
      <alignment horizontal="center" vertical="center"/>
    </xf>
    <xf numFmtId="0" fontId="25" fillId="0" borderId="35" xfId="4" applyFont="1" applyBorder="1" applyAlignment="1">
      <alignment horizontal="center" vertical="center"/>
    </xf>
    <xf numFmtId="0" fontId="25" fillId="0" borderId="34" xfId="4" applyFont="1" applyBorder="1" applyAlignment="1">
      <alignment horizontal="left" vertical="center" wrapText="1"/>
    </xf>
    <xf numFmtId="0" fontId="25" fillId="0" borderId="35" xfId="4" applyFont="1" applyBorder="1" applyAlignment="1">
      <alignment horizontal="left" vertical="center" wrapText="1"/>
    </xf>
    <xf numFmtId="0" fontId="25" fillId="0" borderId="46" xfId="4" applyFont="1" applyBorder="1" applyAlignment="1">
      <alignment horizontal="left" vertical="center" wrapText="1"/>
    </xf>
    <xf numFmtId="0" fontId="25" fillId="0" borderId="39" xfId="4" applyFont="1" applyBorder="1" applyAlignment="1">
      <alignment horizontal="left" vertical="center" wrapText="1"/>
    </xf>
    <xf numFmtId="0" fontId="25" fillId="0" borderId="40" xfId="4" applyFont="1" applyBorder="1" applyAlignment="1">
      <alignment horizontal="left" vertical="center" wrapText="1"/>
    </xf>
    <xf numFmtId="0" fontId="25" fillId="0" borderId="0" xfId="20" applyFont="1" applyAlignment="1">
      <alignment vertical="center" wrapText="1"/>
    </xf>
    <xf numFmtId="0" fontId="25" fillId="0" borderId="46" xfId="20" applyFont="1" applyBorder="1" applyAlignment="1">
      <alignment vertical="center" wrapText="1"/>
    </xf>
    <xf numFmtId="0" fontId="25" fillId="0" borderId="39" xfId="20" applyFont="1" applyBorder="1" applyAlignment="1">
      <alignment vertical="center" wrapText="1"/>
    </xf>
    <xf numFmtId="0" fontId="25" fillId="0" borderId="40" xfId="20" applyFont="1" applyBorder="1" applyAlignment="1">
      <alignment vertical="center" wrapText="1"/>
    </xf>
    <xf numFmtId="0" fontId="59" fillId="0" borderId="11" xfId="16" applyFont="1" applyBorder="1" applyAlignment="1">
      <alignment horizontal="center" vertical="center" wrapText="1"/>
    </xf>
    <xf numFmtId="0" fontId="59" fillId="0" borderId="50" xfId="16" applyFont="1" applyBorder="1" applyAlignment="1">
      <alignment horizontal="center" vertical="center" wrapText="1"/>
    </xf>
    <xf numFmtId="0" fontId="59" fillId="0" borderId="49" xfId="16" applyFont="1" applyBorder="1" applyAlignment="1">
      <alignment horizontal="center" vertical="center" wrapText="1"/>
    </xf>
    <xf numFmtId="0" fontId="3" fillId="0" borderId="6" xfId="20" applyBorder="1" applyAlignment="1">
      <alignment horizontal="center" vertical="center"/>
    </xf>
    <xf numFmtId="176" fontId="3" fillId="0" borderId="6" xfId="20" applyNumberFormat="1" applyBorder="1" applyAlignment="1">
      <alignment horizontal="center" vertical="center"/>
    </xf>
    <xf numFmtId="0" fontId="59" fillId="0" borderId="9" xfId="16" applyFont="1" applyBorder="1" applyAlignment="1">
      <alignment vertical="center" wrapText="1"/>
    </xf>
    <xf numFmtId="0" fontId="59" fillId="0" borderId="35" xfId="16" applyFont="1" applyBorder="1" applyAlignment="1">
      <alignment vertical="center" wrapText="1"/>
    </xf>
    <xf numFmtId="0" fontId="59" fillId="0" borderId="47" xfId="16" applyFont="1" applyBorder="1" applyAlignment="1">
      <alignment vertical="center" wrapText="1"/>
    </xf>
    <xf numFmtId="0" fontId="59" fillId="0" borderId="46" xfId="16" applyFont="1" applyBorder="1" applyAlignment="1">
      <alignment vertical="center" wrapText="1"/>
    </xf>
    <xf numFmtId="0" fontId="59" fillId="0" borderId="3" xfId="16" applyFont="1" applyBorder="1" applyAlignment="1">
      <alignment vertical="center" wrapText="1"/>
    </xf>
    <xf numFmtId="0" fontId="59" fillId="0" borderId="40" xfId="16" applyFont="1" applyBorder="1" applyAlignment="1">
      <alignment vertical="center" wrapText="1"/>
    </xf>
    <xf numFmtId="0" fontId="59" fillId="0" borderId="96" xfId="16" applyFont="1" applyBorder="1" applyAlignment="1">
      <alignment vertical="center" wrapText="1"/>
    </xf>
    <xf numFmtId="0" fontId="59" fillId="0" borderId="95" xfId="16" applyFont="1" applyBorder="1" applyAlignment="1">
      <alignment vertical="center" wrapText="1"/>
    </xf>
    <xf numFmtId="0" fontId="59" fillId="0" borderId="91" xfId="16" applyFont="1" applyBorder="1" applyAlignment="1">
      <alignment vertical="center" wrapText="1"/>
    </xf>
    <xf numFmtId="0" fontId="59" fillId="0" borderId="90" xfId="16" applyFont="1" applyBorder="1" applyAlignment="1">
      <alignment vertical="center" wrapText="1"/>
    </xf>
    <xf numFmtId="0" fontId="59" fillId="0" borderId="85" xfId="16" applyFont="1" applyBorder="1" applyAlignment="1">
      <alignment vertical="center" wrapText="1"/>
    </xf>
    <xf numFmtId="0" fontId="59" fillId="0" borderId="87" xfId="16" applyFont="1" applyBorder="1" applyAlignment="1">
      <alignment vertical="center" wrapText="1"/>
    </xf>
    <xf numFmtId="0" fontId="12" fillId="0" borderId="0" xfId="20" applyFont="1" applyAlignment="1">
      <alignment horizontal="center" vertical="center"/>
    </xf>
    <xf numFmtId="0" fontId="13" fillId="0" borderId="6" xfId="20" applyFont="1" applyBorder="1">
      <alignment vertical="center"/>
    </xf>
    <xf numFmtId="0" fontId="13" fillId="0" borderId="6" xfId="20" applyFont="1" applyBorder="1" applyAlignment="1">
      <alignment horizontal="center" vertical="center" wrapText="1"/>
    </xf>
    <xf numFmtId="0" fontId="59" fillId="0" borderId="104" xfId="16" applyFont="1" applyBorder="1" applyAlignment="1">
      <alignment horizontal="center" vertical="center"/>
    </xf>
    <xf numFmtId="0" fontId="59" fillId="0" borderId="103" xfId="16" applyFont="1" applyBorder="1" applyAlignment="1">
      <alignment horizontal="center" vertical="center"/>
    </xf>
    <xf numFmtId="0" fontId="59" fillId="0" borderId="102" xfId="16" applyFont="1" applyBorder="1" applyAlignment="1">
      <alignment horizontal="center" vertical="center"/>
    </xf>
    <xf numFmtId="0" fontId="59" fillId="0" borderId="101" xfId="16" applyFont="1" applyBorder="1" applyAlignment="1">
      <alignment horizontal="center" vertical="center"/>
    </xf>
    <xf numFmtId="0" fontId="59" fillId="0" borderId="1" xfId="16" applyFont="1" applyBorder="1" applyAlignment="1">
      <alignment horizontal="center" vertical="center"/>
    </xf>
    <xf numFmtId="0" fontId="59" fillId="0" borderId="100" xfId="16" applyFont="1" applyBorder="1" applyAlignment="1">
      <alignment horizontal="center" vertical="center"/>
    </xf>
    <xf numFmtId="0" fontId="59" fillId="0" borderId="99" xfId="16" applyFont="1" applyBorder="1" applyAlignment="1">
      <alignment horizontal="center" vertical="center"/>
    </xf>
    <xf numFmtId="0" fontId="59" fillId="0" borderId="98" xfId="16" applyFont="1" applyBorder="1" applyAlignment="1">
      <alignment horizontal="center" vertical="center"/>
    </xf>
    <xf numFmtId="0" fontId="59" fillId="0" borderId="97" xfId="16" applyFont="1" applyBorder="1" applyAlignment="1">
      <alignment horizontal="center" vertical="center"/>
    </xf>
    <xf numFmtId="180" fontId="59" fillId="0" borderId="9" xfId="16" applyNumberFormat="1" applyFont="1" applyBorder="1" applyAlignment="1">
      <alignment horizontal="center" vertical="center"/>
    </xf>
    <xf numFmtId="180" fontId="59" fillId="0" borderId="34" xfId="16" applyNumberFormat="1" applyFont="1" applyBorder="1" applyAlignment="1">
      <alignment horizontal="center" vertical="center"/>
    </xf>
    <xf numFmtId="180" fontId="59" fillId="0" borderId="35" xfId="16" applyNumberFormat="1" applyFont="1" applyBorder="1" applyAlignment="1">
      <alignment horizontal="center" vertical="center"/>
    </xf>
    <xf numFmtId="0" fontId="59" fillId="0" borderId="8" xfId="16" applyFont="1" applyBorder="1" applyAlignment="1">
      <alignment horizontal="center" vertical="center" shrinkToFit="1"/>
    </xf>
    <xf numFmtId="0" fontId="59" fillId="0" borderId="48" xfId="16" applyFont="1" applyBorder="1" applyAlignment="1">
      <alignment horizontal="center" vertical="center" shrinkToFit="1"/>
    </xf>
    <xf numFmtId="0" fontId="59" fillId="0" borderId="2" xfId="16" applyFont="1" applyBorder="1" applyAlignment="1">
      <alignment horizontal="center" vertical="center" shrinkToFit="1"/>
    </xf>
    <xf numFmtId="0" fontId="12" fillId="0" borderId="0" xfId="4" applyFont="1" applyAlignment="1">
      <alignment horizontal="center" vertical="center"/>
    </xf>
    <xf numFmtId="0" fontId="14" fillId="0" borderId="104" xfId="2" applyFont="1" applyBorder="1" applyAlignment="1">
      <alignment horizontal="center" vertical="center"/>
    </xf>
    <xf numFmtId="0" fontId="14" fillId="0" borderId="103" xfId="2" applyFont="1" applyBorder="1" applyAlignment="1">
      <alignment horizontal="center" vertical="center"/>
    </xf>
    <xf numFmtId="0" fontId="14" fillId="0" borderId="102" xfId="2" applyFont="1" applyBorder="1" applyAlignment="1">
      <alignment horizontal="center" vertical="center"/>
    </xf>
    <xf numFmtId="0" fontId="14" fillId="0" borderId="101" xfId="2" applyFont="1" applyBorder="1" applyAlignment="1">
      <alignment horizontal="center" vertical="center"/>
    </xf>
    <xf numFmtId="0" fontId="14" fillId="0" borderId="1" xfId="2" applyFont="1" applyBorder="1" applyAlignment="1">
      <alignment horizontal="center" vertical="center"/>
    </xf>
    <xf numFmtId="0" fontId="14" fillId="0" borderId="100" xfId="2" applyFont="1" applyBorder="1" applyAlignment="1">
      <alignment horizontal="center" vertical="center"/>
    </xf>
    <xf numFmtId="0" fontId="14" fillId="0" borderId="99" xfId="2" applyFont="1" applyBorder="1" applyAlignment="1">
      <alignment horizontal="center" vertical="center"/>
    </xf>
    <xf numFmtId="0" fontId="14" fillId="0" borderId="98" xfId="2" applyFont="1" applyBorder="1" applyAlignment="1">
      <alignment horizontal="center" vertical="center"/>
    </xf>
    <xf numFmtId="0" fontId="14" fillId="0" borderId="97" xfId="2" applyFont="1" applyBorder="1" applyAlignment="1">
      <alignment horizontal="center" vertical="center"/>
    </xf>
    <xf numFmtId="0" fontId="14" fillId="0" borderId="9" xfId="2" applyFont="1" applyBorder="1" applyAlignment="1">
      <alignment horizontal="center" vertical="center"/>
    </xf>
    <xf numFmtId="0" fontId="14" fillId="0" borderId="34" xfId="2" applyFont="1" applyBorder="1" applyAlignment="1">
      <alignment horizontal="center" vertical="center"/>
    </xf>
    <xf numFmtId="0" fontId="14" fillId="0" borderId="35" xfId="2" applyFont="1" applyBorder="1" applyAlignment="1">
      <alignment horizontal="center" vertical="center"/>
    </xf>
    <xf numFmtId="0" fontId="14" fillId="0" borderId="8" xfId="2" applyFont="1" applyBorder="1" applyAlignment="1">
      <alignment horizontal="center" vertical="center" shrinkToFit="1"/>
    </xf>
    <xf numFmtId="0" fontId="14" fillId="0" borderId="48" xfId="2" applyFont="1" applyBorder="1" applyAlignment="1">
      <alignment horizontal="center" vertical="center" shrinkToFit="1"/>
    </xf>
    <xf numFmtId="0" fontId="14" fillId="0" borderId="2" xfId="2" applyFont="1" applyBorder="1" applyAlignment="1">
      <alignment horizontal="center" vertical="center" shrinkToFit="1"/>
    </xf>
    <xf numFmtId="0" fontId="14" fillId="0" borderId="9" xfId="2" applyFont="1" applyBorder="1" applyAlignment="1">
      <alignment vertical="center" wrapText="1"/>
    </xf>
    <xf numFmtId="0" fontId="14" fillId="0" borderId="35" xfId="2" applyFont="1" applyBorder="1" applyAlignment="1">
      <alignment vertical="center" wrapText="1"/>
    </xf>
    <xf numFmtId="0" fontId="14" fillId="0" borderId="47" xfId="2" applyFont="1" applyBorder="1" applyAlignment="1">
      <alignment vertical="center" wrapText="1"/>
    </xf>
    <xf numFmtId="0" fontId="14" fillId="0" borderId="46" xfId="2" applyFont="1" applyBorder="1" applyAlignment="1">
      <alignment vertical="center" wrapText="1"/>
    </xf>
    <xf numFmtId="0" fontId="14" fillId="0" borderId="3" xfId="2" applyFont="1" applyBorder="1" applyAlignment="1">
      <alignment vertical="center" wrapText="1"/>
    </xf>
    <xf numFmtId="0" fontId="14" fillId="0" borderId="40" xfId="2" applyFont="1" applyBorder="1" applyAlignment="1">
      <alignment vertical="center" wrapText="1"/>
    </xf>
    <xf numFmtId="0" fontId="14" fillId="0" borderId="96" xfId="2" applyFont="1" applyBorder="1" applyAlignment="1">
      <alignment vertical="center" wrapText="1"/>
    </xf>
    <xf numFmtId="0" fontId="14" fillId="0" borderId="95" xfId="2" applyFont="1" applyBorder="1" applyAlignment="1">
      <alignment vertical="center" wrapText="1"/>
    </xf>
    <xf numFmtId="0" fontId="14" fillId="0" borderId="91" xfId="2" applyFont="1" applyBorder="1" applyAlignment="1">
      <alignment vertical="center" wrapText="1"/>
    </xf>
    <xf numFmtId="0" fontId="14" fillId="0" borderId="90" xfId="2" applyFont="1" applyBorder="1" applyAlignment="1">
      <alignment vertical="center" wrapText="1"/>
    </xf>
    <xf numFmtId="0" fontId="14" fillId="0" borderId="85" xfId="2" applyFont="1" applyBorder="1" applyAlignment="1">
      <alignment vertical="center" wrapText="1"/>
    </xf>
    <xf numFmtId="0" fontId="14" fillId="0" borderId="87" xfId="2" applyFont="1" applyBorder="1" applyAlignment="1">
      <alignment vertical="center" wrapText="1"/>
    </xf>
    <xf numFmtId="0" fontId="3" fillId="0" borderId="6" xfId="4" applyBorder="1" applyAlignment="1">
      <alignment horizontal="center" vertical="center"/>
    </xf>
    <xf numFmtId="176" fontId="3" fillId="0" borderId="6" xfId="4" applyNumberFormat="1" applyBorder="1" applyAlignment="1">
      <alignment horizontal="center" vertical="center"/>
    </xf>
    <xf numFmtId="0" fontId="14" fillId="0" borderId="11"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25" fillId="0" borderId="9" xfId="4" applyFont="1" applyBorder="1" applyAlignment="1">
      <alignment horizontal="left" vertical="center"/>
    </xf>
    <xf numFmtId="0" fontId="0" fillId="0" borderId="35" xfId="0" applyBorder="1" applyAlignment="1">
      <alignment horizontal="left" vertical="center"/>
    </xf>
    <xf numFmtId="0" fontId="0" fillId="0" borderId="3" xfId="0" applyBorder="1" applyAlignment="1">
      <alignment horizontal="left" vertical="center"/>
    </xf>
    <xf numFmtId="0" fontId="0" fillId="0" borderId="40" xfId="0" applyBorder="1" applyAlignment="1">
      <alignment horizontal="left" vertical="center"/>
    </xf>
    <xf numFmtId="0" fontId="25" fillId="0" borderId="131" xfId="20" applyFont="1" applyBorder="1" applyAlignment="1">
      <alignment horizontal="left" vertical="center" wrapText="1" indent="1"/>
    </xf>
    <xf numFmtId="0" fontId="25" fillId="0" borderId="132" xfId="20" applyFont="1" applyBorder="1" applyAlignment="1">
      <alignment horizontal="left" vertical="center" wrapText="1" indent="1"/>
    </xf>
    <xf numFmtId="0" fontId="25" fillId="0" borderId="133" xfId="20" applyFont="1" applyBorder="1" applyAlignment="1">
      <alignment horizontal="left" vertical="center" wrapText="1" indent="1"/>
    </xf>
    <xf numFmtId="0" fontId="25" fillId="0" borderId="134" xfId="20" applyFont="1" applyBorder="1" applyAlignment="1">
      <alignment horizontal="left" vertical="center" wrapText="1" indent="1"/>
    </xf>
    <xf numFmtId="0" fontId="52" fillId="0" borderId="0" xfId="4" applyFont="1" applyAlignment="1">
      <alignment horizontal="center" vertical="center" wrapText="1"/>
    </xf>
    <xf numFmtId="0" fontId="25" fillId="0" borderId="0" xfId="4" applyFont="1" applyAlignment="1">
      <alignment horizontal="left" vertical="center"/>
    </xf>
    <xf numFmtId="0" fontId="25" fillId="0" borderId="34" xfId="4" applyFont="1" applyBorder="1" applyAlignment="1">
      <alignment horizontal="left" vertical="center"/>
    </xf>
    <xf numFmtId="0" fontId="25" fillId="0" borderId="3" xfId="4" applyFont="1" applyBorder="1" applyAlignment="1">
      <alignment horizontal="left" vertical="center"/>
    </xf>
    <xf numFmtId="0" fontId="25" fillId="0" borderId="39" xfId="4" applyFont="1" applyBorder="1" applyAlignment="1">
      <alignment horizontal="left" vertical="center"/>
    </xf>
    <xf numFmtId="0" fontId="25" fillId="0" borderId="131" xfId="20" applyFont="1" applyBorder="1" applyAlignment="1">
      <alignment vertical="center" wrapText="1"/>
    </xf>
    <xf numFmtId="0" fontId="25" fillId="0" borderId="132" xfId="20" applyFont="1" applyBorder="1" applyAlignment="1">
      <alignment vertical="center" wrapText="1"/>
    </xf>
    <xf numFmtId="0" fontId="25" fillId="0" borderId="133" xfId="20" applyFont="1" applyBorder="1" applyAlignment="1">
      <alignment vertical="center" wrapText="1"/>
    </xf>
    <xf numFmtId="0" fontId="25" fillId="0" borderId="135" xfId="20" applyFont="1" applyBorder="1" applyAlignment="1">
      <alignment vertical="center" wrapText="1"/>
    </xf>
    <xf numFmtId="0" fontId="25" fillId="0" borderId="136" xfId="20" applyFont="1" applyBorder="1" applyAlignment="1">
      <alignment vertical="center" wrapText="1"/>
    </xf>
    <xf numFmtId="0" fontId="25" fillId="0" borderId="137" xfId="20" applyFont="1" applyBorder="1" applyAlignment="1">
      <alignment vertical="center" wrapText="1"/>
    </xf>
    <xf numFmtId="0" fontId="25" fillId="0" borderId="6" xfId="20" applyFont="1" applyBorder="1">
      <alignment vertical="center"/>
    </xf>
    <xf numFmtId="0" fontId="25" fillId="0" borderId="34" xfId="20" applyFont="1" applyBorder="1" applyAlignment="1">
      <alignment horizontal="center" vertical="center"/>
    </xf>
    <xf numFmtId="0" fontId="25" fillId="0" borderId="35" xfId="20" applyFont="1" applyBorder="1" applyAlignment="1">
      <alignment horizontal="center" vertical="center"/>
    </xf>
    <xf numFmtId="0" fontId="25" fillId="0" borderId="11" xfId="20" applyFont="1" applyBorder="1" applyAlignment="1">
      <alignment horizontal="left" vertical="center" wrapText="1"/>
    </xf>
    <xf numFmtId="0" fontId="25" fillId="0" borderId="50" xfId="20" applyFont="1" applyBorder="1" applyAlignment="1">
      <alignment horizontal="left" vertical="center" wrapText="1"/>
    </xf>
    <xf numFmtId="0" fontId="25" fillId="0" borderId="11" xfId="20" applyFont="1" applyBorder="1" applyAlignment="1">
      <alignment horizontal="center" vertical="center"/>
    </xf>
    <xf numFmtId="0" fontId="25" fillId="0" borderId="50" xfId="20" applyFont="1" applyBorder="1" applyAlignment="1">
      <alignment horizontal="center" vertical="center"/>
    </xf>
    <xf numFmtId="0" fontId="25" fillId="0" borderId="9" xfId="20" applyFont="1" applyBorder="1">
      <alignment vertical="center"/>
    </xf>
    <xf numFmtId="0" fontId="25" fillId="0" borderId="35" xfId="20" applyFont="1" applyBorder="1">
      <alignment vertical="center"/>
    </xf>
    <xf numFmtId="0" fontId="25" fillId="0" borderId="47" xfId="20" applyFont="1" applyBorder="1">
      <alignment vertical="center"/>
    </xf>
    <xf numFmtId="0" fontId="25" fillId="0" borderId="46" xfId="20" applyFont="1" applyBorder="1">
      <alignment vertical="center"/>
    </xf>
    <xf numFmtId="0" fontId="25" fillId="0" borderId="3" xfId="20" applyFont="1" applyBorder="1">
      <alignment vertical="center"/>
    </xf>
    <xf numFmtId="0" fontId="25" fillId="0" borderId="40" xfId="20" applyFont="1" applyBorder="1">
      <alignment vertical="center"/>
    </xf>
    <xf numFmtId="0" fontId="25" fillId="0" borderId="6" xfId="20" applyFont="1" applyBorder="1" applyAlignment="1">
      <alignment vertical="center" textRotation="255" shrinkToFit="1"/>
    </xf>
    <xf numFmtId="0" fontId="25" fillId="0" borderId="8" xfId="20" applyFont="1" applyBorder="1" applyAlignment="1">
      <alignment horizontal="left" vertical="center" wrapText="1" justifyLastLine="1"/>
    </xf>
    <xf numFmtId="0" fontId="25" fillId="0" borderId="6" xfId="20" applyFont="1" applyBorder="1" applyAlignment="1">
      <alignment horizontal="left" vertical="center" wrapText="1" justifyLastLine="1"/>
    </xf>
    <xf numFmtId="182" fontId="25" fillId="4" borderId="6" xfId="20" applyNumberFormat="1" applyFont="1" applyFill="1" applyBorder="1" applyAlignment="1">
      <alignment horizontal="right" vertical="center" indent="1"/>
    </xf>
    <xf numFmtId="0" fontId="60" fillId="0" borderId="39" xfId="20" applyFont="1" applyBorder="1" applyAlignment="1">
      <alignment horizontal="left" wrapText="1" justifyLastLine="1"/>
    </xf>
    <xf numFmtId="0" fontId="25" fillId="0" borderId="11" xfId="20" applyFont="1" applyBorder="1" applyAlignment="1">
      <alignment horizontal="center" vertical="center" wrapText="1" justifyLastLine="1"/>
    </xf>
    <xf numFmtId="0" fontId="25" fillId="0" borderId="50" xfId="20" applyFont="1" applyBorder="1" applyAlignment="1">
      <alignment horizontal="center" vertical="center" wrapText="1" justifyLastLine="1"/>
    </xf>
    <xf numFmtId="0" fontId="25" fillId="0" borderId="49" xfId="20" applyFont="1" applyBorder="1" applyAlignment="1">
      <alignment horizontal="center" vertical="center" wrapText="1" justifyLastLine="1"/>
    </xf>
    <xf numFmtId="0" fontId="25" fillId="0" borderId="0" xfId="20" applyFont="1" applyAlignment="1">
      <alignment horizontal="right" vertical="center"/>
    </xf>
    <xf numFmtId="0" fontId="29" fillId="0" borderId="0" xfId="20" applyFont="1" applyAlignment="1">
      <alignment horizontal="center" vertical="center"/>
    </xf>
    <xf numFmtId="0" fontId="25" fillId="0" borderId="11" xfId="20" applyFont="1" applyBorder="1">
      <alignment vertical="center"/>
    </xf>
    <xf numFmtId="0" fontId="25" fillId="0" borderId="49" xfId="20" applyFont="1" applyBorder="1">
      <alignment vertical="center"/>
    </xf>
    <xf numFmtId="0" fontId="29" fillId="0" borderId="6" xfId="20" applyFont="1" applyBorder="1" applyAlignment="1">
      <alignment horizontal="center" vertical="center" shrinkToFit="1"/>
    </xf>
    <xf numFmtId="0" fontId="28" fillId="0" borderId="11" xfId="20" applyFont="1" applyBorder="1" applyAlignment="1">
      <alignment horizontal="center" vertical="center" wrapText="1"/>
    </xf>
    <xf numFmtId="0" fontId="28" fillId="0" borderId="50" xfId="20" applyFont="1" applyBorder="1" applyAlignment="1">
      <alignment horizontal="center" vertical="center"/>
    </xf>
    <xf numFmtId="0" fontId="28" fillId="0" borderId="49" xfId="20" applyFont="1" applyBorder="1" applyAlignment="1">
      <alignment horizontal="center" vertical="center"/>
    </xf>
    <xf numFmtId="0" fontId="25" fillId="0" borderId="50" xfId="20" applyFont="1" applyBorder="1">
      <alignment vertical="center"/>
    </xf>
    <xf numFmtId="0" fontId="25" fillId="0" borderId="11" xfId="20" applyFont="1" applyBorder="1" applyAlignment="1">
      <alignment vertical="center" wrapText="1"/>
    </xf>
    <xf numFmtId="0" fontId="25" fillId="0" borderId="50" xfId="20" applyFont="1" applyBorder="1" applyAlignment="1">
      <alignment vertical="center" wrapText="1"/>
    </xf>
    <xf numFmtId="0" fontId="25" fillId="0" borderId="49" xfId="20" applyFont="1" applyBorder="1" applyAlignment="1">
      <alignment vertical="center" wrapText="1"/>
    </xf>
    <xf numFmtId="182" fontId="25" fillId="4" borderId="49" xfId="20" applyNumberFormat="1" applyFont="1" applyFill="1" applyBorder="1" applyAlignment="1">
      <alignment horizontal="right" vertical="center" indent="1"/>
    </xf>
    <xf numFmtId="0" fontId="25" fillId="0" borderId="0" xfId="20" applyFont="1" applyAlignment="1">
      <alignment horizontal="left" vertical="top" wrapText="1"/>
    </xf>
    <xf numFmtId="0" fontId="25" fillId="0" borderId="0" xfId="20" applyFont="1" applyAlignment="1">
      <alignment vertical="top" wrapText="1"/>
    </xf>
    <xf numFmtId="0" fontId="26" fillId="0" borderId="11" xfId="20" applyFont="1" applyBorder="1" applyAlignment="1">
      <alignment vertical="center" wrapText="1"/>
    </xf>
    <xf numFmtId="0" fontId="26" fillId="0" borderId="49" xfId="20" applyFont="1" applyBorder="1" applyAlignment="1">
      <alignment vertical="center" wrapText="1"/>
    </xf>
    <xf numFmtId="182" fontId="25" fillId="0" borderId="6" xfId="20" applyNumberFormat="1" applyFont="1" applyBorder="1" applyAlignment="1">
      <alignment horizontal="right" vertical="center" indent="1"/>
    </xf>
    <xf numFmtId="0" fontId="25" fillId="0" borderId="0" xfId="20" applyFont="1" applyAlignment="1">
      <alignment vertical="top"/>
    </xf>
    <xf numFmtId="0" fontId="25" fillId="0" borderId="11" xfId="20" applyFont="1" applyBorder="1" applyAlignment="1">
      <alignment horizontal="center" vertical="center" wrapText="1"/>
    </xf>
    <xf numFmtId="0" fontId="25" fillId="0" borderId="6" xfId="20" applyFont="1" applyBorder="1" applyAlignment="1">
      <alignment horizontal="right" vertical="center"/>
    </xf>
    <xf numFmtId="0" fontId="25" fillId="0" borderId="6" xfId="20" applyFont="1" applyBorder="1" applyAlignment="1">
      <alignment horizontal="center" vertical="center" wrapText="1" justifyLastLine="1"/>
    </xf>
    <xf numFmtId="0" fontId="25" fillId="0" borderId="6" xfId="20" applyFont="1" applyBorder="1" applyAlignment="1">
      <alignment horizontal="center" vertical="center" textRotation="255" wrapText="1"/>
    </xf>
    <xf numFmtId="0" fontId="25" fillId="0" borderId="6" xfId="20" applyFont="1" applyBorder="1" applyAlignment="1">
      <alignment vertical="center" wrapText="1" justifyLastLine="1"/>
    </xf>
    <xf numFmtId="0" fontId="25" fillId="0" borderId="6" xfId="20" applyFont="1" applyBorder="1" applyAlignment="1">
      <alignment horizontal="center" vertical="center"/>
    </xf>
    <xf numFmtId="0" fontId="25" fillId="0" borderId="6" xfId="20" applyFont="1" applyBorder="1" applyAlignment="1">
      <alignment horizontal="center" vertical="center" justifyLastLine="1"/>
    </xf>
    <xf numFmtId="0" fontId="25" fillId="0" borderId="6" xfId="20" applyFont="1" applyBorder="1" applyAlignment="1">
      <alignment vertical="center" justifyLastLine="1"/>
    </xf>
    <xf numFmtId="0" fontId="25" fillId="0" borderId="0" xfId="15" applyFont="1" applyAlignment="1">
      <alignment horizontal="left" vertical="center"/>
    </xf>
    <xf numFmtId="0" fontId="25" fillId="0" borderId="0" xfId="15" applyFont="1" applyAlignment="1">
      <alignment horizontal="left" vertical="center" wrapText="1"/>
    </xf>
    <xf numFmtId="0" fontId="25" fillId="0" borderId="0" xfId="6" applyFont="1" applyAlignment="1">
      <alignment horizontal="left" vertical="center" wrapText="1"/>
    </xf>
    <xf numFmtId="0" fontId="25" fillId="0" borderId="6" xfId="15" applyFont="1" applyBorder="1" applyAlignment="1">
      <alignment horizontal="left" vertical="center"/>
    </xf>
    <xf numFmtId="0" fontId="25" fillId="0" borderId="6" xfId="15" applyFont="1" applyBorder="1" applyAlignment="1">
      <alignment horizontal="left" vertical="center" wrapText="1"/>
    </xf>
    <xf numFmtId="0" fontId="53" fillId="0" borderId="0" xfId="6" applyFont="1" applyAlignment="1">
      <alignment horizontal="right" vertical="center"/>
    </xf>
    <xf numFmtId="0" fontId="29" fillId="0" borderId="0" xfId="6" applyFont="1" applyAlignment="1">
      <alignment horizontal="center" vertical="center"/>
    </xf>
    <xf numFmtId="0" fontId="25" fillId="0" borderId="6" xfId="15" applyFont="1" applyBorder="1">
      <alignment vertical="center"/>
    </xf>
    <xf numFmtId="0" fontId="25" fillId="0" borderId="50" xfId="15" applyFont="1" applyBorder="1" applyAlignment="1">
      <alignment horizontal="center" vertical="center" shrinkToFit="1"/>
    </xf>
    <xf numFmtId="0" fontId="25" fillId="0" borderId="49" xfId="15" applyFont="1" applyBorder="1" applyAlignment="1">
      <alignment horizontal="center" vertical="center" shrinkToFit="1"/>
    </xf>
    <xf numFmtId="0" fontId="25" fillId="0" borderId="9" xfId="15" applyFont="1" applyBorder="1" applyAlignment="1">
      <alignment horizontal="left" vertical="center"/>
    </xf>
    <xf numFmtId="0" fontId="25" fillId="0" borderId="35" xfId="15" applyFont="1" applyBorder="1" applyAlignment="1">
      <alignment horizontal="left" vertical="center"/>
    </xf>
    <xf numFmtId="0" fontId="25" fillId="0" borderId="47" xfId="15" applyFont="1" applyBorder="1" applyAlignment="1">
      <alignment horizontal="left" vertical="center"/>
    </xf>
    <xf numFmtId="0" fontId="25" fillId="0" borderId="46" xfId="15" applyFont="1" applyBorder="1" applyAlignment="1">
      <alignment horizontal="left" vertical="center"/>
    </xf>
    <xf numFmtId="0" fontId="25" fillId="0" borderId="3" xfId="15" applyFont="1" applyBorder="1" applyAlignment="1">
      <alignment horizontal="left" vertical="center"/>
    </xf>
    <xf numFmtId="0" fontId="25" fillId="0" borderId="40" xfId="15" applyFont="1" applyBorder="1" applyAlignment="1">
      <alignment horizontal="left" vertical="center"/>
    </xf>
    <xf numFmtId="0" fontId="31" fillId="0" borderId="0" xfId="20" applyFont="1" applyAlignment="1">
      <alignment vertical="center" wrapText="1"/>
    </xf>
    <xf numFmtId="0" fontId="32" fillId="0" borderId="0" xfId="20" applyFont="1" applyAlignment="1">
      <alignment vertical="center" wrapText="1"/>
    </xf>
    <xf numFmtId="0" fontId="25" fillId="0" borderId="0" xfId="20" applyFont="1" applyAlignment="1">
      <alignment horizontal="left" vertical="center"/>
    </xf>
    <xf numFmtId="0" fontId="25" fillId="0" borderId="8" xfId="20" applyFont="1" applyBorder="1" applyAlignment="1">
      <alignment horizontal="left" vertical="center" wrapText="1"/>
    </xf>
    <xf numFmtId="0" fontId="25" fillId="0" borderId="48" xfId="20" applyFont="1" applyBorder="1" applyAlignment="1">
      <alignment horizontal="left" vertical="center"/>
    </xf>
    <xf numFmtId="0" fontId="25" fillId="0" borderId="2" xfId="20" applyFont="1" applyBorder="1" applyAlignment="1">
      <alignment horizontal="left" vertical="center"/>
    </xf>
    <xf numFmtId="0" fontId="25" fillId="0" borderId="6" xfId="20" applyFont="1" applyBorder="1" applyAlignment="1">
      <alignment horizontal="center" vertical="center" wrapText="1"/>
    </xf>
    <xf numFmtId="0" fontId="25" fillId="0" borderId="9" xfId="20" applyFont="1" applyBorder="1" applyAlignment="1">
      <alignment horizontal="center" vertical="center"/>
    </xf>
    <xf numFmtId="0" fontId="25" fillId="0" borderId="47" xfId="20" applyFont="1" applyBorder="1" applyAlignment="1">
      <alignment horizontal="center" vertical="center"/>
    </xf>
    <xf numFmtId="0" fontId="25" fillId="0" borderId="46" xfId="20" applyFont="1" applyBorder="1" applyAlignment="1">
      <alignment horizontal="center" vertical="center"/>
    </xf>
    <xf numFmtId="0" fontId="25" fillId="0" borderId="80" xfId="20" applyFont="1" applyBorder="1" applyAlignment="1">
      <alignment horizontal="center" vertical="center"/>
    </xf>
    <xf numFmtId="0" fontId="25" fillId="0" borderId="81" xfId="20" applyFont="1" applyBorder="1" applyAlignment="1">
      <alignment horizontal="center" vertical="center"/>
    </xf>
    <xf numFmtId="183" fontId="25" fillId="0" borderId="83" xfId="20" applyNumberFormat="1" applyFont="1" applyBorder="1" applyAlignment="1">
      <alignment horizontal="center" vertical="center"/>
    </xf>
    <xf numFmtId="183" fontId="25" fillId="0" borderId="2" xfId="20" applyNumberFormat="1" applyFont="1" applyBorder="1" applyAlignment="1">
      <alignment horizontal="center" vertical="center"/>
    </xf>
    <xf numFmtId="0" fontId="25" fillId="0" borderId="2" xfId="20" applyFont="1" applyBorder="1" applyAlignment="1">
      <alignment horizontal="center" vertical="center"/>
    </xf>
    <xf numFmtId="0" fontId="25" fillId="0" borderId="46" xfId="20" applyFont="1" applyBorder="1" applyAlignment="1">
      <alignment vertical="top" wrapText="1"/>
    </xf>
    <xf numFmtId="0" fontId="25" fillId="0" borderId="46" xfId="20" applyFont="1" applyBorder="1" applyAlignment="1">
      <alignment horizontal="left" vertical="top" wrapText="1"/>
    </xf>
    <xf numFmtId="183" fontId="25" fillId="0" borderId="6" xfId="20" applyNumberFormat="1" applyFont="1" applyBorder="1" applyAlignment="1">
      <alignment horizontal="center" vertical="center"/>
    </xf>
    <xf numFmtId="0" fontId="25" fillId="0" borderId="8" xfId="20" applyFont="1" applyBorder="1" applyAlignment="1">
      <alignment vertical="center" wrapText="1" justifyLastLine="1"/>
    </xf>
    <xf numFmtId="182" fontId="25" fillId="0" borderId="86" xfId="20" applyNumberFormat="1" applyFont="1" applyBorder="1" applyAlignment="1">
      <alignment horizontal="right" vertical="center"/>
    </xf>
    <xf numFmtId="182" fontId="25" fillId="0" borderId="6" xfId="20" applyNumberFormat="1" applyFont="1" applyBorder="1" applyAlignment="1">
      <alignment horizontal="right" vertical="center"/>
    </xf>
    <xf numFmtId="0" fontId="25" fillId="0" borderId="9" xfId="20" applyFont="1" applyBorder="1" applyAlignment="1">
      <alignment horizontal="center" vertical="center" shrinkToFit="1"/>
    </xf>
    <xf numFmtId="0" fontId="25" fillId="0" borderId="34" xfId="20" applyFont="1" applyBorder="1" applyAlignment="1">
      <alignment horizontal="center" vertical="center" shrinkToFit="1"/>
    </xf>
    <xf numFmtId="0" fontId="25" fillId="0" borderId="6" xfId="20" applyFont="1" applyBorder="1" applyAlignment="1">
      <alignment horizontal="center" vertical="center" shrinkToFit="1"/>
    </xf>
    <xf numFmtId="0" fontId="25" fillId="0" borderId="3" xfId="20" applyFont="1" applyBorder="1" applyAlignment="1">
      <alignment horizontal="center" vertical="center"/>
    </xf>
    <xf numFmtId="0" fontId="25" fillId="0" borderId="39" xfId="20" applyFont="1" applyBorder="1" applyAlignment="1">
      <alignment horizontal="center" vertical="center"/>
    </xf>
    <xf numFmtId="182" fontId="25" fillId="0" borderId="8" xfId="20" applyNumberFormat="1" applyFont="1" applyBorder="1" applyAlignment="1">
      <alignment horizontal="right" vertical="center"/>
    </xf>
    <xf numFmtId="0" fontId="25" fillId="0" borderId="48" xfId="20" applyFont="1" applyBorder="1" applyAlignment="1">
      <alignment horizontal="left" vertical="center" wrapText="1"/>
    </xf>
    <xf numFmtId="0" fontId="26" fillId="0" borderId="6" xfId="20" applyFont="1" applyBorder="1" applyAlignment="1">
      <alignment vertical="center" wrapText="1" justifyLastLine="1"/>
    </xf>
    <xf numFmtId="182" fontId="25" fillId="0" borderId="84" xfId="20" applyNumberFormat="1" applyFont="1" applyBorder="1" applyAlignment="1">
      <alignment horizontal="right" vertical="center"/>
    </xf>
    <xf numFmtId="182" fontId="25" fillId="0" borderId="91" xfId="20" applyNumberFormat="1" applyFont="1" applyBorder="1" applyAlignment="1">
      <alignment horizontal="right" vertical="center"/>
    </xf>
    <xf numFmtId="182" fontId="25" fillId="0" borderId="90" xfId="20" applyNumberFormat="1" applyFont="1" applyBorder="1" applyAlignment="1">
      <alignment horizontal="right" vertical="center"/>
    </xf>
    <xf numFmtId="0" fontId="31" fillId="0" borderId="0" xfId="20" applyFont="1">
      <alignment vertical="center"/>
    </xf>
    <xf numFmtId="0" fontId="17" fillId="0" borderId="7" xfId="1" applyFont="1" applyBorder="1" applyAlignment="1">
      <alignment horizontal="center" vertical="center"/>
    </xf>
    <xf numFmtId="0" fontId="17" fillId="0" borderId="6" xfId="1" applyFont="1" applyBorder="1" applyAlignment="1">
      <alignment horizontal="center" vertical="center"/>
    </xf>
    <xf numFmtId="0" fontId="17" fillId="0" borderId="6" xfId="1" applyFont="1" applyBorder="1" applyAlignment="1">
      <alignment horizontal="center" vertical="center" shrinkToFit="1"/>
    </xf>
    <xf numFmtId="0" fontId="17" fillId="2" borderId="6" xfId="1" applyFont="1" applyFill="1" applyBorder="1" applyAlignment="1">
      <alignment horizontal="center" vertical="center"/>
    </xf>
    <xf numFmtId="0" fontId="17" fillId="2" borderId="11" xfId="1" applyFont="1" applyFill="1" applyBorder="1" applyAlignment="1">
      <alignment horizontal="center" vertical="center"/>
    </xf>
    <xf numFmtId="0" fontId="17" fillId="0" borderId="50" xfId="1" applyFont="1" applyBorder="1" applyAlignment="1">
      <alignment horizontal="center" vertical="center"/>
    </xf>
    <xf numFmtId="0" fontId="17" fillId="0" borderId="49" xfId="1" applyFont="1" applyBorder="1" applyAlignment="1">
      <alignment horizontal="center" vertical="center"/>
    </xf>
    <xf numFmtId="178" fontId="17" fillId="0" borderId="11" xfId="1" applyNumberFormat="1" applyFont="1" applyBorder="1" applyAlignment="1">
      <alignment horizontal="center" vertical="center"/>
    </xf>
    <xf numFmtId="178" fontId="17" fillId="0" borderId="50" xfId="1" applyNumberFormat="1" applyFont="1" applyBorder="1" applyAlignment="1">
      <alignment horizontal="center" vertical="center"/>
    </xf>
    <xf numFmtId="178" fontId="17" fillId="0" borderId="49" xfId="1" applyNumberFormat="1" applyFont="1" applyBorder="1" applyAlignment="1">
      <alignment horizontal="center" vertical="center"/>
    </xf>
    <xf numFmtId="178" fontId="17" fillId="0" borderId="51" xfId="1" applyNumberFormat="1" applyFont="1" applyBorder="1" applyAlignment="1">
      <alignment horizontal="center" vertical="center"/>
    </xf>
    <xf numFmtId="0" fontId="8" fillId="0" borderId="17" xfId="1" applyFont="1" applyBorder="1" applyAlignment="1">
      <alignment horizontal="center" vertical="center" shrinkToFit="1"/>
    </xf>
    <xf numFmtId="0" fontId="8" fillId="0" borderId="23" xfId="1" applyFont="1" applyBorder="1" applyAlignment="1">
      <alignment horizontal="center" vertical="center" shrinkToFit="1"/>
    </xf>
    <xf numFmtId="0" fontId="8" fillId="0" borderId="24" xfId="1" applyFont="1" applyBorder="1" applyAlignment="1">
      <alignment horizontal="center" vertical="center" shrinkToFit="1"/>
    </xf>
    <xf numFmtId="0" fontId="17" fillId="0" borderId="27" xfId="1" applyFont="1" applyBorder="1" applyAlignment="1">
      <alignment horizontal="center" vertical="center"/>
    </xf>
    <xf numFmtId="0" fontId="17" fillId="0" borderId="26" xfId="1" applyFont="1" applyBorder="1" applyAlignment="1">
      <alignment horizontal="center" vertical="center"/>
    </xf>
    <xf numFmtId="0" fontId="8" fillId="0" borderId="107" xfId="1" applyFont="1" applyBorder="1" applyAlignment="1">
      <alignment horizontal="center" vertical="center"/>
    </xf>
    <xf numFmtId="0" fontId="8" fillId="0" borderId="106" xfId="1" applyFont="1" applyBorder="1" applyAlignment="1">
      <alignment horizontal="center" vertical="center"/>
    </xf>
    <xf numFmtId="0" fontId="8" fillId="0" borderId="108" xfId="1" applyFont="1" applyBorder="1" applyAlignment="1">
      <alignment horizontal="center" vertical="center"/>
    </xf>
    <xf numFmtId="0" fontId="8" fillId="0" borderId="105" xfId="1" applyFont="1" applyBorder="1" applyAlignment="1">
      <alignment horizontal="center" vertical="center"/>
    </xf>
    <xf numFmtId="0" fontId="8" fillId="0" borderId="28" xfId="1" applyFont="1" applyBorder="1" applyAlignment="1">
      <alignment horizontal="center" vertical="center"/>
    </xf>
    <xf numFmtId="0" fontId="8" fillId="0" borderId="27" xfId="1" applyFont="1" applyBorder="1" applyAlignment="1">
      <alignment horizontal="center" vertical="center"/>
    </xf>
    <xf numFmtId="0" fontId="8" fillId="0" borderId="16" xfId="1" applyFont="1" applyBorder="1" applyAlignment="1">
      <alignment horizontal="center" vertical="center"/>
    </xf>
    <xf numFmtId="178" fontId="17" fillId="0" borderId="24" xfId="1" applyNumberFormat="1" applyFont="1" applyBorder="1" applyAlignment="1">
      <alignment horizontal="center" vertical="center"/>
    </xf>
    <xf numFmtId="178" fontId="17" fillId="0" borderId="27" xfId="1" applyNumberFormat="1" applyFont="1" applyBorder="1" applyAlignment="1">
      <alignment horizontal="center" vertical="center"/>
    </xf>
    <xf numFmtId="178" fontId="17" fillId="0" borderId="26" xfId="1" applyNumberFormat="1" applyFont="1" applyBorder="1" applyAlignment="1">
      <alignment horizontal="center" vertical="center"/>
    </xf>
    <xf numFmtId="178" fontId="17" fillId="0" borderId="16" xfId="1" applyNumberFormat="1" applyFont="1" applyBorder="1" applyAlignment="1">
      <alignment horizontal="center" vertical="center"/>
    </xf>
    <xf numFmtId="0" fontId="8" fillId="0" borderId="30" xfId="1" applyFont="1" applyBorder="1" applyAlignment="1">
      <alignment horizontal="center" vertical="center"/>
    </xf>
    <xf numFmtId="0" fontId="8" fillId="0" borderId="29" xfId="1" applyFont="1" applyBorder="1" applyAlignment="1">
      <alignment horizontal="center" vertical="center"/>
    </xf>
    <xf numFmtId="0" fontId="18" fillId="0" borderId="28" xfId="1" applyFont="1" applyBorder="1" applyAlignment="1">
      <alignment horizontal="center" vertical="center"/>
    </xf>
    <xf numFmtId="0" fontId="18" fillId="0" borderId="27" xfId="1" applyFont="1" applyBorder="1" applyAlignment="1">
      <alignment horizontal="center" vertical="center"/>
    </xf>
    <xf numFmtId="0" fontId="18" fillId="0" borderId="16" xfId="1" applyFont="1" applyBorder="1" applyAlignment="1">
      <alignment horizontal="center" vertical="center"/>
    </xf>
    <xf numFmtId="0" fontId="17" fillId="2" borderId="113" xfId="1" applyFont="1" applyFill="1" applyBorder="1" applyAlignment="1">
      <alignment horizontal="center" vertical="center"/>
    </xf>
    <xf numFmtId="0" fontId="17" fillId="2" borderId="112" xfId="1" applyFont="1" applyFill="1" applyBorder="1" applyAlignment="1">
      <alignment horizontal="center" vertical="center"/>
    </xf>
    <xf numFmtId="0" fontId="17" fillId="2" borderId="111" xfId="1" applyFont="1" applyFill="1" applyBorder="1" applyAlignment="1">
      <alignment horizontal="center" vertical="center"/>
    </xf>
    <xf numFmtId="0" fontId="9" fillId="0" borderId="0" xfId="1" applyFont="1" applyAlignment="1">
      <alignment horizontal="left" vertical="center" wrapText="1"/>
    </xf>
    <xf numFmtId="0" fontId="9" fillId="0" borderId="0" xfId="1" applyFont="1" applyAlignment="1">
      <alignment horizontal="left" vertical="center"/>
    </xf>
    <xf numFmtId="0" fontId="16" fillId="0" borderId="0" xfId="1" applyFont="1" applyAlignment="1">
      <alignment horizontal="left" vertical="center"/>
    </xf>
    <xf numFmtId="0" fontId="9" fillId="0" borderId="0" xfId="1" applyFont="1" applyAlignment="1">
      <alignment horizontal="left" vertical="center" wrapText="1" shrinkToFit="1"/>
    </xf>
    <xf numFmtId="0" fontId="17" fillId="2" borderId="50" xfId="1" applyFont="1" applyFill="1" applyBorder="1" applyAlignment="1">
      <alignment horizontal="center" vertical="center"/>
    </xf>
    <xf numFmtId="0" fontId="17" fillId="2" borderId="51" xfId="1" applyFont="1" applyFill="1" applyBorder="1" applyAlignment="1">
      <alignment horizontal="center" vertical="center"/>
    </xf>
    <xf numFmtId="0" fontId="13" fillId="0" borderId="109" xfId="1" applyFont="1" applyBorder="1" applyAlignment="1">
      <alignment horizontal="left" vertical="center"/>
    </xf>
    <xf numFmtId="0" fontId="13" fillId="0" borderId="50" xfId="1" applyFont="1" applyBorder="1" applyAlignment="1">
      <alignment horizontal="left" vertical="center"/>
    </xf>
    <xf numFmtId="0" fontId="13" fillId="0" borderId="51" xfId="1" applyFont="1" applyBorder="1" applyAlignment="1">
      <alignment horizontal="left" vertical="center"/>
    </xf>
    <xf numFmtId="0" fontId="0" fillId="0" borderId="51" xfId="0" applyBorder="1" applyAlignment="1">
      <alignment horizontal="center" vertical="center"/>
    </xf>
    <xf numFmtId="0" fontId="17" fillId="0" borderId="109" xfId="1" applyFont="1" applyBorder="1" applyAlignment="1">
      <alignment horizontal="center" vertical="center"/>
    </xf>
    <xf numFmtId="0" fontId="17" fillId="0" borderId="11" xfId="1" applyFont="1" applyBorder="1" applyAlignment="1">
      <alignment horizontal="center" vertical="center"/>
    </xf>
    <xf numFmtId="0" fontId="17" fillId="0" borderId="11" xfId="1" applyFont="1" applyBorder="1" applyAlignment="1">
      <alignment horizontal="center" vertical="center" shrinkToFit="1"/>
    </xf>
    <xf numFmtId="0" fontId="17" fillId="0" borderId="50" xfId="1" applyFont="1" applyBorder="1" applyAlignment="1">
      <alignment horizontal="center" vertical="center" shrinkToFit="1"/>
    </xf>
    <xf numFmtId="0" fontId="17" fillId="0" borderId="49" xfId="1" applyFont="1" applyBorder="1" applyAlignment="1">
      <alignment horizontal="center" vertical="center" shrinkToFit="1"/>
    </xf>
    <xf numFmtId="0" fontId="17" fillId="0" borderId="109" xfId="1" applyFont="1" applyBorder="1" applyAlignment="1">
      <alignment horizontal="center" vertical="center" shrinkToFit="1"/>
    </xf>
    <xf numFmtId="0" fontId="8" fillId="0" borderId="6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0" borderId="61"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49" xfId="1" applyFont="1" applyBorder="1" applyAlignment="1">
      <alignment horizontal="center" vertical="center" wrapText="1"/>
    </xf>
    <xf numFmtId="0" fontId="8" fillId="0" borderId="6"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5" xfId="1" applyFont="1" applyBorder="1" applyAlignment="1">
      <alignment horizontal="center" vertical="center" wrapText="1"/>
    </xf>
    <xf numFmtId="0" fontId="8" fillId="0" borderId="15"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xf>
    <xf numFmtId="0" fontId="8" fillId="0" borderId="14" xfId="1" applyFont="1" applyBorder="1" applyAlignment="1">
      <alignment horizontal="center" vertical="center"/>
    </xf>
    <xf numFmtId="0" fontId="8" fillId="0" borderId="11" xfId="1" applyFont="1" applyBorder="1" applyAlignment="1">
      <alignment horizontal="center" vertical="center"/>
    </xf>
    <xf numFmtId="0" fontId="8" fillId="0" borderId="44" xfId="1" applyFont="1" applyBorder="1" applyAlignment="1">
      <alignment horizontal="center" vertical="center"/>
    </xf>
    <xf numFmtId="0" fontId="8" fillId="0" borderId="117" xfId="1" applyFont="1" applyBorder="1" applyAlignment="1">
      <alignment horizontal="center" vertical="center"/>
    </xf>
    <xf numFmtId="0" fontId="8" fillId="0" borderId="43" xfId="1" applyFont="1" applyBorder="1" applyAlignment="1">
      <alignment horizontal="center" vertical="center"/>
    </xf>
    <xf numFmtId="0" fontId="8" fillId="0" borderId="17" xfId="1" applyFont="1" applyBorder="1" applyAlignment="1">
      <alignment horizontal="center" vertical="center"/>
    </xf>
    <xf numFmtId="0" fontId="8" fillId="0" borderId="23" xfId="1" applyFont="1" applyBorder="1" applyAlignment="1">
      <alignment horizontal="center" vertical="center"/>
    </xf>
    <xf numFmtId="0" fontId="19" fillId="0" borderId="24" xfId="1" applyFont="1" applyBorder="1" applyAlignment="1">
      <alignment horizontal="center" vertical="center"/>
    </xf>
    <xf numFmtId="0" fontId="19" fillId="0" borderId="27" xfId="1" applyFont="1" applyBorder="1" applyAlignment="1">
      <alignment horizontal="center" vertical="center"/>
    </xf>
    <xf numFmtId="0" fontId="8" fillId="0" borderId="27" xfId="1" applyFont="1" applyBorder="1" applyAlignment="1">
      <alignment horizontal="center" vertical="center" shrinkToFit="1"/>
    </xf>
    <xf numFmtId="0" fontId="8" fillId="0" borderId="26" xfId="1" applyFont="1" applyBorder="1" applyAlignment="1">
      <alignment horizontal="center" vertical="center" shrinkToFit="1"/>
    </xf>
    <xf numFmtId="0" fontId="8" fillId="0" borderId="24" xfId="1" applyFont="1" applyBorder="1" applyAlignment="1">
      <alignment horizontal="center" vertical="center"/>
    </xf>
    <xf numFmtId="0" fontId="8" fillId="0" borderId="26" xfId="1" applyFont="1" applyBorder="1" applyAlignment="1">
      <alignment horizontal="center" vertical="center"/>
    </xf>
    <xf numFmtId="0" fontId="8" fillId="0" borderId="0" xfId="1" applyFont="1" applyAlignment="1">
      <alignment horizontal="left" vertical="center" shrinkToFit="1"/>
    </xf>
    <xf numFmtId="0" fontId="11" fillId="0" borderId="0" xfId="1" applyFont="1" applyAlignment="1">
      <alignment horizontal="center" vertical="center"/>
    </xf>
    <xf numFmtId="0" fontId="8" fillId="0" borderId="21" xfId="1" applyFont="1" applyBorder="1" applyAlignment="1">
      <alignment horizontal="center" vertical="center"/>
    </xf>
    <xf numFmtId="0" fontId="8" fillId="0" borderId="19" xfId="1" applyFont="1" applyBorder="1" applyAlignment="1">
      <alignment horizontal="center" vertical="center"/>
    </xf>
    <xf numFmtId="0" fontId="19" fillId="0" borderId="19" xfId="1" applyFont="1" applyBorder="1" applyAlignment="1">
      <alignment horizontal="center" vertical="center"/>
    </xf>
    <xf numFmtId="0" fontId="8" fillId="0" borderId="18" xfId="1" applyFont="1" applyBorder="1" applyAlignment="1">
      <alignment horizontal="center" vertical="center"/>
    </xf>
    <xf numFmtId="0" fontId="25" fillId="0" borderId="0" xfId="0" applyFont="1" applyAlignment="1">
      <alignment horizontal="left" vertical="center" wrapText="1"/>
    </xf>
    <xf numFmtId="0" fontId="25" fillId="0" borderId="0" xfId="0" applyFont="1" applyAlignment="1">
      <alignment horizontal="left" vertical="center"/>
    </xf>
    <xf numFmtId="0" fontId="25" fillId="0" borderId="8" xfId="0" applyFont="1" applyBorder="1" applyAlignment="1">
      <alignment horizontal="left" vertical="center"/>
    </xf>
    <xf numFmtId="0" fontId="25" fillId="0" borderId="48" xfId="0" applyFont="1" applyBorder="1" applyAlignment="1">
      <alignment horizontal="left" vertical="center"/>
    </xf>
    <xf numFmtId="0" fontId="25" fillId="0" borderId="2" xfId="0" applyFont="1" applyBorder="1" applyAlignment="1">
      <alignment horizontal="left" vertical="center"/>
    </xf>
    <xf numFmtId="0" fontId="25" fillId="0" borderId="8" xfId="0" applyFont="1" applyBorder="1" applyAlignment="1">
      <alignment vertical="center" wrapText="1"/>
    </xf>
    <xf numFmtId="0" fontId="25" fillId="0" borderId="48" xfId="0" applyFont="1" applyBorder="1" applyAlignment="1">
      <alignment vertical="center" wrapText="1"/>
    </xf>
    <xf numFmtId="0" fontId="25" fillId="0" borderId="8"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8" xfId="0" applyFont="1" applyBorder="1">
      <alignment vertical="center"/>
    </xf>
    <xf numFmtId="0" fontId="25" fillId="0" borderId="48" xfId="0" applyFont="1" applyBorder="1">
      <alignment vertical="center"/>
    </xf>
    <xf numFmtId="0" fontId="25" fillId="0" borderId="2" xfId="0" applyFont="1" applyBorder="1">
      <alignment vertical="center"/>
    </xf>
    <xf numFmtId="0" fontId="25" fillId="0" borderId="8" xfId="0" applyFont="1" applyBorder="1" applyAlignment="1">
      <alignment horizontal="center" vertical="center"/>
    </xf>
    <xf numFmtId="0" fontId="25" fillId="0" borderId="48" xfId="0" applyFont="1" applyBorder="1" applyAlignment="1">
      <alignment horizontal="center" vertical="center"/>
    </xf>
    <xf numFmtId="0" fontId="25" fillId="0" borderId="2" xfId="0" applyFont="1" applyBorder="1" applyAlignment="1">
      <alignment horizontal="center" vertical="center"/>
    </xf>
    <xf numFmtId="0" fontId="53" fillId="0" borderId="0" xfId="0" applyFont="1">
      <alignment vertical="center"/>
    </xf>
    <xf numFmtId="0" fontId="53" fillId="0" borderId="0" xfId="0" applyFont="1" applyAlignment="1">
      <alignment horizontal="right" vertical="center"/>
    </xf>
    <xf numFmtId="0" fontId="29" fillId="0" borderId="0" xfId="0" applyFont="1" applyAlignment="1">
      <alignment horizontal="center" vertical="center" wrapText="1"/>
    </xf>
    <xf numFmtId="0" fontId="29" fillId="0" borderId="0" xfId="0" applyFont="1" applyAlignment="1">
      <alignment horizontal="center" vertical="center"/>
    </xf>
    <xf numFmtId="0" fontId="29" fillId="0" borderId="11" xfId="0" applyFont="1" applyBorder="1" applyAlignment="1">
      <alignment horizontal="center" vertical="center" shrinkToFit="1"/>
    </xf>
    <xf numFmtId="0" fontId="29" fillId="0" borderId="50" xfId="0" applyFont="1" applyBorder="1" applyAlignment="1">
      <alignment horizontal="center" vertical="center" shrinkToFit="1"/>
    </xf>
    <xf numFmtId="0" fontId="29" fillId="0" borderId="49" xfId="0" applyFont="1" applyBorder="1" applyAlignment="1">
      <alignment horizontal="center" vertical="center" shrinkToFit="1"/>
    </xf>
    <xf numFmtId="0" fontId="25" fillId="0" borderId="11" xfId="0" applyFont="1" applyBorder="1" applyAlignment="1">
      <alignment horizontal="center" vertical="center"/>
    </xf>
    <xf numFmtId="0" fontId="25" fillId="0" borderId="50" xfId="0" applyFont="1" applyBorder="1" applyAlignment="1">
      <alignment horizontal="center" vertical="center"/>
    </xf>
    <xf numFmtId="0" fontId="25" fillId="0" borderId="49" xfId="0" applyFont="1" applyBorder="1" applyAlignment="1">
      <alignment horizontal="center" vertical="center"/>
    </xf>
    <xf numFmtId="0" fontId="25" fillId="0" borderId="0" xfId="15" applyFont="1" applyAlignment="1">
      <alignment horizontal="right" vertical="center"/>
    </xf>
    <xf numFmtId="0" fontId="29" fillId="0" borderId="0" xfId="15" applyFont="1" applyAlignment="1">
      <alignment horizontal="center" vertical="center"/>
    </xf>
    <xf numFmtId="0" fontId="25" fillId="0" borderId="9" xfId="15" applyFont="1" applyBorder="1" applyAlignment="1">
      <alignment horizontal="center" vertical="center"/>
    </xf>
    <xf numFmtId="0" fontId="25" fillId="0" borderId="34" xfId="15" applyFont="1" applyBorder="1" applyAlignment="1">
      <alignment horizontal="center" vertical="center"/>
    </xf>
    <xf numFmtId="0" fontId="25" fillId="0" borderId="35" xfId="15" applyFont="1" applyBorder="1" applyAlignment="1">
      <alignment horizontal="center" vertical="center"/>
    </xf>
    <xf numFmtId="0" fontId="25" fillId="0" borderId="11" xfId="15" applyFont="1" applyBorder="1" applyAlignment="1">
      <alignment horizontal="center" vertical="center" wrapText="1"/>
    </xf>
    <xf numFmtId="0" fontId="25" fillId="0" borderId="50" xfId="15" applyFont="1" applyBorder="1" applyAlignment="1">
      <alignment horizontal="center" vertical="center" wrapText="1"/>
    </xf>
    <xf numFmtId="0" fontId="25" fillId="0" borderId="49" xfId="15" applyFont="1" applyBorder="1" applyAlignment="1">
      <alignment horizontal="center" vertical="center" wrapText="1"/>
    </xf>
    <xf numFmtId="0" fontId="25" fillId="0" borderId="48" xfId="15" applyFont="1" applyBorder="1" applyAlignment="1">
      <alignment horizontal="left" vertical="center"/>
    </xf>
    <xf numFmtId="0" fontId="25" fillId="0" borderId="2" xfId="15" applyFont="1" applyBorder="1" applyAlignment="1">
      <alignment horizontal="left" vertical="center"/>
    </xf>
    <xf numFmtId="0" fontId="29" fillId="0" borderId="11" xfId="15" applyFont="1" applyBorder="1" applyAlignment="1">
      <alignment horizontal="center" vertical="center" shrinkToFit="1"/>
    </xf>
    <xf numFmtId="0" fontId="29" fillId="0" borderId="50" xfId="15" applyFont="1" applyBorder="1" applyAlignment="1">
      <alignment horizontal="center" vertical="center" shrinkToFit="1"/>
    </xf>
    <xf numFmtId="0" fontId="29" fillId="0" borderId="49" xfId="15" applyFont="1" applyBorder="1" applyAlignment="1">
      <alignment horizontal="center" vertical="center" shrinkToFit="1"/>
    </xf>
    <xf numFmtId="0" fontId="25" fillId="0" borderId="6" xfId="15" applyFont="1" applyBorder="1" applyAlignment="1">
      <alignment horizontal="center" vertical="center" wrapText="1"/>
    </xf>
    <xf numFmtId="0" fontId="3" fillId="0" borderId="0" xfId="20" applyAlignment="1">
      <alignment horizontal="right" vertical="center"/>
    </xf>
    <xf numFmtId="0" fontId="29" fillId="0" borderId="11" xfId="20" applyFont="1" applyBorder="1" applyAlignment="1">
      <alignment horizontal="center" vertical="center" shrinkToFit="1"/>
    </xf>
    <xf numFmtId="0" fontId="29" fillId="0" borderId="50" xfId="20" applyFont="1" applyBorder="1" applyAlignment="1">
      <alignment horizontal="center" vertical="center" shrinkToFit="1"/>
    </xf>
    <xf numFmtId="0" fontId="29" fillId="0" borderId="49" xfId="20" applyFont="1" applyBorder="1" applyAlignment="1">
      <alignment horizontal="center" vertical="center" shrinkToFit="1"/>
    </xf>
    <xf numFmtId="0" fontId="25" fillId="0" borderId="49" xfId="20" applyFont="1" applyBorder="1" applyAlignment="1">
      <alignment horizontal="left" vertical="center" wrapText="1"/>
    </xf>
    <xf numFmtId="0" fontId="25" fillId="0" borderId="114" xfId="20" applyFont="1" applyBorder="1" applyAlignment="1">
      <alignment horizontal="center" vertical="center"/>
    </xf>
    <xf numFmtId="0" fontId="25" fillId="0" borderId="50" xfId="20" applyFont="1" applyBorder="1" applyAlignment="1">
      <alignment horizontal="center" vertical="center" wrapText="1"/>
    </xf>
    <xf numFmtId="0" fontId="25" fillId="0" borderId="8" xfId="20" applyFont="1" applyBorder="1" applyAlignment="1">
      <alignment horizontal="center" vertical="center" wrapText="1"/>
    </xf>
    <xf numFmtId="0" fontId="25" fillId="0" borderId="48" xfId="20" applyFont="1" applyBorder="1" applyAlignment="1">
      <alignment horizontal="center" vertical="center"/>
    </xf>
    <xf numFmtId="0" fontId="29" fillId="0" borderId="0" xfId="20" applyFont="1" applyAlignment="1">
      <alignment horizontal="center" vertical="center" wrapText="1"/>
    </xf>
    <xf numFmtId="0" fontId="25" fillId="0" borderId="8" xfId="20" applyFont="1" applyBorder="1" applyAlignment="1">
      <alignment horizontal="center" vertical="center"/>
    </xf>
    <xf numFmtId="0" fontId="53" fillId="0" borderId="0" xfId="20" applyFont="1" applyAlignment="1">
      <alignment vertical="center" wrapText="1"/>
    </xf>
    <xf numFmtId="0" fontId="53" fillId="0" borderId="46" xfId="20" applyFont="1" applyBorder="1" applyAlignment="1">
      <alignment vertical="center" wrapText="1"/>
    </xf>
    <xf numFmtId="0" fontId="25" fillId="0" borderId="8" xfId="20" applyFont="1" applyBorder="1" applyAlignment="1">
      <alignment horizontal="left" vertical="center"/>
    </xf>
    <xf numFmtId="0" fontId="30" fillId="0" borderId="0" xfId="20" applyFont="1" applyAlignment="1">
      <alignment vertical="center" wrapText="1"/>
    </xf>
    <xf numFmtId="0" fontId="29" fillId="0" borderId="0" xfId="4" applyFont="1" applyAlignment="1">
      <alignment horizontal="center" vertical="center" wrapText="1"/>
    </xf>
    <xf numFmtId="0" fontId="29" fillId="0" borderId="0" xfId="4" applyFont="1" applyAlignment="1">
      <alignment horizontal="center" vertical="center"/>
    </xf>
    <xf numFmtId="0" fontId="33" fillId="0" borderId="11" xfId="4" applyFont="1" applyBorder="1" applyAlignment="1">
      <alignment horizontal="center" vertical="center"/>
    </xf>
    <xf numFmtId="0" fontId="33" fillId="0" borderId="50" xfId="4" applyFont="1" applyBorder="1" applyAlignment="1">
      <alignment horizontal="center" vertical="center"/>
    </xf>
    <xf numFmtId="0" fontId="33" fillId="0" borderId="49" xfId="4" applyFont="1" applyBorder="1" applyAlignment="1">
      <alignment horizontal="center" vertical="center"/>
    </xf>
    <xf numFmtId="0" fontId="25" fillId="0" borderId="8" xfId="4" applyFont="1" applyBorder="1" applyAlignment="1">
      <alignment horizontal="left" vertical="center"/>
    </xf>
    <xf numFmtId="0" fontId="25" fillId="0" borderId="48" xfId="4" applyFont="1" applyBorder="1" applyAlignment="1">
      <alignment horizontal="left" vertical="center"/>
    </xf>
    <xf numFmtId="0" fontId="25" fillId="0" borderId="2" xfId="4" applyFont="1" applyBorder="1" applyAlignment="1">
      <alignment horizontal="left" vertical="center"/>
    </xf>
    <xf numFmtId="0" fontId="30" fillId="0" borderId="0" xfId="4" applyFont="1" applyAlignment="1">
      <alignment vertical="center" wrapText="1"/>
    </xf>
    <xf numFmtId="0" fontId="25" fillId="0" borderId="0" xfId="20" applyFont="1" applyAlignment="1">
      <alignment horizontal="left" vertical="center" wrapText="1"/>
    </xf>
    <xf numFmtId="0" fontId="25" fillId="0" borderId="9" xfId="20" applyFont="1" applyBorder="1" applyAlignment="1">
      <alignment horizontal="center" vertical="center" wrapText="1"/>
    </xf>
    <xf numFmtId="0" fontId="25" fillId="0" borderId="34" xfId="20" applyFont="1" applyBorder="1" applyAlignment="1">
      <alignment horizontal="center" vertical="center" wrapText="1"/>
    </xf>
    <xf numFmtId="0" fontId="25" fillId="0" borderId="35" xfId="20" applyFont="1" applyBorder="1" applyAlignment="1">
      <alignment horizontal="center" vertical="center" wrapText="1"/>
    </xf>
    <xf numFmtId="0" fontId="25" fillId="0" borderId="3" xfId="20" applyFont="1" applyBorder="1" applyAlignment="1">
      <alignment horizontal="center" vertical="center" wrapText="1"/>
    </xf>
    <xf numFmtId="0" fontId="25" fillId="0" borderId="39" xfId="20" applyFont="1" applyBorder="1" applyAlignment="1">
      <alignment horizontal="center" vertical="center" wrapText="1"/>
    </xf>
    <xf numFmtId="0" fontId="25" fillId="0" borderId="40" xfId="20" applyFont="1" applyBorder="1" applyAlignment="1">
      <alignment horizontal="center" vertical="center" wrapText="1"/>
    </xf>
    <xf numFmtId="0" fontId="25" fillId="0" borderId="8" xfId="20" applyFont="1" applyBorder="1" applyAlignment="1">
      <alignment vertical="center" wrapText="1"/>
    </xf>
    <xf numFmtId="0" fontId="25" fillId="0" borderId="48" xfId="20" applyFont="1" applyBorder="1">
      <alignment vertical="center"/>
    </xf>
    <xf numFmtId="0" fontId="25" fillId="0" borderId="2" xfId="20" applyFont="1" applyBorder="1">
      <alignment vertical="center"/>
    </xf>
    <xf numFmtId="185" fontId="25" fillId="0" borderId="11" xfId="20" applyNumberFormat="1" applyFont="1" applyBorder="1" applyAlignment="1">
      <alignment horizontal="right" vertical="center" wrapText="1"/>
    </xf>
    <xf numFmtId="185" fontId="25" fillId="0" borderId="50" xfId="20" applyNumberFormat="1" applyFont="1" applyBorder="1" applyAlignment="1">
      <alignment horizontal="right" vertical="center" wrapText="1"/>
    </xf>
    <xf numFmtId="185" fontId="25" fillId="0" borderId="49" xfId="20" applyNumberFormat="1" applyFont="1" applyBorder="1" applyAlignment="1">
      <alignment horizontal="right" vertical="center" wrapText="1"/>
    </xf>
    <xf numFmtId="0" fontId="25" fillId="0" borderId="0" xfId="20" applyFont="1">
      <alignment vertical="center"/>
    </xf>
    <xf numFmtId="0" fontId="25" fillId="0" borderId="141" xfId="20" applyFont="1" applyBorder="1" applyAlignment="1">
      <alignment horizontal="left" vertical="center" wrapText="1" indent="1"/>
    </xf>
    <xf numFmtId="0" fontId="25" fillId="0" borderId="142" xfId="20" applyFont="1" applyBorder="1" applyAlignment="1">
      <alignment horizontal="left" vertical="center" wrapText="1" indent="1"/>
    </xf>
    <xf numFmtId="0" fontId="25" fillId="0" borderId="136" xfId="20" applyFont="1" applyBorder="1" applyAlignment="1">
      <alignment horizontal="left" vertical="center" indent="1"/>
    </xf>
    <xf numFmtId="0" fontId="25" fillId="0" borderId="137" xfId="20" applyFont="1" applyBorder="1" applyAlignment="1">
      <alignment horizontal="left" vertical="center" indent="1"/>
    </xf>
    <xf numFmtId="0" fontId="25" fillId="0" borderId="6" xfId="6" applyFont="1" applyBorder="1" applyAlignment="1">
      <alignment vertical="center" wrapText="1" shrinkToFit="1"/>
    </xf>
    <xf numFmtId="0" fontId="25" fillId="0" borderId="11" xfId="6" applyFont="1" applyBorder="1" applyAlignment="1">
      <alignment horizontal="center" vertical="center" wrapText="1"/>
    </xf>
    <xf numFmtId="0" fontId="25" fillId="0" borderId="50" xfId="6" applyFont="1" applyBorder="1" applyAlignment="1">
      <alignment horizontal="center" vertical="center" wrapText="1"/>
    </xf>
    <xf numFmtId="0" fontId="25" fillId="0" borderId="49" xfId="6" applyFont="1" applyBorder="1" applyAlignment="1">
      <alignment horizontal="center" vertical="center" wrapText="1"/>
    </xf>
    <xf numFmtId="0" fontId="25" fillId="0" borderId="0" xfId="6" applyFont="1" applyAlignment="1">
      <alignment horizontal="left" vertical="top" wrapText="1"/>
    </xf>
    <xf numFmtId="0" fontId="25" fillId="0" borderId="6" xfId="6" applyFont="1" applyBorder="1" applyAlignment="1">
      <alignment horizontal="center" vertical="center"/>
    </xf>
    <xf numFmtId="0" fontId="25" fillId="0" borderId="143" xfId="6" applyFont="1" applyBorder="1" applyAlignment="1">
      <alignment horizontal="center" vertical="center"/>
    </xf>
    <xf numFmtId="0" fontId="25" fillId="0" borderId="6" xfId="6" applyFont="1" applyBorder="1" applyAlignment="1">
      <alignment horizontal="center" vertical="center" wrapText="1"/>
    </xf>
    <xf numFmtId="0" fontId="25" fillId="0" borderId="6" xfId="6" applyFont="1" applyBorder="1" applyAlignment="1">
      <alignment horizontal="left" vertical="center" wrapText="1"/>
    </xf>
    <xf numFmtId="0" fontId="25" fillId="0" borderId="6" xfId="6" applyFont="1" applyBorder="1" applyAlignment="1">
      <alignment vertical="center" wrapText="1"/>
    </xf>
    <xf numFmtId="0" fontId="25" fillId="0" borderId="143" xfId="6" applyFont="1" applyBorder="1" applyAlignment="1">
      <alignment horizontal="center" vertical="center" wrapText="1"/>
    </xf>
    <xf numFmtId="0" fontId="25" fillId="0" borderId="0" xfId="6" applyFont="1" applyAlignment="1">
      <alignment horizontal="right" vertical="center"/>
    </xf>
    <xf numFmtId="0" fontId="25" fillId="0" borderId="6" xfId="6" applyFont="1" applyBorder="1">
      <alignment vertical="center"/>
    </xf>
    <xf numFmtId="0" fontId="25" fillId="0" borderId="11" xfId="6" applyFont="1" applyBorder="1" applyAlignment="1">
      <alignment horizontal="center" vertical="center" shrinkToFit="1"/>
    </xf>
    <xf numFmtId="0" fontId="25" fillId="0" borderId="50" xfId="6" applyFont="1" applyBorder="1" applyAlignment="1">
      <alignment horizontal="center" vertical="center" shrinkToFit="1"/>
    </xf>
    <xf numFmtId="0" fontId="25" fillId="0" borderId="49" xfId="6" applyFont="1" applyBorder="1" applyAlignment="1">
      <alignment horizontal="center" vertical="center" shrinkToFit="1"/>
    </xf>
    <xf numFmtId="0" fontId="25" fillId="0" borderId="50" xfId="6" applyFont="1" applyBorder="1">
      <alignment vertical="center"/>
    </xf>
    <xf numFmtId="0" fontId="25" fillId="0" borderId="49" xfId="6" applyFont="1" applyBorder="1">
      <alignment vertical="center"/>
    </xf>
    <xf numFmtId="0" fontId="25" fillId="0" borderId="6" xfId="6" applyFont="1" applyBorder="1" applyAlignment="1">
      <alignment horizontal="center" vertical="center" shrinkToFit="1"/>
    </xf>
    <xf numFmtId="0" fontId="25" fillId="0" borderId="48" xfId="20" applyFont="1" applyBorder="1" applyAlignment="1">
      <alignment horizontal="center" vertical="center" wrapText="1"/>
    </xf>
    <xf numFmtId="0" fontId="25" fillId="0" borderId="2" xfId="20" applyFont="1" applyBorder="1" applyAlignment="1">
      <alignment horizontal="center" vertical="center" wrapText="1"/>
    </xf>
    <xf numFmtId="0" fontId="25" fillId="0" borderId="2" xfId="20" applyFont="1" applyBorder="1" applyAlignment="1">
      <alignment horizontal="left" vertical="center" wrapText="1"/>
    </xf>
    <xf numFmtId="0" fontId="35" fillId="0" borderId="0" xfId="20" applyFont="1" applyAlignment="1">
      <alignment horizontal="center" vertical="center"/>
    </xf>
    <xf numFmtId="0" fontId="25" fillId="0" borderId="11" xfId="20" applyFont="1" applyBorder="1" applyAlignment="1">
      <alignment horizontal="center" vertical="center" shrinkToFit="1"/>
    </xf>
    <xf numFmtId="0" fontId="25" fillId="0" borderId="50" xfId="20" applyFont="1" applyBorder="1" applyAlignment="1">
      <alignment horizontal="center" vertical="center" shrinkToFit="1"/>
    </xf>
    <xf numFmtId="0" fontId="25" fillId="0" borderId="49" xfId="20" applyFont="1" applyBorder="1" applyAlignment="1">
      <alignment horizontal="center" vertical="center" shrinkToFit="1"/>
    </xf>
    <xf numFmtId="0" fontId="28" fillId="0" borderId="0" xfId="1" applyFont="1">
      <alignment vertical="center"/>
    </xf>
    <xf numFmtId="0" fontId="0" fillId="0" borderId="0" xfId="0">
      <alignment vertical="center"/>
    </xf>
    <xf numFmtId="0" fontId="26" fillId="0" borderId="0" xfId="1" applyFont="1" applyAlignment="1">
      <alignment horizontal="left" vertical="center" wrapText="1"/>
    </xf>
    <xf numFmtId="0" fontId="26" fillId="0" borderId="0" xfId="1" applyFont="1" applyAlignment="1">
      <alignment horizontal="left" vertical="top" wrapText="1"/>
    </xf>
    <xf numFmtId="0" fontId="25" fillId="0" borderId="0" xfId="21" applyFont="1" applyAlignment="1">
      <alignment vertical="top" wrapText="1"/>
    </xf>
    <xf numFmtId="0" fontId="29" fillId="0" borderId="0" xfId="1" applyFont="1" applyAlignment="1">
      <alignment horizontal="center" vertical="center"/>
    </xf>
    <xf numFmtId="0" fontId="28" fillId="0" borderId="30" xfId="1" applyFont="1" applyBorder="1" applyAlignment="1">
      <alignment horizontal="left" vertical="top"/>
    </xf>
    <xf numFmtId="0" fontId="28" fillId="0" borderId="15" xfId="1" applyFont="1" applyBorder="1" applyAlignment="1">
      <alignment horizontal="center" vertical="center"/>
    </xf>
    <xf numFmtId="0" fontId="28" fillId="0" borderId="13" xfId="1" applyFont="1" applyBorder="1" applyAlignment="1">
      <alignment horizontal="center" vertical="center"/>
    </xf>
    <xf numFmtId="0" fontId="28" fillId="0" borderId="14" xfId="1" applyFont="1" applyBorder="1" applyAlignment="1">
      <alignment horizontal="center" vertical="center"/>
    </xf>
    <xf numFmtId="0" fontId="28" fillId="0" borderId="38" xfId="1" applyFont="1" applyBorder="1" applyAlignment="1">
      <alignment horizontal="center" vertical="center"/>
    </xf>
    <xf numFmtId="0" fontId="28" fillId="0" borderId="37" xfId="1" applyFont="1" applyBorder="1" applyAlignment="1">
      <alignment horizontal="center" vertical="center"/>
    </xf>
    <xf numFmtId="0" fontId="26" fillId="0" borderId="7" xfId="1" applyFont="1" applyBorder="1" applyAlignment="1">
      <alignment horizontal="center" vertical="center" shrinkToFit="1"/>
    </xf>
    <xf numFmtId="0" fontId="26" fillId="0" borderId="6" xfId="1" applyFont="1" applyBorder="1" applyAlignment="1">
      <alignment horizontal="center" vertical="center" shrinkToFit="1"/>
    </xf>
    <xf numFmtId="0" fontId="26" fillId="0" borderId="11" xfId="1" applyFont="1" applyBorder="1" applyAlignment="1">
      <alignment horizontal="center" vertical="center" wrapText="1"/>
    </xf>
    <xf numFmtId="0" fontId="26" fillId="0" borderId="50" xfId="1" applyFont="1" applyBorder="1" applyAlignment="1">
      <alignment horizontal="center" vertical="center" wrapText="1"/>
    </xf>
    <xf numFmtId="0" fontId="26" fillId="0" borderId="51" xfId="1" applyFont="1" applyBorder="1" applyAlignment="1">
      <alignment horizontal="center" vertical="center" wrapText="1"/>
    </xf>
    <xf numFmtId="0" fontId="26" fillId="0" borderId="45" xfId="1" applyFont="1" applyBorder="1" applyAlignment="1">
      <alignment horizontal="center" vertical="center" shrinkToFit="1"/>
    </xf>
    <xf numFmtId="0" fontId="26" fillId="0" borderId="118" xfId="1" applyFont="1" applyBorder="1" applyAlignment="1">
      <alignment horizontal="center" vertical="center" shrinkToFit="1"/>
    </xf>
    <xf numFmtId="0" fontId="26" fillId="0" borderId="113" xfId="1" applyFont="1" applyBorder="1" applyAlignment="1">
      <alignment horizontal="center" vertical="center" wrapText="1"/>
    </xf>
    <xf numFmtId="0" fontId="26" fillId="0" borderId="112" xfId="1" applyFont="1" applyBorder="1" applyAlignment="1">
      <alignment horizontal="center" vertical="center" wrapText="1"/>
    </xf>
    <xf numFmtId="0" fontId="26" fillId="0" borderId="111" xfId="1" applyFont="1" applyBorder="1" applyAlignment="1">
      <alignment horizontal="center" vertical="center" wrapText="1"/>
    </xf>
    <xf numFmtId="0" fontId="25" fillId="8" borderId="47" xfId="20" applyFont="1" applyFill="1" applyBorder="1" applyAlignment="1">
      <alignment horizontal="center" vertical="center"/>
    </xf>
    <xf numFmtId="0" fontId="25" fillId="8" borderId="0" xfId="20" applyFont="1" applyFill="1" applyAlignment="1">
      <alignment horizontal="center" vertical="center"/>
    </xf>
    <xf numFmtId="0" fontId="25" fillId="8" borderId="46" xfId="20" applyFont="1" applyFill="1" applyBorder="1" applyAlignment="1">
      <alignment horizontal="center" vertical="center"/>
    </xf>
    <xf numFmtId="185" fontId="25" fillId="0" borderId="6" xfId="20" applyNumberFormat="1" applyFont="1" applyBorder="1" applyAlignment="1">
      <alignment horizontal="right" vertical="center"/>
    </xf>
    <xf numFmtId="0" fontId="25" fillId="0" borderId="11" xfId="15" applyFont="1" applyBorder="1" applyAlignment="1">
      <alignment horizontal="center" vertical="center"/>
    </xf>
    <xf numFmtId="0" fontId="25" fillId="0" borderId="50" xfId="15" applyFont="1" applyBorder="1" applyAlignment="1">
      <alignment horizontal="center" vertical="center"/>
    </xf>
    <xf numFmtId="0" fontId="25" fillId="0" borderId="49" xfId="15" applyFont="1" applyBorder="1" applyAlignment="1">
      <alignment horizontal="center" vertical="center"/>
    </xf>
    <xf numFmtId="0" fontId="25" fillId="0" borderId="8" xfId="8" applyFont="1" applyBorder="1" applyAlignment="1">
      <alignment horizontal="left" vertical="center" wrapText="1"/>
    </xf>
    <xf numFmtId="0" fontId="25" fillId="0" borderId="48" xfId="8" applyFont="1" applyBorder="1" applyAlignment="1">
      <alignment horizontal="left" vertical="center" wrapText="1"/>
    </xf>
    <xf numFmtId="0" fontId="25" fillId="0" borderId="2" xfId="8" applyFont="1" applyBorder="1" applyAlignment="1">
      <alignment horizontal="left" vertical="center" wrapText="1"/>
    </xf>
    <xf numFmtId="0" fontId="25" fillId="0" borderId="0" xfId="8" applyFont="1" applyAlignment="1">
      <alignment horizontal="left" vertical="center" wrapText="1"/>
    </xf>
    <xf numFmtId="0" fontId="53" fillId="0" borderId="0" xfId="8" applyFont="1" applyAlignment="1">
      <alignment horizontal="right" vertical="center"/>
    </xf>
    <xf numFmtId="0" fontId="29" fillId="0" borderId="0" xfId="8" applyFont="1" applyAlignment="1">
      <alignment horizontal="center" vertical="center"/>
    </xf>
    <xf numFmtId="0" fontId="28" fillId="0" borderId="11" xfId="8" applyFont="1" applyBorder="1" applyAlignment="1">
      <alignment horizontal="center" vertical="center"/>
    </xf>
    <xf numFmtId="0" fontId="28" fillId="0" borderId="50" xfId="8" applyFont="1" applyBorder="1" applyAlignment="1">
      <alignment horizontal="center" vertical="center"/>
    </xf>
    <xf numFmtId="0" fontId="28" fillId="0" borderId="49" xfId="8" applyFont="1" applyBorder="1" applyAlignment="1">
      <alignment horizontal="center" vertical="center"/>
    </xf>
    <xf numFmtId="0" fontId="25" fillId="0" borderId="34" xfId="8" applyFont="1" applyBorder="1" applyAlignment="1">
      <alignment horizontal="center" vertical="center"/>
    </xf>
    <xf numFmtId="0" fontId="25" fillId="0" borderId="35" xfId="8" applyFont="1" applyBorder="1" applyAlignment="1">
      <alignment horizontal="center" vertical="center"/>
    </xf>
    <xf numFmtId="0" fontId="29" fillId="0" borderId="11" xfId="8" applyFont="1" applyBorder="1" applyAlignment="1">
      <alignment horizontal="center" vertical="center" shrinkToFit="1"/>
    </xf>
    <xf numFmtId="0" fontId="29" fillId="0" borderId="50" xfId="8" applyFont="1" applyBorder="1" applyAlignment="1">
      <alignment horizontal="center" vertical="center" shrinkToFit="1"/>
    </xf>
    <xf numFmtId="0" fontId="29" fillId="0" borderId="49" xfId="8" applyFont="1" applyBorder="1" applyAlignment="1">
      <alignment horizontal="center" vertical="center" shrinkToFit="1"/>
    </xf>
    <xf numFmtId="0" fontId="25" fillId="0" borderId="0" xfId="8" applyFont="1">
      <alignment vertical="center"/>
    </xf>
    <xf numFmtId="0" fontId="25" fillId="0" borderId="39" xfId="8" applyFont="1" applyBorder="1">
      <alignment vertical="center"/>
    </xf>
    <xf numFmtId="0" fontId="25" fillId="0" borderId="34" xfId="6" applyFont="1" applyBorder="1" applyAlignment="1">
      <alignment horizontal="center" vertical="center"/>
    </xf>
    <xf numFmtId="0" fontId="25" fillId="0" borderId="35" xfId="6" applyFont="1" applyBorder="1" applyAlignment="1">
      <alignment horizontal="center" vertical="center"/>
    </xf>
    <xf numFmtId="186" fontId="25" fillId="0" borderId="11" xfId="6" applyNumberFormat="1" applyFont="1" applyBorder="1" applyAlignment="1">
      <alignment horizontal="right" vertical="center"/>
    </xf>
    <xf numFmtId="186" fontId="25" fillId="0" borderId="50" xfId="6" applyNumberFormat="1" applyFont="1" applyBorder="1" applyAlignment="1">
      <alignment horizontal="right" vertical="center"/>
    </xf>
    <xf numFmtId="0" fontId="26" fillId="0" borderId="0" xfId="20" applyFont="1" applyAlignment="1">
      <alignment horizontal="left" vertical="top" wrapText="1"/>
    </xf>
    <xf numFmtId="0" fontId="26" fillId="0" borderId="0" xfId="6" applyFont="1" applyAlignment="1">
      <alignment horizontal="left" vertical="top" wrapText="1"/>
    </xf>
    <xf numFmtId="0" fontId="25" fillId="0" borderId="11" xfId="6" applyFont="1" applyBorder="1" applyAlignment="1">
      <alignment horizontal="center" vertical="center"/>
    </xf>
    <xf numFmtId="0" fontId="25" fillId="0" borderId="50" xfId="6" applyFont="1" applyBorder="1" applyAlignment="1">
      <alignment horizontal="center" vertical="center"/>
    </xf>
    <xf numFmtId="0" fontId="25" fillId="0" borderId="49" xfId="6" applyFont="1" applyBorder="1" applyAlignment="1">
      <alignment horizontal="center" vertical="center"/>
    </xf>
    <xf numFmtId="0" fontId="3" fillId="0" borderId="0" xfId="6" applyAlignment="1">
      <alignment horizontal="right" vertical="center"/>
    </xf>
    <xf numFmtId="0" fontId="29" fillId="0" borderId="0" xfId="6" applyFont="1" applyAlignment="1">
      <alignment horizontal="center" vertical="center" wrapText="1"/>
    </xf>
    <xf numFmtId="0" fontId="25" fillId="0" borderId="6" xfId="20" applyFont="1" applyBorder="1" applyAlignment="1">
      <alignment vertical="center" shrinkToFit="1"/>
    </xf>
    <xf numFmtId="0" fontId="25" fillId="0" borderId="11" xfId="6" applyFont="1" applyBorder="1" applyAlignment="1">
      <alignment horizontal="left" vertical="center"/>
    </xf>
    <xf numFmtId="0" fontId="25" fillId="0" borderId="50" xfId="6" applyFont="1" applyBorder="1" applyAlignment="1">
      <alignment horizontal="left" vertical="center"/>
    </xf>
    <xf numFmtId="0" fontId="25" fillId="0" borderId="49" xfId="6" applyFont="1" applyBorder="1" applyAlignment="1">
      <alignment horizontal="left" vertical="center"/>
    </xf>
    <xf numFmtId="0" fontId="25" fillId="0" borderId="0" xfId="6" applyFont="1" applyAlignment="1">
      <alignment horizontal="center" vertical="center"/>
    </xf>
    <xf numFmtId="0" fontId="26" fillId="0" borderId="0" xfId="15" applyFont="1" applyAlignment="1">
      <alignment horizontal="left" vertical="top" wrapText="1"/>
    </xf>
    <xf numFmtId="0" fontId="26" fillId="0" borderId="0" xfId="15" applyFont="1" applyAlignment="1">
      <alignment horizontal="left" vertical="top"/>
    </xf>
    <xf numFmtId="0" fontId="3" fillId="0" borderId="6" xfId="4" applyBorder="1" applyAlignment="1">
      <alignment horizontal="center" vertical="center" shrinkToFit="1"/>
    </xf>
    <xf numFmtId="0" fontId="3" fillId="0" borderId="11" xfId="4" applyBorder="1" applyAlignment="1">
      <alignment horizontal="center" vertical="center" wrapText="1"/>
    </xf>
    <xf numFmtId="0" fontId="3" fillId="0" borderId="50" xfId="4" applyBorder="1" applyAlignment="1">
      <alignment horizontal="center" vertical="center" wrapText="1"/>
    </xf>
    <xf numFmtId="0" fontId="3" fillId="0" borderId="49" xfId="4" applyBorder="1" applyAlignment="1">
      <alignment horizontal="center" vertical="center" wrapText="1"/>
    </xf>
    <xf numFmtId="0" fontId="3" fillId="0" borderId="6" xfId="19" applyBorder="1" applyAlignment="1">
      <alignment horizontal="center" vertical="center" wrapText="1"/>
    </xf>
    <xf numFmtId="0" fontId="3" fillId="0" borderId="11" xfId="19" applyBorder="1" applyAlignment="1">
      <alignment horizontal="center" vertical="center"/>
    </xf>
    <xf numFmtId="0" fontId="3" fillId="0" borderId="50" xfId="19" applyBorder="1" applyAlignment="1">
      <alignment horizontal="center" vertical="center"/>
    </xf>
    <xf numFmtId="0" fontId="3" fillId="0" borderId="49" xfId="19" applyBorder="1" applyAlignment="1">
      <alignment horizontal="center" vertical="center"/>
    </xf>
    <xf numFmtId="0" fontId="3" fillId="0" borderId="11" xfId="19" applyBorder="1" applyAlignment="1">
      <alignment horizontal="center" vertical="center" wrapText="1"/>
    </xf>
    <xf numFmtId="0" fontId="54" fillId="0" borderId="0" xfId="4" applyFont="1" applyAlignment="1">
      <alignment horizontal="right" vertical="center"/>
    </xf>
    <xf numFmtId="0" fontId="3" fillId="0" borderId="0" xfId="4" applyAlignment="1">
      <alignment horizontal="right" vertical="center"/>
    </xf>
    <xf numFmtId="0" fontId="48" fillId="0" borderId="0" xfId="19" applyFont="1" applyAlignment="1">
      <alignment horizontal="center" vertical="center" wrapText="1"/>
    </xf>
    <xf numFmtId="0" fontId="48" fillId="0" borderId="0" xfId="19" applyFont="1" applyAlignment="1">
      <alignment horizontal="center" vertical="center"/>
    </xf>
    <xf numFmtId="0" fontId="3" fillId="0" borderId="6" xfId="19" applyBorder="1" applyAlignment="1">
      <alignment horizontal="center" vertical="center"/>
    </xf>
    <xf numFmtId="0" fontId="3" fillId="0" borderId="39" xfId="19" applyBorder="1" applyAlignment="1">
      <alignment horizontal="center" vertical="center"/>
    </xf>
    <xf numFmtId="0" fontId="3" fillId="0" borderId="40" xfId="19" applyBorder="1" applyAlignment="1">
      <alignment horizontal="center" vertical="center"/>
    </xf>
    <xf numFmtId="0" fontId="3" fillId="0" borderId="6" xfId="19" applyBorder="1" applyAlignment="1">
      <alignment horizontal="left" vertical="center"/>
    </xf>
    <xf numFmtId="0" fontId="3" fillId="0" borderId="114" xfId="19" applyBorder="1" applyAlignment="1">
      <alignment horizontal="center" vertical="center" wrapText="1"/>
    </xf>
    <xf numFmtId="0" fontId="3" fillId="0" borderId="6" xfId="19" applyBorder="1" applyAlignment="1">
      <alignment horizontal="center" vertical="center" shrinkToFit="1"/>
    </xf>
    <xf numFmtId="0" fontId="3" fillId="0" borderId="11" xfId="19" applyBorder="1" applyAlignment="1">
      <alignment horizontal="right" vertical="center"/>
    </xf>
    <xf numFmtId="0" fontId="3" fillId="0" borderId="50" xfId="19" applyBorder="1" applyAlignment="1">
      <alignment horizontal="right" vertical="center"/>
    </xf>
    <xf numFmtId="0" fontId="3" fillId="0" borderId="49" xfId="19" applyBorder="1" applyAlignment="1">
      <alignment horizontal="right" vertical="center"/>
    </xf>
    <xf numFmtId="0" fontId="55" fillId="0" borderId="50" xfId="19" applyFont="1" applyBorder="1" applyAlignment="1">
      <alignment horizontal="center" vertical="center"/>
    </xf>
    <xf numFmtId="0" fontId="20" fillId="0" borderId="85" xfId="4" applyFont="1" applyBorder="1" applyAlignment="1">
      <alignment horizontal="center" vertical="center" shrinkToFit="1"/>
    </xf>
    <xf numFmtId="0" fontId="20" fillId="0" borderId="115" xfId="4" applyFont="1" applyBorder="1" applyAlignment="1">
      <alignment horizontal="center" vertical="center" shrinkToFit="1"/>
    </xf>
    <xf numFmtId="0" fontId="20" fillId="0" borderId="87" xfId="4" applyFont="1" applyBorder="1" applyAlignment="1">
      <alignment horizontal="center" vertical="center" shrinkToFit="1"/>
    </xf>
    <xf numFmtId="0" fontId="6" fillId="0" borderId="11" xfId="19" applyFont="1" applyBorder="1" applyAlignment="1">
      <alignment horizontal="left" vertical="center" wrapText="1"/>
    </xf>
    <xf numFmtId="0" fontId="6" fillId="0" borderId="50" xfId="19" applyFont="1" applyBorder="1" applyAlignment="1">
      <alignment horizontal="left" vertical="center" wrapText="1"/>
    </xf>
    <xf numFmtId="0" fontId="6" fillId="0" borderId="49" xfId="19" applyFont="1" applyBorder="1" applyAlignment="1">
      <alignment horizontal="left" vertical="center" wrapText="1"/>
    </xf>
    <xf numFmtId="0" fontId="49" fillId="0" borderId="96" xfId="4" applyFont="1" applyBorder="1" applyAlignment="1">
      <alignment horizontal="center" vertical="center"/>
    </xf>
    <xf numFmtId="0" fontId="0" fillId="0" borderId="116" xfId="0" applyBorder="1" applyAlignment="1">
      <alignment horizontal="center" vertical="center"/>
    </xf>
    <xf numFmtId="0" fontId="0" fillId="0" borderId="116" xfId="4" applyFont="1" applyBorder="1" applyAlignment="1">
      <alignment horizontal="center" vertical="center"/>
    </xf>
    <xf numFmtId="0" fontId="0" fillId="0" borderId="95" xfId="0" applyBorder="1" applyAlignment="1">
      <alignment horizontal="center" vertical="center"/>
    </xf>
    <xf numFmtId="0" fontId="3" fillId="0" borderId="0" xfId="19" applyAlignment="1">
      <alignment vertical="center" wrapText="1"/>
    </xf>
    <xf numFmtId="0" fontId="3" fillId="0" borderId="0" xfId="19" applyAlignment="1">
      <alignment horizontal="left" vertical="center" wrapText="1"/>
    </xf>
    <xf numFmtId="0" fontId="83" fillId="0" borderId="0" xfId="2" applyFont="1" applyAlignment="1">
      <alignment horizontal="center" vertical="center"/>
    </xf>
    <xf numFmtId="0" fontId="83" fillId="0" borderId="0" xfId="2" applyFont="1" applyAlignment="1">
      <alignment horizontal="left" vertical="center"/>
    </xf>
    <xf numFmtId="0" fontId="83" fillId="0" borderId="0" xfId="2" applyFont="1" applyAlignment="1">
      <alignment horizontal="left" vertical="center" wrapText="1"/>
    </xf>
    <xf numFmtId="189" fontId="65" fillId="0" borderId="34" xfId="2" applyNumberFormat="1" applyFont="1" applyBorder="1" applyAlignment="1">
      <alignment horizontal="center" vertical="center"/>
    </xf>
    <xf numFmtId="189" fontId="65" fillId="0" borderId="39" xfId="2" applyNumberFormat="1" applyFont="1" applyBorder="1" applyAlignment="1">
      <alignment horizontal="center" vertical="center"/>
    </xf>
    <xf numFmtId="189" fontId="65" fillId="0" borderId="35" xfId="2" applyNumberFormat="1" applyFont="1" applyBorder="1" applyAlignment="1">
      <alignment horizontal="center" vertical="center"/>
    </xf>
    <xf numFmtId="189" fontId="65" fillId="0" borderId="40" xfId="2" applyNumberFormat="1" applyFont="1" applyBorder="1" applyAlignment="1">
      <alignment horizontal="center" vertical="center"/>
    </xf>
    <xf numFmtId="0" fontId="65" fillId="0" borderId="39" xfId="2" applyFont="1" applyBorder="1" applyAlignment="1">
      <alignment horizontal="left" vertical="center" wrapText="1"/>
    </xf>
    <xf numFmtId="0" fontId="65" fillId="0" borderId="49" xfId="2" applyFont="1" applyBorder="1" applyAlignment="1">
      <alignment horizontal="center" vertical="center" wrapText="1"/>
    </xf>
    <xf numFmtId="0" fontId="65" fillId="0" borderId="6" xfId="2" applyFont="1" applyBorder="1" applyAlignment="1">
      <alignment horizontal="center" vertical="center" wrapText="1"/>
    </xf>
    <xf numFmtId="0" fontId="81" fillId="0" borderId="6" xfId="2" applyFont="1" applyBorder="1" applyAlignment="1">
      <alignment horizontal="center" vertical="center"/>
    </xf>
    <xf numFmtId="0" fontId="65" fillId="0" borderId="9" xfId="2" applyFont="1" applyBorder="1" applyAlignment="1">
      <alignment horizontal="center" vertical="center" wrapText="1"/>
    </xf>
    <xf numFmtId="0" fontId="65" fillId="0" borderId="34" xfId="2" applyFont="1" applyBorder="1" applyAlignment="1">
      <alignment horizontal="center" vertical="center" wrapText="1"/>
    </xf>
    <xf numFmtId="0" fontId="65" fillId="0" borderId="3" xfId="2" applyFont="1" applyBorder="1" applyAlignment="1">
      <alignment horizontal="center" vertical="center" wrapText="1"/>
    </xf>
    <xf numFmtId="0" fontId="65" fillId="0" borderId="39" xfId="2" applyFont="1" applyBorder="1" applyAlignment="1">
      <alignment horizontal="center" vertical="center" wrapText="1"/>
    </xf>
    <xf numFmtId="189" fontId="65" fillId="0" borderId="11" xfId="2" applyNumberFormat="1" applyFont="1" applyBorder="1" applyAlignment="1">
      <alignment horizontal="center" vertical="center"/>
    </xf>
    <xf numFmtId="189" fontId="65" fillId="0" borderId="50" xfId="2" applyNumberFormat="1" applyFont="1" applyBorder="1" applyAlignment="1">
      <alignment horizontal="center" vertical="center"/>
    </xf>
    <xf numFmtId="38" fontId="65" fillId="0" borderId="6" xfId="25" applyFont="1" applyFill="1" applyBorder="1" applyAlignment="1">
      <alignment horizontal="center" vertical="center" wrapText="1"/>
    </xf>
    <xf numFmtId="38" fontId="65" fillId="0" borderId="6" xfId="25" applyFont="1" applyFill="1" applyBorder="1" applyAlignment="1">
      <alignment horizontal="center" vertical="center"/>
    </xf>
    <xf numFmtId="0" fontId="65" fillId="0" borderId="11" xfId="2" applyFont="1" applyBorder="1" applyAlignment="1">
      <alignment horizontal="left" vertical="center"/>
    </xf>
    <xf numFmtId="0" fontId="65" fillId="0" borderId="50" xfId="2" applyFont="1" applyBorder="1" applyAlignment="1">
      <alignment horizontal="left" vertical="center"/>
    </xf>
    <xf numFmtId="0" fontId="65" fillId="0" borderId="49" xfId="2" applyFont="1" applyBorder="1" applyAlignment="1">
      <alignment horizontal="left" vertical="center"/>
    </xf>
    <xf numFmtId="0" fontId="65" fillId="0" borderId="11" xfId="2" applyFont="1" applyBorder="1" applyAlignment="1">
      <alignment horizontal="center" vertical="center"/>
    </xf>
    <xf numFmtId="0" fontId="65" fillId="0" borderId="50" xfId="2" applyFont="1" applyBorder="1" applyAlignment="1">
      <alignment horizontal="center" vertical="center"/>
    </xf>
    <xf numFmtId="0" fontId="65" fillId="0" borderId="49" xfId="2" applyFont="1" applyBorder="1" applyAlignment="1">
      <alignment horizontal="center" vertical="center"/>
    </xf>
    <xf numFmtId="0" fontId="65" fillId="0" borderId="9" xfId="2" applyFont="1" applyBorder="1" applyAlignment="1">
      <alignment horizontal="left" vertical="center"/>
    </xf>
    <xf numFmtId="0" fontId="65" fillId="0" borderId="34" xfId="2" applyFont="1" applyBorder="1" applyAlignment="1">
      <alignment horizontal="left" vertical="center"/>
    </xf>
    <xf numFmtId="0" fontId="65" fillId="0" borderId="35" xfId="2" applyFont="1" applyBorder="1" applyAlignment="1">
      <alignment horizontal="left" vertical="center"/>
    </xf>
    <xf numFmtId="0" fontId="65" fillId="0" borderId="47" xfId="2" applyFont="1" applyBorder="1" applyAlignment="1">
      <alignment horizontal="left" vertical="center"/>
    </xf>
    <xf numFmtId="0" fontId="65" fillId="0" borderId="0" xfId="2" applyFont="1" applyAlignment="1">
      <alignment horizontal="left" vertical="center"/>
    </xf>
    <xf numFmtId="0" fontId="65" fillId="0" borderId="3" xfId="2" applyFont="1" applyBorder="1" applyAlignment="1">
      <alignment horizontal="left" vertical="center"/>
    </xf>
    <xf numFmtId="0" fontId="65" fillId="0" borderId="39" xfId="2" applyFont="1" applyBorder="1" applyAlignment="1">
      <alignment horizontal="left" vertical="center"/>
    </xf>
    <xf numFmtId="0" fontId="65" fillId="0" borderId="40" xfId="2" applyFont="1" applyBorder="1" applyAlignment="1">
      <alignment horizontal="left" vertical="center"/>
    </xf>
    <xf numFmtId="0" fontId="65" fillId="0" borderId="8" xfId="2" applyFont="1" applyBorder="1" applyAlignment="1">
      <alignment horizontal="center" vertical="center" wrapText="1"/>
    </xf>
    <xf numFmtId="0" fontId="65" fillId="0" borderId="6" xfId="2" applyFont="1" applyBorder="1" applyAlignment="1">
      <alignment horizontal="left" vertical="center"/>
    </xf>
    <xf numFmtId="0" fontId="65" fillId="0" borderId="0" xfId="2" applyFont="1" applyAlignment="1">
      <alignment horizontal="center" vertical="center"/>
    </xf>
    <xf numFmtId="0" fontId="80" fillId="0" borderId="0" xfId="2" applyFont="1" applyAlignment="1">
      <alignment horizontal="center" vertical="center"/>
    </xf>
    <xf numFmtId="0" fontId="25" fillId="0" borderId="3" xfId="15" applyFont="1" applyBorder="1" applyAlignment="1">
      <alignment horizontal="center" vertical="center"/>
    </xf>
    <xf numFmtId="0" fontId="25" fillId="0" borderId="11" xfId="15" applyFont="1" applyBorder="1" applyAlignment="1">
      <alignment horizontal="left" vertical="center"/>
    </xf>
    <xf numFmtId="0" fontId="25" fillId="0" borderId="49" xfId="15" applyFont="1" applyBorder="1" applyAlignment="1">
      <alignment horizontal="left" vertical="center"/>
    </xf>
    <xf numFmtId="0" fontId="25" fillId="0" borderId="50" xfId="4" applyFont="1" applyBorder="1" applyAlignment="1">
      <alignment horizontal="center" vertical="center"/>
    </xf>
    <xf numFmtId="0" fontId="25" fillId="0" borderId="49" xfId="4" applyFont="1" applyBorder="1" applyAlignment="1">
      <alignment horizontal="center" vertical="center"/>
    </xf>
    <xf numFmtId="0" fontId="25" fillId="0" borderId="6" xfId="4" applyFont="1" applyBorder="1" applyAlignment="1">
      <alignment horizontal="center" vertical="center"/>
    </xf>
    <xf numFmtId="0" fontId="74" fillId="0" borderId="0" xfId="4" applyFont="1" applyAlignment="1">
      <alignment horizontal="left" vertical="center"/>
    </xf>
    <xf numFmtId="0" fontId="25" fillId="0" borderId="39" xfId="4" applyFont="1" applyBorder="1" applyAlignment="1">
      <alignment vertical="center" wrapText="1"/>
    </xf>
    <xf numFmtId="0" fontId="25" fillId="0" borderId="8" xfId="4" applyFont="1" applyBorder="1" applyAlignment="1">
      <alignment horizontal="left" vertical="center" wrapText="1"/>
    </xf>
    <xf numFmtId="0" fontId="25" fillId="0" borderId="2" xfId="4" applyFont="1" applyBorder="1" applyAlignment="1">
      <alignment horizontal="left" vertical="center" wrapText="1"/>
    </xf>
    <xf numFmtId="0" fontId="25" fillId="0" borderId="9" xfId="4" applyFont="1" applyBorder="1" applyAlignment="1">
      <alignment horizontal="center" vertical="center"/>
    </xf>
    <xf numFmtId="0" fontId="25" fillId="0" borderId="3" xfId="4" applyFont="1" applyBorder="1" applyAlignment="1">
      <alignment horizontal="center" vertical="center"/>
    </xf>
    <xf numFmtId="0" fontId="25" fillId="0" borderId="39" xfId="4" applyFont="1" applyBorder="1" applyAlignment="1">
      <alignment horizontal="center" vertical="center"/>
    </xf>
    <xf numFmtId="0" fontId="25" fillId="0" borderId="40" xfId="4" applyFont="1" applyBorder="1" applyAlignment="1">
      <alignment horizontal="center" vertical="center"/>
    </xf>
    <xf numFmtId="0" fontId="25" fillId="9" borderId="8" xfId="4" applyFont="1" applyFill="1" applyBorder="1" applyAlignment="1">
      <alignment horizontal="center" vertical="center"/>
    </xf>
    <xf numFmtId="0" fontId="25" fillId="0" borderId="34" xfId="4" applyFont="1" applyBorder="1" applyAlignment="1">
      <alignment horizontal="center" vertical="center" wrapText="1"/>
    </xf>
    <xf numFmtId="0" fontId="25" fillId="0" borderId="0" xfId="4" applyFont="1" applyAlignment="1">
      <alignment vertical="center" wrapText="1"/>
    </xf>
    <xf numFmtId="0" fontId="25" fillId="0" borderId="0" xfId="6" applyFont="1" applyAlignment="1">
      <alignment horizontal="left" vertical="top"/>
    </xf>
    <xf numFmtId="0" fontId="25" fillId="0" borderId="11" xfId="6" applyFont="1" applyBorder="1" applyAlignment="1">
      <alignment horizontal="left" vertical="center" wrapText="1"/>
    </xf>
    <xf numFmtId="0" fontId="25" fillId="0" borderId="49" xfId="6" applyFont="1" applyBorder="1" applyAlignment="1">
      <alignment horizontal="left" vertical="center" wrapText="1"/>
    </xf>
    <xf numFmtId="0" fontId="25" fillId="0" borderId="0" xfId="15" applyFont="1" applyAlignment="1">
      <alignment horizontal="left" vertical="top" wrapText="1"/>
    </xf>
    <xf numFmtId="0" fontId="25" fillId="0" borderId="0" xfId="15" applyFont="1" applyAlignment="1">
      <alignment horizontal="left" vertical="top"/>
    </xf>
    <xf numFmtId="0" fontId="25" fillId="0" borderId="9" xfId="6" applyFont="1" applyBorder="1" applyAlignment="1">
      <alignment horizontal="left" vertical="center" wrapText="1"/>
    </xf>
    <xf numFmtId="0" fontId="25" fillId="0" borderId="35" xfId="6" applyFont="1" applyBorder="1" applyAlignment="1">
      <alignment horizontal="left" vertical="center" wrapText="1"/>
    </xf>
    <xf numFmtId="0" fontId="25" fillId="0" borderId="47" xfId="6" applyFont="1" applyBorder="1" applyAlignment="1">
      <alignment horizontal="left" vertical="center" wrapText="1"/>
    </xf>
    <xf numFmtId="0" fontId="25" fillId="0" borderId="46" xfId="6" applyFont="1" applyBorder="1" applyAlignment="1">
      <alignment horizontal="left" vertical="center" wrapText="1"/>
    </xf>
    <xf numFmtId="0" fontId="25" fillId="0" borderId="3" xfId="6" applyFont="1" applyBorder="1" applyAlignment="1">
      <alignment horizontal="left" vertical="center" wrapText="1"/>
    </xf>
    <xf numFmtId="0" fontId="25" fillId="0" borderId="40" xfId="6" applyFont="1" applyBorder="1" applyAlignment="1">
      <alignment horizontal="left" vertical="center" wrapText="1"/>
    </xf>
    <xf numFmtId="0" fontId="74" fillId="0" borderId="0" xfId="4" applyFont="1" applyAlignment="1">
      <alignment horizontal="left" vertical="center" wrapText="1"/>
    </xf>
    <xf numFmtId="0" fontId="25" fillId="0" borderId="2" xfId="4" applyFont="1" applyBorder="1" applyAlignment="1">
      <alignment horizontal="center" vertical="center"/>
    </xf>
    <xf numFmtId="0" fontId="25" fillId="0" borderId="0" xfId="4" applyFont="1" applyAlignment="1">
      <alignment vertical="top" wrapText="1"/>
    </xf>
    <xf numFmtId="0" fontId="25" fillId="0" borderId="117" xfId="4" applyFont="1" applyBorder="1" applyAlignment="1">
      <alignment vertical="top" wrapText="1"/>
    </xf>
    <xf numFmtId="0" fontId="25" fillId="0" borderId="83" xfId="4" applyFont="1" applyBorder="1" applyAlignment="1">
      <alignment horizontal="center" vertical="center"/>
    </xf>
    <xf numFmtId="0" fontId="25" fillId="0" borderId="21" xfId="4" applyFont="1" applyBorder="1" applyAlignment="1">
      <alignment horizontal="center" vertical="center" textRotation="255"/>
    </xf>
    <xf numFmtId="0" fontId="25" fillId="0" borderId="36" xfId="4" applyFont="1" applyBorder="1" applyAlignment="1">
      <alignment horizontal="center" vertical="center" textRotation="255"/>
    </xf>
    <xf numFmtId="0" fontId="25" fillId="0" borderId="33" xfId="4" applyFont="1" applyBorder="1" applyAlignment="1">
      <alignment horizontal="center" vertical="center" textRotation="255"/>
    </xf>
    <xf numFmtId="0" fontId="25" fillId="0" borderId="6" xfId="4" applyFont="1" applyBorder="1" applyAlignment="1">
      <alignment horizontal="center" vertical="center" wrapText="1"/>
    </xf>
    <xf numFmtId="0" fontId="25" fillId="0" borderId="60" xfId="4" applyFont="1" applyBorder="1" applyAlignment="1">
      <alignment horizontal="center" vertical="center"/>
    </xf>
    <xf numFmtId="0" fontId="25" fillId="0" borderId="58" xfId="4" applyFont="1" applyBorder="1" applyAlignment="1">
      <alignment horizontal="center" vertical="center"/>
    </xf>
    <xf numFmtId="0" fontId="25" fillId="0" borderId="57" xfId="4" applyFont="1" applyBorder="1" applyAlignment="1">
      <alignment horizontal="center" vertical="center"/>
    </xf>
    <xf numFmtId="0" fontId="25" fillId="0" borderId="55" xfId="4" applyFont="1" applyBorder="1" applyAlignment="1">
      <alignment horizontal="center" vertical="center"/>
    </xf>
    <xf numFmtId="0" fontId="25" fillId="0" borderId="157" xfId="4" applyFont="1" applyBorder="1" applyAlignment="1">
      <alignment horizontal="center" vertical="center"/>
    </xf>
    <xf numFmtId="0" fontId="25" fillId="0" borderId="158" xfId="4" applyFont="1" applyBorder="1" applyAlignment="1">
      <alignment horizontal="center" vertical="center"/>
    </xf>
    <xf numFmtId="0" fontId="25" fillId="0" borderId="148" xfId="4" applyFont="1" applyBorder="1" applyAlignment="1">
      <alignment horizontal="left" vertical="center"/>
    </xf>
    <xf numFmtId="0" fontId="25" fillId="0" borderId="35" xfId="4" applyFont="1" applyBorder="1" applyAlignment="1">
      <alignment horizontal="left" vertical="center"/>
    </xf>
    <xf numFmtId="0" fontId="25" fillId="0" borderId="151" xfId="4" applyFont="1" applyBorder="1" applyAlignment="1">
      <alignment horizontal="left" vertical="center"/>
    </xf>
    <xf numFmtId="0" fontId="25" fillId="0" borderId="46" xfId="4" applyFont="1" applyBorder="1" applyAlignment="1">
      <alignment horizontal="left" vertical="center"/>
    </xf>
    <xf numFmtId="0" fontId="25" fillId="0" borderId="153" xfId="4" applyFont="1" applyBorder="1" applyAlignment="1">
      <alignment horizontal="left" vertical="center"/>
    </xf>
    <xf numFmtId="0" fontId="25" fillId="0" borderId="30" xfId="4" applyFont="1" applyBorder="1" applyAlignment="1">
      <alignment horizontal="left" vertical="center"/>
    </xf>
    <xf numFmtId="0" fontId="25" fillId="0" borderId="32" xfId="4" applyFont="1" applyBorder="1" applyAlignment="1">
      <alignment horizontal="left" vertical="center"/>
    </xf>
    <xf numFmtId="0" fontId="25" fillId="0" borderId="104" xfId="4" applyFont="1" applyBorder="1" applyAlignment="1">
      <alignment horizontal="center" vertical="center"/>
    </xf>
    <xf numFmtId="0" fontId="25" fillId="0" borderId="150" xfId="4" applyFont="1" applyBorder="1" applyAlignment="1">
      <alignment horizontal="center" vertical="center"/>
    </xf>
    <xf numFmtId="0" fontId="25" fillId="0" borderId="101" xfId="4" applyFont="1" applyBorder="1" applyAlignment="1">
      <alignment horizontal="center" vertical="center"/>
    </xf>
    <xf numFmtId="0" fontId="25" fillId="0" borderId="152" xfId="4" applyFont="1" applyBorder="1" applyAlignment="1">
      <alignment horizontal="center" vertical="center"/>
    </xf>
    <xf numFmtId="0" fontId="25" fillId="0" borderId="155" xfId="4" applyFont="1" applyBorder="1" applyAlignment="1">
      <alignment horizontal="center" vertical="center"/>
    </xf>
    <xf numFmtId="0" fontId="25" fillId="0" borderId="156" xfId="4" applyFont="1" applyBorder="1" applyAlignment="1">
      <alignment horizontal="center" vertical="center"/>
    </xf>
    <xf numFmtId="0" fontId="25" fillId="0" borderId="147" xfId="4" applyFont="1" applyBorder="1" applyAlignment="1">
      <alignment horizontal="distributed" vertical="center"/>
    </xf>
    <xf numFmtId="0" fontId="25" fillId="0" borderId="38" xfId="4" applyFont="1" applyBorder="1" applyAlignment="1">
      <alignment horizontal="distributed" vertical="center"/>
    </xf>
    <xf numFmtId="0" fontId="25" fillId="0" borderId="61" xfId="4" applyFont="1" applyBorder="1" applyAlignment="1">
      <alignment horizontal="distributed" vertical="center"/>
    </xf>
    <xf numFmtId="0" fontId="25" fillId="0" borderId="14" xfId="4" applyFont="1" applyBorder="1">
      <alignment vertical="center"/>
    </xf>
    <xf numFmtId="0" fontId="25" fillId="0" borderId="38" xfId="4" applyFont="1" applyBorder="1">
      <alignment vertical="center"/>
    </xf>
    <xf numFmtId="0" fontId="25" fillId="0" borderId="37" xfId="4" applyFont="1" applyBorder="1">
      <alignment vertical="center"/>
    </xf>
    <xf numFmtId="0" fontId="25" fillId="0" borderId="109" xfId="4" applyFont="1" applyBorder="1" applyAlignment="1">
      <alignment horizontal="distributed" vertical="center"/>
    </xf>
    <xf numFmtId="0" fontId="25" fillId="0" borderId="50" xfId="4" applyFont="1" applyBorder="1" applyAlignment="1">
      <alignment horizontal="distributed" vertical="center"/>
    </xf>
    <xf numFmtId="0" fontId="25" fillId="0" borderId="49" xfId="4" applyFont="1" applyBorder="1" applyAlignment="1">
      <alignment horizontal="distributed" vertical="center"/>
    </xf>
    <xf numFmtId="0" fontId="25" fillId="0" borderId="50" xfId="4" applyFont="1" applyBorder="1">
      <alignment vertical="center"/>
    </xf>
    <xf numFmtId="0" fontId="25" fillId="0" borderId="51" xfId="4" applyFont="1" applyBorder="1">
      <alignment vertical="center"/>
    </xf>
    <xf numFmtId="0" fontId="25" fillId="0" borderId="51" xfId="4" applyFont="1" applyBorder="1" applyAlignment="1">
      <alignment horizontal="center" vertical="center"/>
    </xf>
    <xf numFmtId="0" fontId="25" fillId="0" borderId="148" xfId="4" applyFont="1" applyBorder="1" applyAlignment="1">
      <alignment horizontal="center" vertical="center"/>
    </xf>
    <xf numFmtId="0" fontId="25" fillId="0" borderId="149" xfId="4" applyFont="1" applyBorder="1" applyAlignment="1">
      <alignment horizontal="center" vertical="center"/>
    </xf>
    <xf numFmtId="0" fontId="25" fillId="0" borderId="11" xfId="4" applyFont="1" applyBorder="1">
      <alignment vertical="center"/>
    </xf>
    <xf numFmtId="0" fontId="25" fillId="0" borderId="49" xfId="4" applyFont="1" applyBorder="1">
      <alignment vertical="center"/>
    </xf>
    <xf numFmtId="0" fontId="25" fillId="0" borderId="8" xfId="4" applyFont="1" applyBorder="1" applyAlignment="1">
      <alignment horizontal="distributed" vertical="center"/>
    </xf>
    <xf numFmtId="0" fontId="25" fillId="0" borderId="48" xfId="4" applyFont="1" applyBorder="1" applyAlignment="1">
      <alignment horizontal="distributed" vertical="center"/>
    </xf>
    <xf numFmtId="0" fontId="25" fillId="0" borderId="9" xfId="4" applyFont="1" applyBorder="1">
      <alignment vertical="center"/>
    </xf>
    <xf numFmtId="0" fontId="25" fillId="0" borderId="127" xfId="4" applyFont="1" applyBorder="1">
      <alignment vertical="center"/>
    </xf>
    <xf numFmtId="0" fontId="25" fillId="0" borderId="3" xfId="4" applyFont="1" applyBorder="1">
      <alignment vertical="center"/>
    </xf>
    <xf numFmtId="0" fontId="25" fillId="0" borderId="43" xfId="4" applyFont="1" applyBorder="1">
      <alignment vertical="center"/>
    </xf>
    <xf numFmtId="0" fontId="25" fillId="0" borderId="34" xfId="4" applyFont="1" applyBorder="1">
      <alignment vertical="center"/>
    </xf>
    <xf numFmtId="0" fontId="25" fillId="0" borderId="35" xfId="4" applyFont="1" applyBorder="1">
      <alignment vertical="center"/>
    </xf>
    <xf numFmtId="0" fontId="30" fillId="0" borderId="0" xfId="4" applyFont="1" applyAlignment="1">
      <alignment horizontal="left" vertical="center" wrapText="1"/>
    </xf>
    <xf numFmtId="0" fontId="25" fillId="0" borderId="114" xfId="4" applyFont="1" applyBorder="1" applyAlignment="1">
      <alignment horizontal="center" vertical="center"/>
    </xf>
    <xf numFmtId="0" fontId="25" fillId="0" borderId="6" xfId="4" applyFont="1" applyBorder="1" applyAlignment="1">
      <alignment horizontal="center" vertical="center" justifyLastLine="1"/>
    </xf>
    <xf numFmtId="0" fontId="25" fillId="0" borderId="6" xfId="4" applyFont="1" applyBorder="1" applyAlignment="1">
      <alignment horizontal="right" vertical="center"/>
    </xf>
    <xf numFmtId="0" fontId="25" fillId="0" borderId="8" xfId="4" applyFont="1" applyBorder="1" applyAlignment="1">
      <alignment horizontal="center" vertical="center" wrapText="1" justifyLastLine="1"/>
    </xf>
    <xf numFmtId="0" fontId="25" fillId="0" borderId="8" xfId="4" applyFont="1" applyBorder="1" applyAlignment="1">
      <alignment horizontal="right" vertical="center"/>
    </xf>
    <xf numFmtId="0" fontId="30" fillId="0" borderId="8" xfId="4" applyFont="1" applyBorder="1" applyAlignment="1">
      <alignment horizontal="right" vertical="center"/>
    </xf>
    <xf numFmtId="0" fontId="25" fillId="0" borderId="86" xfId="4" applyFont="1" applyBorder="1" applyAlignment="1">
      <alignment horizontal="right" vertical="center"/>
    </xf>
    <xf numFmtId="0" fontId="25" fillId="0" borderId="6" xfId="4" applyFont="1" applyBorder="1" applyAlignment="1">
      <alignment horizontal="center" vertical="center" wrapText="1" justifyLastLine="1"/>
    </xf>
    <xf numFmtId="0" fontId="65" fillId="0" borderId="0" xfId="15" applyFont="1" applyAlignment="1">
      <alignment horizontal="left" vertical="center" wrapText="1"/>
    </xf>
    <xf numFmtId="0" fontId="65" fillId="0" borderId="0" xfId="15" applyFont="1" applyAlignment="1">
      <alignment horizontal="left" vertical="top" wrapText="1"/>
    </xf>
    <xf numFmtId="0" fontId="65" fillId="0" borderId="0" xfId="15" applyFont="1" applyAlignment="1">
      <alignment horizontal="left" vertical="top"/>
    </xf>
    <xf numFmtId="0" fontId="65" fillId="0" borderId="0" xfId="15" applyFont="1" applyAlignment="1">
      <alignment horizontal="left" vertical="center"/>
    </xf>
    <xf numFmtId="0" fontId="65" fillId="0" borderId="8" xfId="15" applyFont="1" applyBorder="1" applyAlignment="1">
      <alignment horizontal="left" vertical="center" wrapText="1"/>
    </xf>
    <xf numFmtId="0" fontId="65" fillId="0" borderId="48" xfId="15" applyFont="1" applyBorder="1" applyAlignment="1">
      <alignment horizontal="left" vertical="center"/>
    </xf>
    <xf numFmtId="0" fontId="65" fillId="0" borderId="2" xfId="15" applyFont="1" applyBorder="1" applyAlignment="1">
      <alignment horizontal="left" vertical="center"/>
    </xf>
    <xf numFmtId="0" fontId="86" fillId="0" borderId="0" xfId="15" applyFont="1" applyAlignment="1">
      <alignment horizontal="center" vertical="center"/>
    </xf>
    <xf numFmtId="0" fontId="65" fillId="0" borderId="11" xfId="15" applyFont="1" applyBorder="1" applyAlignment="1">
      <alignment horizontal="center" vertical="center"/>
    </xf>
    <xf numFmtId="0" fontId="65" fillId="0" borderId="50" xfId="15" applyFont="1" applyBorder="1" applyAlignment="1">
      <alignment horizontal="center" vertical="center"/>
    </xf>
    <xf numFmtId="0" fontId="65" fillId="0" borderId="49" xfId="15" applyFont="1" applyBorder="1" applyAlignment="1">
      <alignment horizontal="center" vertical="center"/>
    </xf>
    <xf numFmtId="0" fontId="65" fillId="0" borderId="6" xfId="15" applyFont="1" applyBorder="1" applyAlignment="1">
      <alignment horizontal="center" vertical="center" wrapText="1"/>
    </xf>
    <xf numFmtId="0" fontId="65" fillId="0" borderId="6" xfId="15" applyFont="1" applyBorder="1" applyAlignment="1">
      <alignment horizontal="center" vertical="center"/>
    </xf>
    <xf numFmtId="0" fontId="65" fillId="0" borderId="46" xfId="15" applyFont="1" applyBorder="1" applyAlignment="1">
      <alignment horizontal="left" vertical="center" wrapText="1"/>
    </xf>
    <xf numFmtId="0" fontId="65" fillId="0" borderId="6" xfId="21" applyFont="1" applyBorder="1" applyAlignment="1">
      <alignment horizontal="center" vertical="center"/>
    </xf>
    <xf numFmtId="0" fontId="65" fillId="0" borderId="0" xfId="6" applyFont="1" applyAlignment="1">
      <alignment horizontal="left" vertical="top" wrapText="1"/>
    </xf>
    <xf numFmtId="0" fontId="65" fillId="0" borderId="6" xfId="6" applyFont="1" applyBorder="1" applyAlignment="1">
      <alignment horizontal="center" vertical="center"/>
    </xf>
    <xf numFmtId="0" fontId="83" fillId="0" borderId="6" xfId="6" applyFont="1" applyBorder="1" applyAlignment="1">
      <alignment horizontal="center" vertical="center"/>
    </xf>
    <xf numFmtId="0" fontId="65" fillId="0" borderId="11" xfId="6" applyFont="1" applyBorder="1" applyAlignment="1">
      <alignment horizontal="left" vertical="center"/>
    </xf>
    <xf numFmtId="0" fontId="65" fillId="0" borderId="49" xfId="6" applyFont="1" applyBorder="1" applyAlignment="1">
      <alignment horizontal="left" vertical="center"/>
    </xf>
    <xf numFmtId="0" fontId="65" fillId="0" borderId="0" xfId="6" applyFont="1" applyAlignment="1">
      <alignment horizontal="right" vertical="center"/>
    </xf>
    <xf numFmtId="0" fontId="86" fillId="0" borderId="0" xfId="6" applyFont="1" applyAlignment="1">
      <alignment horizontal="center" vertical="center" wrapText="1"/>
    </xf>
    <xf numFmtId="0" fontId="65" fillId="0" borderId="11" xfId="6" applyFont="1" applyBorder="1" applyAlignment="1">
      <alignment horizontal="center" vertical="center"/>
    </xf>
    <xf numFmtId="0" fontId="65" fillId="0" borderId="50" xfId="6" applyFont="1" applyBorder="1" applyAlignment="1">
      <alignment horizontal="center" vertical="center"/>
    </xf>
    <xf numFmtId="0" fontId="65" fillId="0" borderId="49" xfId="6" applyFont="1" applyBorder="1" applyAlignment="1">
      <alignment horizontal="center" vertical="center"/>
    </xf>
    <xf numFmtId="0" fontId="65" fillId="0" borderId="6" xfId="4" applyFont="1" applyBorder="1" applyAlignment="1">
      <alignment horizontal="center" vertical="center"/>
    </xf>
    <xf numFmtId="0" fontId="65" fillId="0" borderId="0" xfId="4" applyFont="1" applyAlignment="1">
      <alignment horizontal="left" vertical="top" wrapText="1"/>
    </xf>
    <xf numFmtId="0" fontId="87" fillId="0" borderId="0" xfId="4" applyFont="1" applyAlignment="1">
      <alignment horizontal="left" vertical="center"/>
    </xf>
    <xf numFmtId="0" fontId="65" fillId="0" borderId="8" xfId="4" applyFont="1" applyBorder="1" applyAlignment="1">
      <alignment horizontal="center" vertical="center" wrapText="1"/>
    </xf>
    <xf numFmtId="0" fontId="65" fillId="0" borderId="48" xfId="4" applyFont="1" applyBorder="1" applyAlignment="1">
      <alignment horizontal="center" vertical="center"/>
    </xf>
    <xf numFmtId="0" fontId="65" fillId="0" borderId="2" xfId="4" applyFont="1" applyBorder="1" applyAlignment="1">
      <alignment horizontal="center" vertical="center"/>
    </xf>
    <xf numFmtId="0" fontId="65" fillId="10" borderId="6" xfId="4" applyFont="1" applyFill="1" applyBorder="1" applyAlignment="1">
      <alignment horizontal="center" vertical="center"/>
    </xf>
    <xf numFmtId="0" fontId="65" fillId="0" borderId="0" xfId="4" applyFont="1" applyAlignment="1">
      <alignment horizontal="right" vertical="center"/>
    </xf>
    <xf numFmtId="0" fontId="80" fillId="0" borderId="0" xfId="4" applyFont="1" applyAlignment="1">
      <alignment horizontal="center" vertical="center"/>
    </xf>
    <xf numFmtId="0" fontId="65" fillId="0" borderId="11" xfId="4" applyFont="1" applyBorder="1" applyAlignment="1">
      <alignment horizontal="center" vertical="center"/>
    </xf>
    <xf numFmtId="0" fontId="65" fillId="0" borderId="50" xfId="4" applyFont="1" applyBorder="1" applyAlignment="1">
      <alignment horizontal="center" vertical="center"/>
    </xf>
    <xf numFmtId="0" fontId="65" fillId="0" borderId="49" xfId="4" applyFont="1" applyBorder="1" applyAlignment="1">
      <alignment horizontal="center" vertical="center"/>
    </xf>
    <xf numFmtId="0" fontId="65" fillId="0" borderId="34" xfId="4" applyFont="1" applyBorder="1" applyAlignment="1">
      <alignment horizontal="center" vertical="center"/>
    </xf>
    <xf numFmtId="0" fontId="65" fillId="0" borderId="35" xfId="4" applyFont="1" applyBorder="1" applyAlignment="1">
      <alignment horizontal="center" vertical="center"/>
    </xf>
    <xf numFmtId="0" fontId="65" fillId="0" borderId="8" xfId="4" applyFont="1" applyBorder="1" applyAlignment="1">
      <alignment horizontal="center" vertical="center"/>
    </xf>
    <xf numFmtId="0" fontId="74" fillId="0" borderId="11" xfId="40" applyFont="1" applyBorder="1" applyAlignment="1">
      <alignment horizontal="center" vertical="center"/>
    </xf>
    <xf numFmtId="0" fontId="74" fillId="0" borderId="50" xfId="40" applyFont="1" applyBorder="1" applyAlignment="1">
      <alignment horizontal="center" vertical="center"/>
    </xf>
    <xf numFmtId="0" fontId="74" fillId="0" borderId="49" xfId="40" applyFont="1" applyBorder="1" applyAlignment="1">
      <alignment horizontal="center" vertical="center"/>
    </xf>
    <xf numFmtId="0" fontId="25" fillId="0" borderId="160" xfId="40" applyFont="1" applyBorder="1" applyAlignment="1">
      <alignment horizontal="center" vertical="center"/>
    </xf>
    <xf numFmtId="0" fontId="25" fillId="0" borderId="161" xfId="40" applyFont="1" applyBorder="1" applyAlignment="1">
      <alignment horizontal="center" vertical="center"/>
    </xf>
    <xf numFmtId="0" fontId="25" fillId="0" borderId="162" xfId="40" applyFont="1" applyBorder="1" applyAlignment="1">
      <alignment horizontal="center" vertical="center"/>
    </xf>
    <xf numFmtId="0" fontId="25" fillId="0" borderId="163" xfId="40" applyFont="1" applyBorder="1" applyAlignment="1">
      <alignment horizontal="center" vertical="center"/>
    </xf>
    <xf numFmtId="0" fontId="74" fillId="0" borderId="6" xfId="40" applyFont="1" applyBorder="1" applyAlignment="1">
      <alignment horizontal="center" vertical="center"/>
    </xf>
    <xf numFmtId="0" fontId="74" fillId="0" borderId="2" xfId="40" applyFont="1" applyBorder="1" applyAlignment="1">
      <alignment horizontal="center" vertical="center"/>
    </xf>
    <xf numFmtId="0" fontId="74" fillId="0" borderId="0" xfId="40" applyFont="1" applyAlignment="1">
      <alignment horizontal="left" vertical="center"/>
    </xf>
    <xf numFmtId="0" fontId="74" fillId="0" borderId="0" xfId="40" applyFont="1" applyAlignment="1">
      <alignment horizontal="left" vertical="center" wrapText="1"/>
    </xf>
    <xf numFmtId="0" fontId="74" fillId="0" borderId="34" xfId="40" applyFont="1" applyBorder="1" applyAlignment="1">
      <alignment horizontal="left" vertical="center" wrapText="1"/>
    </xf>
    <xf numFmtId="0" fontId="74" fillId="0" borderId="11" xfId="40" applyFont="1" applyBorder="1" applyAlignment="1">
      <alignment horizontal="left" vertical="center"/>
    </xf>
    <xf numFmtId="0" fontId="74" fillId="0" borderId="50" xfId="40" applyFont="1" applyBorder="1" applyAlignment="1">
      <alignment horizontal="left" vertical="center"/>
    </xf>
    <xf numFmtId="0" fontId="74" fillId="0" borderId="49" xfId="40" applyFont="1" applyBorder="1" applyAlignment="1">
      <alignment horizontal="left" vertical="center"/>
    </xf>
    <xf numFmtId="0" fontId="74" fillId="0" borderId="11" xfId="40" applyFont="1" applyBorder="1" applyAlignment="1">
      <alignment horizontal="center" vertical="center" shrinkToFit="1"/>
    </xf>
    <xf numFmtId="0" fontId="74" fillId="0" borderId="49" xfId="40" applyFont="1" applyBorder="1" applyAlignment="1">
      <alignment horizontal="center" vertical="center" shrinkToFit="1"/>
    </xf>
    <xf numFmtId="0" fontId="74" fillId="0" borderId="11" xfId="40" applyFont="1" applyBorder="1" applyAlignment="1">
      <alignment horizontal="right" vertical="center"/>
    </xf>
    <xf numFmtId="0" fontId="74" fillId="0" borderId="50" xfId="40" applyFont="1" applyBorder="1" applyAlignment="1">
      <alignment horizontal="right" vertical="center"/>
    </xf>
    <xf numFmtId="0" fontId="74" fillId="0" borderId="49" xfId="40" applyFont="1" applyBorder="1" applyAlignment="1">
      <alignment horizontal="right" vertical="center"/>
    </xf>
    <xf numFmtId="0" fontId="74" fillId="0" borderId="0" xfId="40" applyFont="1" applyAlignment="1">
      <alignment horizontal="center" vertical="center"/>
    </xf>
    <xf numFmtId="0" fontId="88" fillId="0" borderId="0" xfId="40" applyFont="1" applyAlignment="1">
      <alignment horizontal="center" vertical="center"/>
    </xf>
    <xf numFmtId="0" fontId="87" fillId="0" borderId="11" xfId="23" applyFont="1" applyBorder="1" applyAlignment="1">
      <alignment horizontal="center" vertical="center"/>
    </xf>
    <xf numFmtId="0" fontId="87" fillId="0" borderId="50" xfId="23" applyFont="1" applyBorder="1" applyAlignment="1">
      <alignment horizontal="center" vertical="center"/>
    </xf>
    <xf numFmtId="0" fontId="87" fillId="0" borderId="49" xfId="23" applyFont="1" applyBorder="1" applyAlignment="1">
      <alignment horizontal="center" vertical="center"/>
    </xf>
    <xf numFmtId="0" fontId="87" fillId="0" borderId="0" xfId="23" applyFont="1" applyAlignment="1">
      <alignment vertical="center" wrapText="1"/>
    </xf>
    <xf numFmtId="0" fontId="87" fillId="0" borderId="6" xfId="23" applyFont="1" applyBorder="1" applyAlignment="1">
      <alignment horizontal="center" vertical="center"/>
    </xf>
    <xf numFmtId="0" fontId="87" fillId="0" borderId="11" xfId="23" applyFont="1" applyBorder="1">
      <alignment vertical="center"/>
    </xf>
    <xf numFmtId="0" fontId="87" fillId="0" borderId="50" xfId="23" applyFont="1" applyBorder="1">
      <alignment vertical="center"/>
    </xf>
    <xf numFmtId="0" fontId="87" fillId="0" borderId="49" xfId="23" applyFont="1" applyBorder="1">
      <alignment vertical="center"/>
    </xf>
    <xf numFmtId="0" fontId="87" fillId="0" borderId="11" xfId="23" applyFont="1" applyBorder="1" applyAlignment="1">
      <alignment vertical="center" wrapText="1"/>
    </xf>
    <xf numFmtId="0" fontId="87" fillId="0" borderId="50" xfId="23" applyFont="1" applyBorder="1" applyAlignment="1">
      <alignment vertical="center" wrapText="1"/>
    </xf>
    <xf numFmtId="0" fontId="87" fillId="0" borderId="49" xfId="23" applyFont="1" applyBorder="1" applyAlignment="1">
      <alignment vertical="center" wrapText="1"/>
    </xf>
    <xf numFmtId="0" fontId="87" fillId="0" borderId="6" xfId="23" applyFont="1" applyBorder="1">
      <alignment vertical="center"/>
    </xf>
    <xf numFmtId="0" fontId="87" fillId="0" borderId="11" xfId="23" applyFont="1" applyBorder="1" applyAlignment="1">
      <alignment horizontal="left" vertical="center"/>
    </xf>
    <xf numFmtId="0" fontId="87" fillId="0" borderId="50" xfId="23" applyFont="1" applyBorder="1" applyAlignment="1">
      <alignment horizontal="left" vertical="center"/>
    </xf>
    <xf numFmtId="0" fontId="87" fillId="0" borderId="49" xfId="23" applyFont="1" applyBorder="1" applyAlignment="1">
      <alignment horizontal="left" vertical="center"/>
    </xf>
    <xf numFmtId="0" fontId="87" fillId="0" borderId="11" xfId="23" applyFont="1" applyBorder="1" applyAlignment="1">
      <alignment horizontal="center" vertical="center" shrinkToFit="1"/>
    </xf>
    <xf numFmtId="0" fontId="87" fillId="0" borderId="49" xfId="23" applyFont="1" applyBorder="1" applyAlignment="1">
      <alignment horizontal="center" vertical="center" shrinkToFit="1"/>
    </xf>
    <xf numFmtId="0" fontId="87" fillId="0" borderId="11" xfId="23" applyFont="1" applyBorder="1" applyAlignment="1">
      <alignment horizontal="right" vertical="center"/>
    </xf>
    <xf numFmtId="0" fontId="87" fillId="0" borderId="50" xfId="23" applyFont="1" applyBorder="1" applyAlignment="1">
      <alignment horizontal="right" vertical="center"/>
    </xf>
    <xf numFmtId="0" fontId="87" fillId="0" borderId="49" xfId="23" applyFont="1" applyBorder="1" applyAlignment="1">
      <alignment horizontal="right" vertical="center"/>
    </xf>
    <xf numFmtId="0" fontId="90" fillId="0" borderId="0" xfId="23" applyFont="1" applyAlignment="1">
      <alignment horizontal="center" vertical="center"/>
    </xf>
    <xf numFmtId="0" fontId="87" fillId="0" borderId="9" xfId="23" applyFont="1" applyBorder="1" applyAlignment="1">
      <alignment horizontal="center" vertical="center"/>
    </xf>
    <xf numFmtId="0" fontId="87" fillId="0" borderId="35" xfId="23" applyFont="1" applyBorder="1" applyAlignment="1">
      <alignment horizontal="center" vertical="center"/>
    </xf>
    <xf numFmtId="0" fontId="87" fillId="0" borderId="3" xfId="23" applyFont="1" applyBorder="1" applyAlignment="1">
      <alignment horizontal="center" vertical="center"/>
    </xf>
    <xf numFmtId="0" fontId="87" fillId="0" borderId="40" xfId="23" applyFont="1" applyBorder="1" applyAlignment="1">
      <alignment horizontal="center" vertical="center"/>
    </xf>
    <xf numFmtId="0" fontId="87" fillId="0" borderId="34" xfId="23" applyFont="1" applyBorder="1" applyAlignment="1">
      <alignment horizontal="center" vertical="center"/>
    </xf>
    <xf numFmtId="0" fontId="87" fillId="0" borderId="39" xfId="23" applyFont="1" applyBorder="1" applyAlignment="1">
      <alignment horizontal="center" vertical="center"/>
    </xf>
    <xf numFmtId="0" fontId="93" fillId="0" borderId="0" xfId="4" applyFont="1" applyAlignment="1">
      <alignment vertical="center" wrapText="1"/>
    </xf>
    <xf numFmtId="0" fontId="93" fillId="0" borderId="0" xfId="4" applyFont="1">
      <alignment vertical="center"/>
    </xf>
    <xf numFmtId="0" fontId="93" fillId="0" borderId="0" xfId="4" applyFont="1" applyAlignment="1">
      <alignment vertical="top" wrapText="1"/>
    </xf>
    <xf numFmtId="0" fontId="94" fillId="0" borderId="0" xfId="4" applyFont="1" applyAlignment="1">
      <alignment vertical="center" wrapText="1"/>
    </xf>
    <xf numFmtId="0" fontId="93" fillId="0" borderId="0" xfId="4" applyFont="1" applyAlignment="1">
      <alignment horizontal="left" vertical="center"/>
    </xf>
    <xf numFmtId="0" fontId="86" fillId="0" borderId="0" xfId="4" applyFont="1" applyAlignment="1">
      <alignment horizontal="center" vertical="center"/>
    </xf>
    <xf numFmtId="0" fontId="65" fillId="0" borderId="6" xfId="4" applyFont="1" applyBorder="1" applyAlignment="1">
      <alignment horizontal="left" vertical="center" wrapText="1"/>
    </xf>
    <xf numFmtId="0" fontId="65" fillId="0" borderId="6" xfId="4" applyFont="1" applyBorder="1" applyAlignment="1">
      <alignment horizontal="left" vertical="center"/>
    </xf>
  </cellXfs>
  <cellStyles count="41">
    <cellStyle name="パーセント 2" xfId="29" xr:uid="{2B28D642-3650-449E-A904-09E3D7269187}"/>
    <cellStyle name="パーセント 3" xfId="35" xr:uid="{352B2BB2-4BF6-4964-8B35-07744EFFCB0F}"/>
    <cellStyle name="パーセント 4" xfId="38" xr:uid="{6856C1E6-269D-46CA-B34A-20B5D0ECA329}"/>
    <cellStyle name="ハイパーリンク" xfId="18" builtinId="8"/>
    <cellStyle name="桁区切り 2" xfId="22" xr:uid="{814DA130-DD97-4D07-9923-33DF570FAF7B}"/>
    <cellStyle name="桁区切り 2 2" xfId="25" xr:uid="{FD016F8D-D28A-463F-9E46-5C77E9033F47}"/>
    <cellStyle name="桁区切り 3" xfId="37" xr:uid="{7945C89E-80E1-4828-9008-F776600BE03E}"/>
    <cellStyle name="標準" xfId="0" builtinId="0"/>
    <cellStyle name="標準 10" xfId="10" xr:uid="{00000000-0005-0000-0000-000002000000}"/>
    <cellStyle name="標準 15" xfId="19" xr:uid="{5F332CE6-6B49-4AF6-B593-EDFF519DA10D}"/>
    <cellStyle name="標準 2" xfId="2" xr:uid="{00000000-0005-0000-0000-000003000000}"/>
    <cellStyle name="標準 2 2" xfId="16" xr:uid="{00000000-0005-0000-0000-000004000000}"/>
    <cellStyle name="標準 2 2 2" xfId="27" xr:uid="{06F1E9EB-C354-41FD-AD1E-479CCAF2C8DD}"/>
    <cellStyle name="標準 2 2 3" xfId="21" xr:uid="{248FF10D-D6D5-4125-B389-4A8FCD2D933C}"/>
    <cellStyle name="標準 2 2 4" xfId="23" xr:uid="{A6000DF4-B95B-49FE-8409-6BAF6FF36F4C}"/>
    <cellStyle name="標準 2 3" xfId="28" xr:uid="{15BE39A9-5E48-412B-8AD2-0DB1280ED1FC}"/>
    <cellStyle name="標準 2 4" xfId="34" xr:uid="{B33D21BB-EFBF-48FE-B1B3-5F1F93C530AF}"/>
    <cellStyle name="標準 3" xfId="4" xr:uid="{00000000-0005-0000-0000-000005000000}"/>
    <cellStyle name="標準 3 3" xfId="20" xr:uid="{50E9C034-7769-4E02-83CD-1B854F68BAE1}"/>
    <cellStyle name="標準 4" xfId="5" xr:uid="{00000000-0005-0000-0000-000006000000}"/>
    <cellStyle name="標準 4 2" xfId="9" xr:uid="{00000000-0005-0000-0000-000007000000}"/>
    <cellStyle name="標準 4 2 2" xfId="32" xr:uid="{8479644B-3822-441F-86F4-94E8D584024F}"/>
    <cellStyle name="標準 4 2 3" xfId="26" xr:uid="{1431422E-0EFD-4962-A041-B2DB3FDE4CC3}"/>
    <cellStyle name="標準 4 3" xfId="17" xr:uid="{00000000-0005-0000-0000-000008000000}"/>
    <cellStyle name="標準 4 3 2" xfId="33" xr:uid="{E45FC27D-A650-4B3A-9EAC-AF90C44F4D84}"/>
    <cellStyle name="標準 4 4" xfId="40" xr:uid="{57C14D62-21D2-40C7-A57F-D2C6EB133B0F}"/>
    <cellStyle name="標準 4 5" xfId="24" xr:uid="{3F1C361C-319A-4BFA-B679-AD91D4B14179}"/>
    <cellStyle name="標準 5" xfId="11" xr:uid="{00000000-0005-0000-0000-000009000000}"/>
    <cellStyle name="標準 5 2" xfId="30" xr:uid="{717B1D46-D1DB-4973-B5FE-857A3EFDE1A9}"/>
    <cellStyle name="標準 6" xfId="12" xr:uid="{00000000-0005-0000-0000-00000A000000}"/>
    <cellStyle name="標準 6 2" xfId="31" xr:uid="{1CCC96D6-E658-4A2A-AB4B-1269B0371195}"/>
    <cellStyle name="標準 7" xfId="13" xr:uid="{00000000-0005-0000-0000-00000B000000}"/>
    <cellStyle name="標準 7 2" xfId="36" xr:uid="{AFC5FB57-629B-410B-84FB-D5CD00438158}"/>
    <cellStyle name="標準 8" xfId="7" xr:uid="{00000000-0005-0000-0000-00000C000000}"/>
    <cellStyle name="標準 8 2" xfId="39" xr:uid="{A8B29A9B-9B8F-402F-85F4-B774F657A51A}"/>
    <cellStyle name="標準 9" xfId="14" xr:uid="{00000000-0005-0000-0000-00000D000000}"/>
    <cellStyle name="標準_090401yoshiki5-1-13" xfId="8" xr:uid="{00000000-0005-0000-0000-00000E000000}"/>
    <cellStyle name="標準_③-２加算様式（就労）" xfId="1" xr:uid="{00000000-0005-0000-0000-00000F000000}"/>
    <cellStyle name="標準_かさんくん1" xfId="6" xr:uid="{00000000-0005-0000-0000-000010000000}"/>
    <cellStyle name="標準_総括表を変更しました（６／２３）" xfId="3" xr:uid="{00000000-0005-0000-0000-000011000000}"/>
    <cellStyle name="標準_別紙１・添付様式（障害児施設）" xfId="15" xr:uid="{00000000-0005-0000-0000-000012000000}"/>
  </cellStyles>
  <dxfs count="7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ont>
        <color rgb="FFFF0000"/>
      </font>
      <fill>
        <patternFill>
          <bgColor rgb="FFFCE4D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00"/>
        </patternFill>
      </fill>
    </dxf>
    <dxf>
      <font>
        <color auto="1"/>
      </font>
      <fill>
        <patternFill>
          <bgColor rgb="FFFFFF00"/>
        </patternFill>
      </fill>
    </dxf>
    <dxf>
      <font>
        <color rgb="FFFF0000"/>
      </font>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worksheet" Target="worksheets/sheet26.xml" /><Relationship Id="rId39" Type="http://schemas.openxmlformats.org/officeDocument/2006/relationships/worksheet" Target="worksheets/sheet39.xml" /><Relationship Id="rId3" Type="http://schemas.openxmlformats.org/officeDocument/2006/relationships/worksheet" Target="worksheets/sheet3.xml" /><Relationship Id="rId21" Type="http://schemas.openxmlformats.org/officeDocument/2006/relationships/worksheet" Target="worksheets/sheet21.xml" /><Relationship Id="rId34" Type="http://schemas.openxmlformats.org/officeDocument/2006/relationships/worksheet" Target="worksheets/sheet34.xml" /><Relationship Id="rId42" Type="http://schemas.openxmlformats.org/officeDocument/2006/relationships/worksheet" Target="worksheets/sheet42.xml" /><Relationship Id="rId47" Type="http://schemas.openxmlformats.org/officeDocument/2006/relationships/externalLink" Target="externalLinks/externalLink4.xml" /><Relationship Id="rId50" Type="http://schemas.openxmlformats.org/officeDocument/2006/relationships/styles" Target="style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externalLink" Target="externalLinks/externalLink3.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29" Type="http://schemas.openxmlformats.org/officeDocument/2006/relationships/worksheet" Target="worksheets/sheet29.xml" /><Relationship Id="rId41" Type="http://schemas.openxmlformats.org/officeDocument/2006/relationships/worksheet" Target="worksheets/sheet4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worksheet" Target="worksheets/sheet37.xml" /><Relationship Id="rId40" Type="http://schemas.openxmlformats.org/officeDocument/2006/relationships/worksheet" Target="worksheets/sheet40.xml" /><Relationship Id="rId45" Type="http://schemas.openxmlformats.org/officeDocument/2006/relationships/externalLink" Target="externalLinks/externalLink2.xml" /><Relationship Id="rId53" Type="http://schemas.openxmlformats.org/officeDocument/2006/relationships/calcChain" Target="calcChain.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theme" Target="theme/theme1.xml" /><Relationship Id="rId10" Type="http://schemas.openxmlformats.org/officeDocument/2006/relationships/worksheet" Target="worksheets/sheet10.xml" /><Relationship Id="rId19" Type="http://schemas.openxmlformats.org/officeDocument/2006/relationships/worksheet" Target="worksheets/sheet19.xml" /><Relationship Id="rId31" Type="http://schemas.openxmlformats.org/officeDocument/2006/relationships/worksheet" Target="worksheets/sheet31.xml" /><Relationship Id="rId44" Type="http://schemas.openxmlformats.org/officeDocument/2006/relationships/externalLink" Target="externalLinks/externalLink1.xml" /><Relationship Id="rId52" Type="http://schemas.openxmlformats.org/officeDocument/2006/relationships/sheetMetadata" Target="metadata.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worksheet" Target="worksheets/sheet43.xml" /><Relationship Id="rId48" Type="http://schemas.openxmlformats.org/officeDocument/2006/relationships/externalLink" Target="externalLinks/externalLink5.xml" /><Relationship Id="rId8" Type="http://schemas.openxmlformats.org/officeDocument/2006/relationships/worksheet" Target="worksheets/sheet8.xml" /><Relationship Id="rId51" Type="http://schemas.openxmlformats.org/officeDocument/2006/relationships/sharedStrings" Target="sharedStrings.xml" /></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0</xdr:rowOff>
    </xdr:from>
    <xdr:to>
      <xdr:col>19</xdr:col>
      <xdr:colOff>553720</xdr:colOff>
      <xdr:row>30</xdr:row>
      <xdr:rowOff>60960</xdr:rowOff>
    </xdr:to>
    <xdr:sp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50800" y="0"/>
          <a:ext cx="12085320" cy="5013960"/>
        </a:xfrm>
        <a:prstGeom prst="foldedCorner">
          <a:avLst>
            <a:gd name="adj" fmla="val 13815"/>
          </a:avLst>
        </a:prstGeom>
        <a:solidFill>
          <a:schemeClr val="accent6">
            <a:lumMod val="20000"/>
            <a:lumOff val="80000"/>
          </a:schemeClr>
        </a:solidFill>
        <a:ln w="9525">
          <a:solidFill>
            <a:srgbClr xmlns:mc="http://schemas.openxmlformats.org/markup-compatibility/2006" xmlns:a14="http://schemas.microsoft.com/office/drawing/2010/main" val="000000" mc:Ignorable="a14" a14:legacySpreadsheetColorIndex="64"/>
          </a:solidFill>
          <a:round/>
          <a:headEnd/>
          <a:tailEnd/>
        </a:ln>
        <a:effectLst/>
      </xdr:spPr>
    </xdr:sp>
    <xdr:clientData/>
  </xdr:twoCellAnchor>
  <xdr:twoCellAnchor>
    <xdr:from>
      <xdr:col>1</xdr:col>
      <xdr:colOff>226695</xdr:colOff>
      <xdr:row>0</xdr:row>
      <xdr:rowOff>152400</xdr:rowOff>
    </xdr:from>
    <xdr:to>
      <xdr:col>11</xdr:col>
      <xdr:colOff>274320</xdr:colOff>
      <xdr:row>3</xdr:row>
      <xdr:rowOff>49601</xdr:rowOff>
    </xdr:to>
    <xdr:sp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36295" y="152400"/>
          <a:ext cx="6143625" cy="400121"/>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32004" rIns="45720" bIns="0" anchor="t" upright="1"/>
        <a:lstStyle/>
        <a:p>
          <a:pPr algn="ctr" rtl="0">
            <a:defRPr sz="1000"/>
          </a:pPr>
          <a:r>
            <a:rPr lang="ja-JP" altLang="en-US" sz="2400" b="0" i="0" u="none" strike="noStrike" baseline="0">
              <a:solidFill>
                <a:srgbClr val="000000"/>
              </a:solidFill>
              <a:latin typeface="ＭＳ Ｐゴシック"/>
              <a:ea typeface="ＭＳ Ｐゴシック"/>
            </a:rPr>
            <a:t>加算届にかかる添付書類様式のご案内</a:t>
          </a:r>
        </a:p>
      </xdr:txBody>
    </xdr:sp>
    <xdr:clientData/>
  </xdr:twoCellAnchor>
  <xdr:twoCellAnchor>
    <xdr:from>
      <xdr:col>0</xdr:col>
      <xdr:colOff>127635</xdr:colOff>
      <xdr:row>4</xdr:row>
      <xdr:rowOff>47624</xdr:rowOff>
    </xdr:from>
    <xdr:to>
      <xdr:col>19</xdr:col>
      <xdr:colOff>182880</xdr:colOff>
      <xdr:row>28</xdr:row>
      <xdr:rowOff>99060</xdr:rowOff>
    </xdr:to>
    <xdr:sp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127635" y="718184"/>
          <a:ext cx="11637645" cy="4074796"/>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2000"/>
            </a:lnSpc>
            <a:defRPr sz="1000"/>
          </a:pPr>
          <a:r>
            <a:rPr lang="ja-JP" altLang="en-US" sz="1100" b="0" i="0" u="none" strike="noStrike" baseline="0">
              <a:solidFill>
                <a:srgbClr val="000000"/>
              </a:solidFill>
              <a:latin typeface="ＭＳ Ｐゴシック"/>
              <a:ea typeface="ＭＳ Ｐゴシック"/>
            </a:rPr>
            <a:t>　　　</a:t>
          </a:r>
          <a:r>
            <a:rPr lang="en-US" altLang="ja-JP" sz="1800" b="1" i="0" u="none" strike="noStrike" baseline="0">
              <a:solidFill>
                <a:srgbClr val="000000"/>
              </a:solidFill>
              <a:latin typeface="ＭＳ Ｐゴシック"/>
              <a:ea typeface="ＭＳ Ｐゴシック"/>
            </a:rPr>
            <a:t>※</a:t>
          </a:r>
          <a:r>
            <a:rPr lang="ja-JP" altLang="en-US" sz="1800" b="1" i="0" u="sng" strike="noStrike" baseline="0">
              <a:solidFill>
                <a:srgbClr val="FF0000"/>
              </a:solidFill>
              <a:latin typeface="ＭＳ Ｐゴシック"/>
              <a:ea typeface="ＭＳ Ｐゴシック"/>
            </a:rPr>
            <a:t>別ファイル「変更届出書（第</a:t>
          </a:r>
          <a:r>
            <a:rPr lang="en-US" altLang="ja-JP" sz="1800" b="1" i="0" u="sng" strike="noStrike" baseline="0">
              <a:solidFill>
                <a:srgbClr val="FF0000"/>
              </a:solidFill>
              <a:latin typeface="ＭＳ Ｐゴシック"/>
              <a:ea typeface="ＭＳ Ｐゴシック"/>
            </a:rPr>
            <a:t>2</a:t>
          </a:r>
          <a:r>
            <a:rPr lang="ja-JP" altLang="en-US" sz="1800" b="1" i="0" u="sng" strike="noStrike" baseline="0">
              <a:solidFill>
                <a:srgbClr val="FF0000"/>
              </a:solidFill>
              <a:latin typeface="ＭＳ Ｐゴシック"/>
              <a:ea typeface="ＭＳ Ｐゴシック"/>
            </a:rPr>
            <a:t>号様式）」で「加算変更有り」を選択しているかご確認してください。</a:t>
          </a:r>
          <a:endParaRPr lang="en-US" altLang="ja-JP" sz="1800" b="0" i="0" u="none" strike="noStrike" baseline="0">
            <a:solidFill>
              <a:srgbClr val="FF0000"/>
            </a:solidFill>
            <a:latin typeface="ＭＳ Ｐゴシック"/>
            <a:ea typeface="ＭＳ Ｐゴシック"/>
          </a:endParaRPr>
        </a:p>
        <a:p>
          <a:pPr algn="l" rtl="0">
            <a:lnSpc>
              <a:spcPts val="2000"/>
            </a:lnSpc>
            <a:defRPr sz="1000"/>
          </a:pPr>
          <a:r>
            <a:rPr lang="ja-JP" altLang="en-US" sz="1800" b="0" i="0" u="none" strike="noStrike" baseline="0">
              <a:solidFill>
                <a:srgbClr val="FF0000"/>
              </a:solidFill>
              <a:latin typeface="ＭＳ Ｐゴシック"/>
              <a:ea typeface="ＭＳ Ｐゴシック"/>
            </a:rPr>
            <a:t>　 　　</a:t>
          </a:r>
          <a:r>
            <a:rPr lang="ja-JP" altLang="en-US" sz="1800" b="1" i="0" u="none" strike="noStrike" baseline="0">
              <a:solidFill>
                <a:srgbClr val="FF0000"/>
              </a:solidFill>
              <a:latin typeface="ＭＳ Ｐゴシック"/>
              <a:ea typeface="ＭＳ Ｐゴシック"/>
            </a:rPr>
            <a:t>上記をご確認の上、</a:t>
          </a:r>
          <a:r>
            <a:rPr lang="ja-JP" altLang="en-US" sz="1800" b="1" i="0" u="sng" strike="noStrike" baseline="0">
              <a:solidFill>
                <a:srgbClr val="FF0000"/>
              </a:solidFill>
              <a:latin typeface="ＭＳ Ｐゴシック"/>
              <a:ea typeface="ＭＳ Ｐゴシック"/>
            </a:rPr>
            <a:t>「⑩障害児（通所・入所）給付費算定に係る体制等に関する届出書」</a:t>
          </a:r>
          <a:r>
            <a:rPr lang="ja-JP" altLang="en-US" sz="1800" b="1" i="0" u="none" strike="noStrike" baseline="0">
              <a:solidFill>
                <a:srgbClr val="FF0000"/>
              </a:solidFill>
              <a:latin typeface="ＭＳ Ｐゴシック"/>
              <a:ea typeface="ＭＳ Ｐゴシック"/>
            </a:rPr>
            <a:t>を添付し、ご提出ください。</a:t>
          </a:r>
          <a:endParaRPr lang="en-US" altLang="ja-JP" sz="1800" b="1" i="0" u="none" strike="noStrike" baseline="0">
            <a:solidFill>
              <a:srgbClr val="FF0000"/>
            </a:solidFill>
            <a:latin typeface="ＭＳ Ｐゴシック"/>
            <a:ea typeface="ＭＳ Ｐゴシック"/>
          </a:endParaRPr>
        </a:p>
        <a:p>
          <a:pPr algn="l" rtl="0">
            <a:lnSpc>
              <a:spcPts val="2000"/>
            </a:lnSpc>
            <a:defRPr sz="1000"/>
          </a:pPr>
          <a:r>
            <a:rPr lang="ja-JP" altLang="en-US" sz="1800" b="1" i="0" u="none" strike="noStrike" baseline="0">
              <a:solidFill>
                <a:srgbClr val="FF0000"/>
              </a:solidFill>
              <a:latin typeface="ＭＳ Ｐゴシック"/>
              <a:ea typeface="ＭＳ Ｐゴシック"/>
            </a:rPr>
            <a:t>　　　 「加算変更有り」を選択していない場合、加算変更として受理できませんのでご注意ください。</a:t>
          </a:r>
          <a:endParaRPr lang="en-US" altLang="ja-JP" sz="1800" b="1" i="0" u="none" strike="noStrike" baseline="0">
            <a:solidFill>
              <a:srgbClr val="FF0000"/>
            </a:solidFill>
            <a:latin typeface="ＭＳ Ｐゴシック"/>
            <a:ea typeface="ＭＳ Ｐゴシック"/>
          </a:endParaRPr>
        </a:p>
        <a:p>
          <a:pPr algn="l" rtl="0">
            <a:lnSpc>
              <a:spcPts val="1300"/>
            </a:lnSpc>
            <a:defRPr sz="1000"/>
          </a:pPr>
          <a:endParaRPr lang="ja-JP" altLang="en-US" sz="1800" b="0" i="0" u="none" strike="noStrike" baseline="0">
            <a:solidFill>
              <a:srgbClr val="FF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このシート以後、変更届の「障害児（入所・通所）給付費の請求に関する事項」に関して添付していただく各種様式です。 </a:t>
          </a:r>
          <a:endParaRPr lang="en-US" altLang="ja-JP" sz="1600" b="0" i="0" u="none" strike="noStrike" baseline="0">
            <a:solidFill>
              <a:srgbClr val="000000"/>
            </a:solidFill>
            <a:latin typeface="ＭＳ Ｐゴシック"/>
            <a:ea typeface="ＭＳ Ｐゴシック"/>
          </a:endParaRPr>
        </a:p>
        <a:p>
          <a:pPr rtl="0"/>
          <a:r>
            <a:rPr lang="ja-JP" altLang="en-US" sz="1600" b="0" i="0" baseline="0">
              <a:effectLst/>
              <a:latin typeface="+mn-lt"/>
              <a:ea typeface="+mn-ea"/>
              <a:cs typeface="+mn-cs"/>
            </a:rPr>
            <a:t>　　　</a:t>
          </a:r>
          <a:r>
            <a:rPr lang="ja-JP" altLang="ja-JP" sz="1600" b="0" i="0" baseline="0">
              <a:solidFill>
                <a:srgbClr val="FF0000"/>
              </a:solidFill>
              <a:effectLst/>
              <a:latin typeface="+mn-lt"/>
              <a:ea typeface="+mn-ea"/>
              <a:cs typeface="+mn-cs"/>
            </a:rPr>
            <a:t>加算を追加する場合については、算定開始月の</a:t>
          </a:r>
          <a:r>
            <a:rPr lang="ja-JP" altLang="ja-JP" sz="1600" b="1" i="0" u="sng" baseline="0">
              <a:solidFill>
                <a:srgbClr val="FF0000"/>
              </a:solidFill>
              <a:effectLst/>
              <a:latin typeface="+mn-lt"/>
              <a:ea typeface="+mn-ea"/>
              <a:cs typeface="+mn-cs"/>
            </a:rPr>
            <a:t>前月１５日まで（</a:t>
          </a:r>
          <a:r>
            <a:rPr lang="ja-JP" altLang="en-US" sz="1600" b="1" i="0" u="sng" baseline="0">
              <a:solidFill>
                <a:srgbClr val="FF0000"/>
              </a:solidFill>
              <a:effectLst/>
              <a:latin typeface="+mn-lt"/>
              <a:ea typeface="+mn-ea"/>
              <a:cs typeface="+mn-cs"/>
            </a:rPr>
            <a:t>葛飾区</a:t>
          </a:r>
          <a:r>
            <a:rPr lang="ja-JP" altLang="ja-JP" sz="1600" b="1" i="0" u="sng" baseline="0">
              <a:solidFill>
                <a:srgbClr val="FF0000"/>
              </a:solidFill>
              <a:effectLst/>
              <a:latin typeface="+mn-lt"/>
              <a:ea typeface="+mn-ea"/>
              <a:cs typeface="+mn-cs"/>
            </a:rPr>
            <a:t>に必着</a:t>
          </a:r>
          <a:r>
            <a:rPr lang="ja-JP" altLang="ja-JP" sz="1600" b="1" i="0" baseline="0">
              <a:solidFill>
                <a:srgbClr val="FF0000"/>
              </a:solidFill>
              <a:effectLst/>
              <a:latin typeface="+mn-lt"/>
              <a:ea typeface="+mn-ea"/>
              <a:cs typeface="+mn-cs"/>
            </a:rPr>
            <a:t>）</a:t>
          </a:r>
          <a:r>
            <a:rPr lang="ja-JP" altLang="ja-JP" sz="1600" b="0" i="0" baseline="0">
              <a:effectLst/>
              <a:latin typeface="+mn-lt"/>
              <a:ea typeface="+mn-ea"/>
              <a:cs typeface="+mn-cs"/>
            </a:rPr>
            <a:t>。</a:t>
          </a:r>
          <a:endParaRPr lang="ja-JP" altLang="ja-JP" sz="2400">
            <a:effectLst/>
          </a:endParaRPr>
        </a:p>
        <a:p>
          <a:pPr rtl="0"/>
          <a:r>
            <a:rPr lang="ja-JP" altLang="ja-JP" sz="1600" b="0" i="0" baseline="0">
              <a:effectLst/>
              <a:latin typeface="+mn-lt"/>
              <a:ea typeface="+mn-ea"/>
              <a:cs typeface="+mn-cs"/>
            </a:rPr>
            <a:t>　　</a:t>
          </a:r>
          <a:r>
            <a:rPr lang="en-US" altLang="ja-JP" sz="1600" b="0" i="0" baseline="0">
              <a:effectLst/>
              <a:latin typeface="+mn-lt"/>
              <a:ea typeface="+mn-ea"/>
              <a:cs typeface="+mn-cs"/>
            </a:rPr>
            <a:t>※</a:t>
          </a:r>
          <a:r>
            <a:rPr lang="ja-JP" altLang="ja-JP" sz="1600" b="0" i="0" baseline="0">
              <a:effectLst/>
              <a:latin typeface="+mn-lt"/>
              <a:ea typeface="+mn-ea"/>
              <a:cs typeface="+mn-cs"/>
            </a:rPr>
            <a:t>加算を削除する場合は、算定できなくなった事実が発生したのち速やかに提出。</a:t>
          </a:r>
          <a:endParaRPr lang="ja-JP" altLang="ja-JP" sz="2400">
            <a:effectLst/>
          </a:endParaRPr>
        </a:p>
        <a:p>
          <a:pPr rtl="0"/>
          <a:r>
            <a:rPr lang="en-US" altLang="ja-JP" sz="1600" b="0" i="0" baseline="0">
              <a:effectLst/>
              <a:latin typeface="+mn-lt"/>
              <a:ea typeface="+mn-ea"/>
              <a:cs typeface="+mn-cs"/>
            </a:rPr>
            <a:t>       </a:t>
          </a:r>
          <a:r>
            <a:rPr lang="ja-JP" altLang="en-US" sz="1600" b="0" i="0" baseline="0">
              <a:effectLst/>
              <a:latin typeface="+mn-lt"/>
              <a:ea typeface="+mn-ea"/>
              <a:cs typeface="+mn-cs"/>
            </a:rPr>
            <a:t>  </a:t>
          </a:r>
          <a:r>
            <a:rPr lang="en-US" altLang="ja-JP" sz="1600" b="0" i="0" baseline="0">
              <a:effectLst/>
              <a:latin typeface="+mn-lt"/>
              <a:ea typeface="+mn-ea"/>
              <a:cs typeface="+mn-cs"/>
            </a:rPr>
            <a:t>※</a:t>
          </a:r>
          <a:r>
            <a:rPr lang="ja-JP" altLang="ja-JP" sz="1600" b="0" i="0" baseline="0">
              <a:effectLst/>
              <a:latin typeface="+mn-lt"/>
              <a:ea typeface="+mn-ea"/>
              <a:cs typeface="+mn-cs"/>
            </a:rPr>
            <a:t>１５日が休業日の場合は、前日の営業日までに必着となります。</a:t>
          </a:r>
          <a:endParaRPr lang="ja-JP" altLang="ja-JP" sz="2400">
            <a:effectLst/>
          </a:endParaRPr>
        </a:p>
        <a:p>
          <a:pPr algn="l" rtl="0">
            <a:lnSpc>
              <a:spcPts val="1900"/>
            </a:lnSpc>
            <a:defRPr sz="1000"/>
          </a:pP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２シート目にある「加算届の提出書類一覧（児童福祉法関係）」にて</a:t>
          </a:r>
        </a:p>
        <a:p>
          <a:pPr algn="l" rtl="0">
            <a:lnSpc>
              <a:spcPts val="1900"/>
            </a:lnSpc>
            <a:defRPr sz="1000"/>
          </a:pPr>
          <a:r>
            <a:rPr lang="ja-JP" altLang="en-US" sz="1600" b="0" i="0" u="none" strike="noStrike" baseline="0">
              <a:solidFill>
                <a:srgbClr val="000000"/>
              </a:solidFill>
              <a:latin typeface="ＭＳ Ｐゴシック"/>
              <a:ea typeface="ＭＳ Ｐゴシック"/>
            </a:rPr>
            <a:t>　　必要な添付書類を確認した後、こちらから適宜必要な様式をお使い下さい。</a:t>
          </a:r>
          <a:endParaRPr lang="ja-JP" altLang="en-US" sz="1600" b="0" i="0" u="none" strike="noStrike" baseline="0">
            <a:solidFill>
              <a:srgbClr val="FF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a:t>
          </a:r>
        </a:p>
        <a:p>
          <a:pPr algn="l" rtl="0">
            <a:lnSpc>
              <a:spcPts val="1900"/>
            </a:lnSpc>
            <a:defRPr sz="1000"/>
          </a:pPr>
          <a:r>
            <a:rPr lang="ja-JP" altLang="en-US" sz="1600" b="0" i="0" u="none" strike="noStrike" baseline="0">
              <a:solidFill>
                <a:srgbClr val="000000"/>
              </a:solidFill>
              <a:latin typeface="ＭＳ Ｐゴシック"/>
              <a:ea typeface="ＭＳ Ｐゴシック"/>
            </a:rPr>
            <a:t>　　 </a:t>
          </a:r>
          <a:r>
            <a:rPr lang="ja-JP" altLang="en-US" sz="1800" b="0" i="0" u="none" strike="noStrike" baseline="0">
              <a:solidFill>
                <a:srgbClr val="000000"/>
              </a:solidFill>
              <a:latin typeface="ＭＳ Ｐゴシック"/>
              <a:ea typeface="ＭＳ Ｐゴシック"/>
            </a:rPr>
            <a:t>「変更届出書」、「付表」、「勤務形態一覧表」、「実務経験証明書」の様式は別ファイルにあります。</a:t>
          </a:r>
          <a:endParaRPr lang="en-US" altLang="ja-JP" sz="18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a:t>
          </a: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　</a:t>
          </a:r>
        </a:p>
      </xdr:txBody>
    </xdr:sp>
    <xdr:clientData/>
  </xdr:twoCellAnchor>
  <xdr:twoCellAnchor>
    <xdr:from>
      <xdr:col>0</xdr:col>
      <xdr:colOff>342900</xdr:colOff>
      <xdr:row>4</xdr:row>
      <xdr:rowOff>160020</xdr:rowOff>
    </xdr:from>
    <xdr:to>
      <xdr:col>19</xdr:col>
      <xdr:colOff>30480</xdr:colOff>
      <xdr:row>10</xdr:row>
      <xdr:rowOff>7620</xdr:rowOff>
    </xdr:to>
    <xdr:sp textlink="">
      <xdr:nvSpPr>
        <xdr:cNvPr id="5" name="正方形/長方形 4">
          <a:extLst>
            <a:ext uri="{FF2B5EF4-FFF2-40B4-BE49-F238E27FC236}">
              <a16:creationId xmlns:a16="http://schemas.microsoft.com/office/drawing/2014/main" id="{00000000-0008-0000-0000-000005000000}"/>
            </a:ext>
          </a:extLst>
        </xdr:cNvPr>
        <xdr:cNvSpPr/>
      </xdr:nvSpPr>
      <xdr:spPr>
        <a:xfrm>
          <a:off x="342900" y="830580"/>
          <a:ext cx="11269980" cy="85344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381000</xdr:colOff>
      <xdr:row>23</xdr:row>
      <xdr:rowOff>0</xdr:rowOff>
    </xdr:from>
    <xdr:to>
      <xdr:col>17</xdr:col>
      <xdr:colOff>60960</xdr:colOff>
      <xdr:row>27</xdr:row>
      <xdr:rowOff>91440</xdr:rowOff>
    </xdr:to>
    <xdr:sp textlink="">
      <xdr:nvSpPr>
        <xdr:cNvPr id="6" name="正方形/長方形 5">
          <a:extLst>
            <a:ext uri="{FF2B5EF4-FFF2-40B4-BE49-F238E27FC236}">
              <a16:creationId xmlns:a16="http://schemas.microsoft.com/office/drawing/2014/main" id="{00000000-0008-0000-0000-000006000000}"/>
            </a:ext>
          </a:extLst>
        </xdr:cNvPr>
        <xdr:cNvSpPr/>
      </xdr:nvSpPr>
      <xdr:spPr>
        <a:xfrm>
          <a:off x="381000" y="3855720"/>
          <a:ext cx="10043160" cy="7620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69</xdr:col>
      <xdr:colOff>75276</xdr:colOff>
      <xdr:row>0</xdr:row>
      <xdr:rowOff>127055</xdr:rowOff>
    </xdr:from>
    <xdr:to>
      <xdr:col>78</xdr:col>
      <xdr:colOff>81398</xdr:colOff>
      <xdr:row>7</xdr:row>
      <xdr:rowOff>228600</xdr:rowOff>
    </xdr:to>
    <xdr:sp textlink="">
      <xdr:nvSpPr>
        <xdr:cNvPr id="2" name="角丸四角形 1">
          <a:extLst>
            <a:ext uri="{FF2B5EF4-FFF2-40B4-BE49-F238E27FC236}">
              <a16:creationId xmlns:a16="http://schemas.microsoft.com/office/drawing/2014/main" id="{00000000-0008-0000-0B00-000002000000}"/>
            </a:ext>
          </a:extLst>
        </xdr:cNvPr>
        <xdr:cNvSpPr/>
      </xdr:nvSpPr>
      <xdr:spPr>
        <a:xfrm>
          <a:off x="42046236" y="127055"/>
          <a:ext cx="5561102" cy="1869385"/>
        </a:xfrm>
        <a:prstGeom prst="roundRect">
          <a:avLst/>
        </a:prstGeom>
        <a:ln w="47625" cmpd="sng">
          <a:solidFill>
            <a:schemeClr val="tx1">
              <a:lumMod val="85000"/>
              <a:lumOff val="1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100"/>
            </a:lnSpc>
          </a:pPr>
          <a:r>
            <a:rPr kumimoji="1" lang="en-US" altLang="ja-JP" sz="1400">
              <a:latin typeface="HG創英角ﾎﾟｯﾌﾟ体" panose="040B0A09000000000000" pitchFamily="49" charset="-128"/>
              <a:ea typeface="HG創英角ﾎﾟｯﾌﾟ体" panose="040B0A09000000000000" pitchFamily="49" charset="-128"/>
            </a:rPr>
            <a:t>【</a:t>
          </a:r>
          <a:r>
            <a:rPr kumimoji="1" lang="ja-JP" altLang="en-US" sz="1400">
              <a:latin typeface="HG創英角ﾎﾟｯﾌﾟ体" panose="040B0A09000000000000" pitchFamily="49" charset="-128"/>
              <a:ea typeface="HG創英角ﾎﾟｯﾌﾟ体" panose="040B0A09000000000000" pitchFamily="49" charset="-128"/>
            </a:rPr>
            <a:t>基準人数</a:t>
          </a:r>
          <a:r>
            <a:rPr kumimoji="1" lang="en-US" altLang="ja-JP" sz="1400">
              <a:latin typeface="HG創英角ﾎﾟｯﾌﾟ体" panose="040B0A09000000000000" pitchFamily="49" charset="-128"/>
              <a:ea typeface="HG創英角ﾎﾟｯﾌﾟ体" panose="040B0A09000000000000" pitchFamily="49" charset="-128"/>
            </a:rPr>
            <a:t>】</a:t>
          </a:r>
        </a:p>
        <a:p>
          <a:pPr algn="l">
            <a:lnSpc>
              <a:spcPts val="1100"/>
            </a:lnSpc>
          </a:pPr>
          <a:endParaRPr kumimoji="1" lang="en-US" altLang="ja-JP" sz="14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ja-JP" altLang="en-US" sz="1100">
              <a:solidFill>
                <a:srgbClr val="FF0000"/>
              </a:solidFill>
              <a:latin typeface="HG創英角ﾎﾟｯﾌﾟ体" panose="040B0A09000000000000" pitchFamily="49" charset="-128"/>
              <a:ea typeface="HG創英角ﾎﾟｯﾌﾟ体" panose="040B0A09000000000000" pitchFamily="49" charset="-128"/>
            </a:rPr>
            <a:t>営業</a:t>
          </a:r>
          <a:r>
            <a:rPr kumimoji="1" lang="ja-JP" altLang="en-US" sz="1100">
              <a:latin typeface="HG創英角ﾎﾟｯﾌﾟ体" panose="040B0A09000000000000" pitchFamily="49" charset="-128"/>
              <a:ea typeface="HG創英角ﾎﾟｯﾌﾟ体" panose="040B0A09000000000000" pitchFamily="49" charset="-128"/>
            </a:rPr>
            <a:t>時間</a:t>
          </a:r>
          <a:r>
            <a:rPr kumimoji="1" lang="en-US" altLang="ja-JP" sz="1100">
              <a:latin typeface="HG創英角ﾎﾟｯﾌﾟ体" panose="040B0A09000000000000" pitchFamily="49" charset="-128"/>
              <a:ea typeface="HG創英角ﾎﾟｯﾌﾟ体" panose="040B0A09000000000000" pitchFamily="49" charset="-128"/>
            </a:rPr>
            <a:t>÷</a:t>
          </a:r>
          <a:r>
            <a:rPr kumimoji="1" lang="ja-JP" altLang="en-US" sz="1100">
              <a:latin typeface="HG創英角ﾎﾟｯﾌﾟ体" panose="040B0A09000000000000" pitchFamily="49" charset="-128"/>
              <a:ea typeface="HG創英角ﾎﾟｯﾌﾟ体" panose="040B0A09000000000000" pitchFamily="49" charset="-128"/>
            </a:rPr>
            <a:t>常勤の就業時間</a:t>
          </a:r>
          <a:endParaRPr kumimoji="1" lang="en-US" altLang="ja-JP" sz="1100">
            <a:latin typeface="HG創英角ﾎﾟｯﾌﾟ体" panose="040B0A09000000000000" pitchFamily="49" charset="-128"/>
            <a:ea typeface="HG創英角ﾎﾟｯﾌﾟ体" panose="040B0A09000000000000" pitchFamily="49" charset="-128"/>
          </a:endParaRPr>
        </a:p>
        <a:p>
          <a:pPr algn="l"/>
          <a:r>
            <a:rPr kumimoji="1" lang="ja-JP" altLang="en-US" sz="1100">
              <a:latin typeface="HG創英角ﾎﾟｯﾌﾟ体" panose="040B0A09000000000000" pitchFamily="49" charset="-128"/>
              <a:ea typeface="HG創英角ﾎﾟｯﾌﾟ体" panose="040B0A09000000000000" pitchFamily="49" charset="-128"/>
            </a:rPr>
            <a:t>＝</a:t>
          </a:r>
          <a:r>
            <a:rPr kumimoji="1" lang="ja-JP" altLang="en-US" sz="1100" u="sng">
              <a:latin typeface="HG創英角ﾎﾟｯﾌﾟ体" panose="040B0A09000000000000" pitchFamily="49" charset="-128"/>
              <a:ea typeface="HG創英角ﾎﾟｯﾌﾟ体" panose="040B0A09000000000000" pitchFamily="49" charset="-128"/>
            </a:rPr>
            <a:t>看護職員が営業時間に配置されているとみなせる常勤換算</a:t>
          </a:r>
          <a:r>
            <a:rPr kumimoji="1" lang="ja-JP" altLang="en-US" sz="1100">
              <a:latin typeface="HG創英角ﾎﾟｯﾌﾟ体" panose="040B0A09000000000000" pitchFamily="49" charset="-128"/>
              <a:ea typeface="HG創英角ﾎﾟｯﾌﾟ体" panose="040B0A09000000000000" pitchFamily="49" charset="-128"/>
            </a:rPr>
            <a:t>（</a:t>
          </a:r>
          <a:r>
            <a:rPr kumimoji="1" lang="en-US" altLang="ja-JP" sz="1600">
              <a:solidFill>
                <a:srgbClr val="FF0000"/>
              </a:solidFill>
              <a:latin typeface="HG創英角ﾎﾟｯﾌﾟ体" panose="040B0A09000000000000" pitchFamily="49" charset="-128"/>
              <a:ea typeface="HG創英角ﾎﾟｯﾌﾟ体" panose="040B0A09000000000000" pitchFamily="49" charset="-128"/>
            </a:rPr>
            <a:t>α</a:t>
          </a:r>
          <a:r>
            <a:rPr kumimoji="1" lang="ja-JP" altLang="en-US" sz="1100">
              <a:latin typeface="HG創英角ﾎﾟｯﾌﾟ体" panose="040B0A09000000000000" pitchFamily="49" charset="-128"/>
              <a:ea typeface="HG創英角ﾎﾟｯﾌﾟ体" panose="040B0A09000000000000" pitchFamily="49" charset="-128"/>
            </a:rPr>
            <a:t>とする）</a:t>
          </a:r>
          <a:r>
            <a:rPr kumimoji="1" lang="ja-JP" altLang="en-US" sz="1100">
              <a:solidFill>
                <a:schemeClr val="dk1"/>
              </a:solidFill>
              <a:effectLst/>
              <a:latin typeface="HG創英角ﾎﾟｯﾌﾟ体" panose="040B0A09000000000000" pitchFamily="49" charset="-128"/>
              <a:ea typeface="HG創英角ﾎﾟｯﾌﾟ体" panose="040B0A09000000000000" pitchFamily="49" charset="-128"/>
              <a:cs typeface="+mn-cs"/>
            </a:rPr>
            <a:t>←基準人数Ａ</a:t>
          </a:r>
          <a:endParaRPr lang="ja-JP" altLang="ja-JP">
            <a:effectLst/>
            <a:latin typeface="HG創英角ﾎﾟｯﾌﾟ体" panose="040B0A09000000000000" pitchFamily="49" charset="-128"/>
            <a:ea typeface="HG創英角ﾎﾟｯﾌﾟ体" panose="040B0A09000000000000" pitchFamily="49" charset="-128"/>
          </a:endParaRPr>
        </a:p>
        <a:p>
          <a:pPr algn="l">
            <a:lnSpc>
              <a:spcPts val="1100"/>
            </a:lnSpc>
          </a:pP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en-US" altLang="ja-JP" sz="1100">
              <a:latin typeface="HG創英角ﾎﾟｯﾌﾟ体" panose="040B0A09000000000000" pitchFamily="49" charset="-128"/>
              <a:ea typeface="HG創英角ﾎﾟｯﾌﾟ体" panose="040B0A09000000000000" pitchFamily="49" charset="-128"/>
            </a:rPr>
            <a:t>※</a:t>
          </a:r>
          <a:r>
            <a:rPr kumimoji="1" lang="ja-JP" altLang="en-US" sz="1100">
              <a:latin typeface="HG創英角ﾎﾟｯﾌﾟ体" panose="040B0A09000000000000" pitchFamily="49" charset="-128"/>
              <a:ea typeface="HG創英角ﾎﾟｯﾌﾟ体" panose="040B0A09000000000000" pitchFamily="49" charset="-128"/>
            </a:rPr>
            <a:t>この例の場合</a:t>
          </a: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ja-JP" altLang="en-US" sz="1100">
              <a:latin typeface="HG創英角ﾎﾟｯﾌﾟ体" panose="040B0A09000000000000" pitchFamily="49" charset="-128"/>
              <a:ea typeface="HG創英角ﾎﾟｯﾌﾟ体" panose="040B0A09000000000000" pitchFamily="49" charset="-128"/>
            </a:rPr>
            <a:t>　１４４</a:t>
          </a:r>
          <a:r>
            <a:rPr kumimoji="1" lang="en-US" altLang="ja-JP" sz="1100">
              <a:latin typeface="HG創英角ﾎﾟｯﾌﾟ体" panose="040B0A09000000000000" pitchFamily="49" charset="-128"/>
              <a:ea typeface="HG創英角ﾎﾟｯﾌﾟ体" panose="040B0A09000000000000" pitchFamily="49" charset="-128"/>
            </a:rPr>
            <a:t>÷</a:t>
          </a:r>
          <a:r>
            <a:rPr kumimoji="1" lang="ja-JP" altLang="en-US" sz="1100">
              <a:latin typeface="HG創英角ﾎﾟｯﾌﾟ体" panose="040B0A09000000000000" pitchFamily="49" charset="-128"/>
              <a:ea typeface="HG創英角ﾎﾟｯﾌﾟ体" panose="040B0A09000000000000" pitchFamily="49" charset="-128"/>
            </a:rPr>
            <a:t>１６０＝０．９</a:t>
          </a: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en-US" altLang="ja-JP" sz="1100">
              <a:latin typeface="HG創英角ﾎﾟｯﾌﾟ体" panose="040B0A09000000000000" pitchFamily="49" charset="-128"/>
              <a:ea typeface="HG創英角ﾎﾟｯﾌﾟ体" panose="040B0A09000000000000" pitchFamily="49" charset="-128"/>
            </a:rPr>
            <a:t>   α</a:t>
          </a:r>
          <a:r>
            <a:rPr kumimoji="1" lang="ja-JP" altLang="en-US" sz="1100">
              <a:latin typeface="HG創英角ﾎﾟｯﾌﾟ体" panose="040B0A09000000000000" pitchFamily="49" charset="-128"/>
              <a:ea typeface="HG創英角ﾎﾟｯﾌﾟ体" panose="040B0A09000000000000" pitchFamily="49" charset="-128"/>
            </a:rPr>
            <a:t>＝</a:t>
          </a:r>
          <a:r>
            <a:rPr kumimoji="1" lang="ja-JP" altLang="en-US" sz="1100" u="sng">
              <a:latin typeface="HG創英角ﾎﾟｯﾌﾟ体" panose="040B0A09000000000000" pitchFamily="49" charset="-128"/>
              <a:ea typeface="HG創英角ﾎﾟｯﾌﾟ体" panose="040B0A09000000000000" pitchFamily="49" charset="-128"/>
            </a:rPr>
            <a:t>０．９</a:t>
          </a:r>
          <a:r>
            <a:rPr kumimoji="1" lang="ja-JP" altLang="en-US" sz="1100" u="none">
              <a:latin typeface="HG創英角ﾎﾟｯﾌﾟ体" panose="040B0A09000000000000" pitchFamily="49" charset="-128"/>
              <a:ea typeface="HG創英角ﾎﾟｯﾌﾟ体" panose="040B0A09000000000000" pitchFamily="49" charset="-128"/>
            </a:rPr>
            <a:t>←基準人数Ａ</a:t>
          </a:r>
          <a:r>
            <a:rPr kumimoji="1" lang="ja-JP" altLang="en-US" sz="1100" u="sng">
              <a:latin typeface="HG創英角ﾎﾟｯﾌﾟ体" panose="040B0A09000000000000" pitchFamily="49" charset="-128"/>
              <a:ea typeface="HG創英角ﾎﾟｯﾌﾟ体" panose="040B0A09000000000000" pitchFamily="49" charset="-128"/>
            </a:rPr>
            <a:t>　</a:t>
          </a:r>
          <a:endParaRPr kumimoji="1" lang="en-US" altLang="ja-JP" sz="1100" u="sng">
            <a:latin typeface="HG創英角ﾎﾟｯﾌﾟ体" panose="040B0A09000000000000" pitchFamily="49" charset="-128"/>
            <a:ea typeface="HG創英角ﾎﾟｯﾌﾟ体" panose="040B0A09000000000000" pitchFamily="49" charset="-128"/>
          </a:endParaRPr>
        </a:p>
        <a:p>
          <a:pPr algn="l">
            <a:lnSpc>
              <a:spcPts val="1100"/>
            </a:lnSpc>
          </a:pP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900"/>
            </a:lnSpc>
          </a:pPr>
          <a:endParaRPr kumimoji="1" lang="en-US" altLang="ja-JP" sz="1100">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0</xdr:col>
      <xdr:colOff>70317</xdr:colOff>
      <xdr:row>0</xdr:row>
      <xdr:rowOff>97560</xdr:rowOff>
    </xdr:from>
    <xdr:to>
      <xdr:col>11</xdr:col>
      <xdr:colOff>17247</xdr:colOff>
      <xdr:row>3</xdr:row>
      <xdr:rowOff>82407</xdr:rowOff>
    </xdr:to>
    <xdr:sp textlink="">
      <xdr:nvSpPr>
        <xdr:cNvPr id="4" name="正方形/長方形 3">
          <a:extLst>
            <a:ext uri="{FF2B5EF4-FFF2-40B4-BE49-F238E27FC236}">
              <a16:creationId xmlns:a16="http://schemas.microsoft.com/office/drawing/2014/main" id="{00000000-0008-0000-0B00-000004000000}"/>
            </a:ext>
          </a:extLst>
        </xdr:cNvPr>
        <xdr:cNvSpPr/>
      </xdr:nvSpPr>
      <xdr:spPr bwMode="auto">
        <a:xfrm>
          <a:off x="70317" y="97560"/>
          <a:ext cx="6736350" cy="685887"/>
        </a:xfrm>
        <a:prstGeom prst="rect">
          <a:avLst/>
        </a:prstGeom>
        <a:ln w="47625" cmpd="thickThi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800" b="1"/>
            <a:t>記入例</a:t>
          </a:r>
          <a:endParaRPr kumimoji="1" lang="en-US" altLang="ja-JP" sz="1800" b="1"/>
        </a:p>
        <a:p>
          <a:pPr algn="l"/>
          <a:r>
            <a:rPr kumimoji="1" lang="en-US" altLang="ja-JP" sz="1800" b="1"/>
            <a:t>(</a:t>
          </a:r>
          <a:r>
            <a:rPr kumimoji="1" lang="ja-JP" altLang="en-US" sz="1800" b="1"/>
            <a:t>重心の場合）</a:t>
          </a:r>
          <a:endParaRPr kumimoji="1" lang="en-US" altLang="ja-JP" sz="1800" b="1"/>
        </a:p>
        <a:p>
          <a:pPr algn="l"/>
          <a:endParaRPr kumimoji="1" lang="ja-JP" altLang="en-US" sz="1100"/>
        </a:p>
      </xdr:txBody>
    </xdr:sp>
    <xdr:clientData/>
  </xdr:twoCellAnchor>
  <xdr:twoCellAnchor>
    <xdr:from>
      <xdr:col>55</xdr:col>
      <xdr:colOff>30232</xdr:colOff>
      <xdr:row>29</xdr:row>
      <xdr:rowOff>16328</xdr:rowOff>
    </xdr:from>
    <xdr:to>
      <xdr:col>78</xdr:col>
      <xdr:colOff>87086</xdr:colOff>
      <xdr:row>32</xdr:row>
      <xdr:rowOff>239485</xdr:rowOff>
    </xdr:to>
    <xdr:sp textlink="">
      <xdr:nvSpPr>
        <xdr:cNvPr id="5" name="下矢印 4">
          <a:extLst>
            <a:ext uri="{FF2B5EF4-FFF2-40B4-BE49-F238E27FC236}">
              <a16:creationId xmlns:a16="http://schemas.microsoft.com/office/drawing/2014/main" id="{00000000-0008-0000-0B00-000005000000}"/>
            </a:ext>
          </a:extLst>
        </xdr:cNvPr>
        <xdr:cNvSpPr/>
      </xdr:nvSpPr>
      <xdr:spPr>
        <a:xfrm>
          <a:off x="11057461" y="7941128"/>
          <a:ext cx="7361168" cy="103958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endParaRPr kumimoji="1" lang="en-US" altLang="ja-JP" sz="1100"/>
        </a:p>
        <a:p>
          <a:pPr algn="l">
            <a:lnSpc>
              <a:spcPts val="1100"/>
            </a:lnSpc>
          </a:pPr>
          <a:endParaRPr kumimoji="1" lang="en-US" altLang="ja-JP" sz="1100"/>
        </a:p>
        <a:p>
          <a:pPr algn="l">
            <a:lnSpc>
              <a:spcPts val="1500"/>
            </a:lnSpc>
          </a:pPr>
          <a:r>
            <a:rPr kumimoji="1" lang="ja-JP" altLang="en-US" sz="1600"/>
            <a:t>上記を参考に「看護職員加配加算」に関する届出書を記入してください。</a:t>
          </a:r>
        </a:p>
      </xdr:txBody>
    </xdr:sp>
    <xdr:clientData/>
  </xdr:twoCellAnchor>
  <xdr:oneCellAnchor>
    <xdr:from>
      <xdr:col>58</xdr:col>
      <xdr:colOff>136712</xdr:colOff>
      <xdr:row>26</xdr:row>
      <xdr:rowOff>268706</xdr:rowOff>
    </xdr:from>
    <xdr:ext cx="5447745" cy="553995"/>
    <xdr:sp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11719112" y="7257335"/>
          <a:ext cx="5447745" cy="553995"/>
        </a:xfrm>
        <a:prstGeom prst="rect">
          <a:avLst/>
        </a:prstGeom>
        <a:noFill/>
        <a:ln w="381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b="1"/>
            <a:t>・看護職員</a:t>
          </a:r>
          <a:r>
            <a:rPr kumimoji="1" lang="ja-JP" altLang="en-US" sz="1600" b="1">
              <a:solidFill>
                <a:sysClr val="windowText" lastClr="000000"/>
              </a:solidFill>
            </a:rPr>
            <a:t>加配</a:t>
          </a:r>
          <a:r>
            <a:rPr kumimoji="1" lang="ja-JP" altLang="en-US" sz="1600" b="1"/>
            <a:t>加算</a:t>
          </a:r>
          <a:r>
            <a:rPr kumimoji="1" lang="en-US" altLang="ja-JP" sz="1600" b="1"/>
            <a:t>Ⅰ</a:t>
          </a:r>
          <a:r>
            <a:rPr kumimoji="1" lang="ja-JP" altLang="en-US" sz="1600" b="1"/>
            <a:t>を算定する場合</a:t>
          </a:r>
        </a:p>
      </xdr:txBody>
    </xdr:sp>
    <xdr:clientData/>
  </xdr:oneCellAnchor>
  <xdr:twoCellAnchor>
    <xdr:from>
      <xdr:col>69</xdr:col>
      <xdr:colOff>152400</xdr:colOff>
      <xdr:row>8</xdr:row>
      <xdr:rowOff>54428</xdr:rowOff>
    </xdr:from>
    <xdr:to>
      <xdr:col>80</xdr:col>
      <xdr:colOff>217714</xdr:colOff>
      <xdr:row>26</xdr:row>
      <xdr:rowOff>185057</xdr:rowOff>
    </xdr:to>
    <xdr:sp textlink="">
      <xdr:nvSpPr>
        <xdr:cNvPr id="8" name="角丸四角形 7">
          <a:extLst>
            <a:ext uri="{FF2B5EF4-FFF2-40B4-BE49-F238E27FC236}">
              <a16:creationId xmlns:a16="http://schemas.microsoft.com/office/drawing/2014/main" id="{00000000-0008-0000-0B00-000008000000}"/>
            </a:ext>
          </a:extLst>
        </xdr:cNvPr>
        <xdr:cNvSpPr/>
      </xdr:nvSpPr>
      <xdr:spPr>
        <a:xfrm>
          <a:off x="13770429" y="2144485"/>
          <a:ext cx="6019799" cy="5029201"/>
        </a:xfrm>
        <a:prstGeom prst="roundRect">
          <a:avLst/>
        </a:prstGeom>
        <a:ln w="508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600"/>
            </a:lnSpc>
          </a:pPr>
          <a:r>
            <a:rPr kumimoji="1" lang="en-US" altLang="ja-JP" sz="1400">
              <a:latin typeface="HG創英角ﾎﾟｯﾌﾟ体" panose="040B0A09000000000000" pitchFamily="49" charset="-128"/>
              <a:ea typeface="HG創英角ﾎﾟｯﾌﾟ体" panose="040B0A09000000000000" pitchFamily="49" charset="-128"/>
            </a:rPr>
            <a:t>【</a:t>
          </a:r>
          <a:r>
            <a:rPr kumimoji="1" lang="ja-JP" altLang="en-US" sz="1400">
              <a:latin typeface="HG創英角ﾎﾟｯﾌﾟ体" panose="040B0A09000000000000" pitchFamily="49" charset="-128"/>
              <a:ea typeface="HG創英角ﾎﾟｯﾌﾟ体" panose="040B0A09000000000000" pitchFamily="49" charset="-128"/>
            </a:rPr>
            <a:t>看護職員加配</a:t>
          </a:r>
          <a:r>
            <a:rPr kumimoji="1" lang="en-US" altLang="ja-JP" sz="1400">
              <a:latin typeface="HG創英角ﾎﾟｯﾌﾟ体" panose="040B0A09000000000000" pitchFamily="49" charset="-128"/>
              <a:ea typeface="HG創英角ﾎﾟｯﾌﾟ体" panose="040B0A09000000000000" pitchFamily="49" charset="-128"/>
            </a:rPr>
            <a:t>Ⅰ】</a:t>
          </a:r>
          <a:endParaRPr kumimoji="1" lang="ja-JP" altLang="en-US" sz="1100">
            <a:latin typeface="HG創英角ﾎﾟｯﾌﾟ体" panose="040B0A09000000000000" pitchFamily="49" charset="-128"/>
            <a:ea typeface="HG創英角ﾎﾟｯﾌﾟ体" panose="040B0A09000000000000" pitchFamily="49" charset="-128"/>
          </a:endParaRPr>
        </a:p>
        <a:p>
          <a:pPr algn="l"/>
          <a:endParaRPr kumimoji="1" lang="en-US" altLang="ja-JP" sz="1100">
            <a:latin typeface="HG創英角ﾎﾟｯﾌﾟ体" panose="040B0A09000000000000" pitchFamily="49" charset="-128"/>
            <a:ea typeface="HG創英角ﾎﾟｯﾌﾟ体" panose="040B0A09000000000000" pitchFamily="49" charset="-128"/>
          </a:endParaRPr>
        </a:p>
        <a:p>
          <a:pPr algn="l"/>
          <a:r>
            <a:rPr kumimoji="1" lang="ja-JP" altLang="en-US" sz="1100">
              <a:latin typeface="HGP創英角ﾎﾟｯﾌﾟ体" panose="040B0A00000000000000" pitchFamily="50" charset="-128"/>
              <a:ea typeface="HGP創英角ﾎﾟｯﾌﾟ体" panose="040B0A00000000000000" pitchFamily="50" charset="-128"/>
            </a:rPr>
            <a:t>人員配置基準（</a:t>
          </a:r>
          <a:r>
            <a:rPr kumimoji="1" lang="ja-JP" altLang="en-US" sz="1100">
              <a:solidFill>
                <a:srgbClr val="FF0000"/>
              </a:solidFill>
              <a:latin typeface="HGP創英角ﾎﾟｯﾌﾟ体" panose="040B0A00000000000000" pitchFamily="50" charset="-128"/>
              <a:ea typeface="HGP創英角ﾎﾟｯﾌﾟ体" panose="040B0A00000000000000" pitchFamily="50" charset="-128"/>
            </a:rPr>
            <a:t>管理者、児童発達支援管理責任者に加え</a:t>
          </a:r>
          <a:r>
            <a:rPr kumimoji="1" lang="ja-JP" altLang="en-US" sz="1100">
              <a:latin typeface="HGP創英角ﾎﾟｯﾌﾟ体" panose="040B0A00000000000000" pitchFamily="50" charset="-128"/>
              <a:ea typeface="HGP創英角ﾎﾟｯﾌﾟ体" panose="040B0A00000000000000" pitchFamily="50" charset="-128"/>
            </a:rPr>
            <a:t>、看護職員、児童指導員又は保育士、機能訓練担当職員を１以上）を満たした上で、</a:t>
          </a:r>
          <a:endParaRPr kumimoji="1" lang="en-US" altLang="ja-JP" sz="1100">
            <a:latin typeface="HGP創英角ﾎﾟｯﾌﾟ体" panose="040B0A00000000000000" pitchFamily="50" charset="-128"/>
            <a:ea typeface="HGP創英角ﾎﾟｯﾌﾟ体" panose="040B0A00000000000000" pitchFamily="50" charset="-128"/>
          </a:endParaRPr>
        </a:p>
        <a:p>
          <a:pPr algn="l"/>
          <a:r>
            <a:rPr kumimoji="1" lang="ja-JP" altLang="en-US" sz="1100">
              <a:latin typeface="HGP創英角ﾎﾟｯﾌﾟ体" panose="040B0A00000000000000" pitchFamily="50" charset="-128"/>
              <a:ea typeface="HGP創英角ﾎﾟｯﾌﾟ体" panose="040B0A00000000000000" pitchFamily="50" charset="-128"/>
            </a:rPr>
            <a:t>看護職員が常勤換算で１以上配置されている。</a:t>
          </a:r>
          <a:endParaRPr kumimoji="1" lang="en-US" altLang="ja-JP" sz="1100">
            <a:latin typeface="HGP創英角ﾎﾟｯﾌﾟ体" panose="040B0A00000000000000" pitchFamily="50" charset="-128"/>
            <a:ea typeface="HGP創英角ﾎﾟｯﾌﾟ体" panose="040B0A00000000000000" pitchFamily="50" charset="-128"/>
          </a:endParaRPr>
        </a:p>
        <a:p>
          <a:pPr algn="l"/>
          <a:endParaRPr lang="en-US" altLang="ja-JP">
            <a:effectLst/>
            <a:latin typeface="HGP創英角ﾎﾟｯﾌﾟ体" panose="040B0A00000000000000" pitchFamily="50" charset="-128"/>
            <a:ea typeface="HGP創英角ﾎﾟｯﾌﾟ体" panose="040B0A00000000000000" pitchFamily="50" charset="-128"/>
          </a:endParaRPr>
        </a:p>
        <a:p>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この例の場合、</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α</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（基準）＋１（加配）＝</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１</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．９人以上が必要</a:t>
          </a:r>
          <a:endParaRPr lang="ja-JP" altLang="ja-JP">
            <a:effectLst/>
            <a:latin typeface="HGP創英角ﾎﾟｯﾌﾟ体" panose="040B0A00000000000000" pitchFamily="50" charset="-128"/>
            <a:ea typeface="HGP創英角ﾎﾟｯﾌﾟ体" panose="040B0A00000000000000" pitchFamily="50" charset="-128"/>
          </a:endParaRPr>
        </a:p>
        <a:p>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１</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３．</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0</a:t>
          </a:r>
        </a:p>
        <a:p>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　基準人員がＡ＝　１．０　で、Ｆ</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０．</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６</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が医療的ケア区分に伴う基本報酬を算定する上で配置する看護職員だとすると、</a:t>
          </a:r>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　Ｅ＋Ｇ＝１．</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3</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　≧　１　なので満たす。</a:t>
          </a:r>
          <a:endParaRPr lang="ja-JP" altLang="ja-JP">
            <a:effectLst/>
            <a:latin typeface="HGP創英角ﾎﾟｯﾌﾟ体" panose="040B0A00000000000000" pitchFamily="50" charset="-128"/>
            <a:ea typeface="HGP創英角ﾎﾟｯﾌﾟ体" panose="040B0A00000000000000" pitchFamily="50" charset="-128"/>
          </a:endParaRPr>
        </a:p>
        <a:p>
          <a:pPr algn="l"/>
          <a:endParaRPr lang="en-US" altLang="ja-JP">
            <a:effectLst/>
            <a:latin typeface="HGP創英角ﾎﾟｯﾌﾟ体" panose="040B0A00000000000000" pitchFamily="50" charset="-128"/>
            <a:ea typeface="HGP創英角ﾎﾟｯﾌﾟ体" panose="040B0A00000000000000" pitchFamily="50" charset="-128"/>
          </a:endParaRPr>
        </a:p>
        <a:p>
          <a:pPr algn="l">
            <a:lnSpc>
              <a:spcPts val="1200"/>
            </a:lnSpc>
          </a:pPr>
          <a:endParaRPr lang="ja-JP" altLang="ja-JP">
            <a:effectLst/>
            <a:latin typeface="HGP創英角ﾎﾟｯﾌﾟ体" panose="040B0A00000000000000" pitchFamily="50" charset="-128"/>
            <a:ea typeface="HGP創英角ﾎﾟｯﾌﾟ体" panose="040B0A00000000000000" pitchFamily="50" charset="-128"/>
          </a:endParaRPr>
        </a:p>
        <a:p>
          <a:pPr>
            <a:lnSpc>
              <a:spcPts val="1600"/>
            </a:lnSpc>
          </a:pPr>
          <a:r>
            <a:rPr kumimoji="1" lang="en-US" altLang="ja-JP" sz="14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ja-JP" altLang="ja-JP" sz="1400">
              <a:solidFill>
                <a:schemeClr val="dk1"/>
              </a:solidFill>
              <a:effectLst/>
              <a:latin typeface="HGP創英角ﾎﾟｯﾌﾟ体" panose="040B0A00000000000000" pitchFamily="50" charset="-128"/>
              <a:ea typeface="HGP創英角ﾎﾟｯﾌﾟ体" panose="040B0A00000000000000" pitchFamily="50" charset="-128"/>
              <a:cs typeface="+mn-cs"/>
            </a:rPr>
            <a:t>看護職員加配</a:t>
          </a:r>
          <a:r>
            <a:rPr kumimoji="1" lang="en-US" altLang="ja-JP" sz="1400">
              <a:solidFill>
                <a:schemeClr val="dk1"/>
              </a:solidFill>
              <a:effectLst/>
              <a:latin typeface="HGP創英角ﾎﾟｯﾌﾟ体" panose="040B0A00000000000000" pitchFamily="50" charset="-128"/>
              <a:ea typeface="HGP創英角ﾎﾟｯﾌﾟ体" panose="040B0A00000000000000" pitchFamily="50" charset="-128"/>
              <a:cs typeface="+mn-cs"/>
            </a:rPr>
            <a:t>Ⅱ】</a:t>
          </a:r>
          <a:endParaRPr lang="ja-JP" altLang="ja-JP" sz="1400">
            <a:effectLst/>
            <a:latin typeface="HGP創英角ﾎﾟｯﾌﾟ体" panose="040B0A00000000000000" pitchFamily="50" charset="-128"/>
            <a:ea typeface="HGP創英角ﾎﾟｯﾌﾟ体" panose="040B0A00000000000000" pitchFamily="50" charset="-128"/>
          </a:endParaRPr>
        </a:p>
        <a:p>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人員配置基準（看護職員、児童指導員又は保育士、機能訓練担当職員を１以上）を満たした上で、</a:t>
          </a:r>
          <a:endParaRPr lang="ja-JP" altLang="ja-JP">
            <a:effectLst/>
            <a:latin typeface="HGP創英角ﾎﾟｯﾌﾟ体" panose="040B0A00000000000000" pitchFamily="50" charset="-128"/>
            <a:ea typeface="HGP創英角ﾎﾟｯﾌﾟ体" panose="040B0A00000000000000" pitchFamily="50" charset="-128"/>
          </a:endParaRPr>
        </a:p>
        <a:p>
          <a:pPr>
            <a:lnSpc>
              <a:spcPts val="1200"/>
            </a:lnSpc>
          </a:pP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基準人員に加え、看護職員が常勤換算で</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以上配置されている。</a:t>
          </a:r>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この例の場合、</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α</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（加配）＝</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．９人以上が必要</a:t>
          </a:r>
          <a:endParaRPr lang="ja-JP" altLang="ja-JP">
            <a:effectLst/>
            <a:latin typeface="HGP創英角ﾎﾟｯﾌﾟ体" panose="040B0A00000000000000" pitchFamily="50" charset="-128"/>
            <a:ea typeface="HGP創英角ﾎﾟｯﾌﾟ体" panose="040B0A00000000000000" pitchFamily="50" charset="-128"/>
          </a:endParaRPr>
        </a:p>
        <a:p>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≦３．</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0</a:t>
          </a:r>
        </a:p>
        <a:p>
          <a:pPr>
            <a:lnSpc>
              <a:spcPts val="1200"/>
            </a:lnSpc>
          </a:pPr>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基準人員が</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Ａ＝　１．０　</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で、Ｆ＝　０．６　が医療的ケア区分に伴う基本報酬を算定する上で配置する看護職員だとすると、</a:t>
          </a:r>
          <a:endParaRPr lang="ja-JP" altLang="ja-JP">
            <a:effectLst/>
            <a:latin typeface="HGP創英角ﾎﾟｯﾌﾟ体" panose="040B0A00000000000000" pitchFamily="50" charset="-128"/>
            <a:ea typeface="HGP創英角ﾎﾟｯﾌﾟ体" panose="040B0A00000000000000" pitchFamily="50" charset="-128"/>
          </a:endParaRPr>
        </a:p>
        <a:p>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Ｅ＋Ｇ＝１．</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3</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なので</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算定不可。</a:t>
          </a:r>
          <a:endParaRPr lang="ja-JP" altLang="ja-JP">
            <a:effectLst/>
            <a:latin typeface="HGP創英角ﾎﾟｯﾌﾟ体" panose="040B0A00000000000000" pitchFamily="50" charset="-128"/>
            <a:ea typeface="HGP創英角ﾎﾟｯﾌﾟ体" panose="040B0A00000000000000" pitchFamily="50" charset="-128"/>
          </a:endParaRPr>
        </a:p>
        <a:p>
          <a:pPr>
            <a:lnSpc>
              <a:spcPts val="1200"/>
            </a:lnSpc>
          </a:pPr>
          <a:endParaRPr lang="ja-JP" altLang="ja-JP">
            <a:effectLst/>
            <a:latin typeface="HGP創英角ﾎﾟｯﾌﾟ体" panose="040B0A00000000000000" pitchFamily="50" charset="-128"/>
            <a:ea typeface="HGP創英角ﾎﾟｯﾌﾟ体" panose="040B0A00000000000000" pitchFamily="50" charset="-128"/>
          </a:endParaRPr>
        </a:p>
        <a:p>
          <a:pPr algn="l"/>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600"/>
            </a:lnSpc>
          </a:pPr>
          <a:r>
            <a:rPr kumimoji="1" lang="ja-JP" altLang="en-US" sz="1100">
              <a:latin typeface="HG創英角ﾎﾟｯﾌﾟ体" panose="040B0A09000000000000" pitchFamily="49" charset="-128"/>
              <a:ea typeface="HG創英角ﾎﾟｯﾌﾟ体" panose="040B0A09000000000000" pitchFamily="49" charset="-128"/>
            </a:rPr>
            <a:t>　</a:t>
          </a:r>
          <a:endParaRPr kumimoji="1" lang="en-US" altLang="ja-JP" sz="1100">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18</xdr:col>
      <xdr:colOff>315685</xdr:colOff>
      <xdr:row>20</xdr:row>
      <xdr:rowOff>10885</xdr:rowOff>
    </xdr:from>
    <xdr:to>
      <xdr:col>20</xdr:col>
      <xdr:colOff>55952</xdr:colOff>
      <xdr:row>21</xdr:row>
      <xdr:rowOff>10887</xdr:rowOff>
    </xdr:to>
    <xdr:sp textlink="">
      <xdr:nvSpPr>
        <xdr:cNvPr id="9" name="円/楕円 14">
          <a:extLst>
            <a:ext uri="{FF2B5EF4-FFF2-40B4-BE49-F238E27FC236}">
              <a16:creationId xmlns:a16="http://schemas.microsoft.com/office/drawing/2014/main" id="{00000000-0008-0000-0B00-000009000000}"/>
            </a:ext>
          </a:extLst>
        </xdr:cNvPr>
        <xdr:cNvSpPr/>
      </xdr:nvSpPr>
      <xdr:spPr>
        <a:xfrm>
          <a:off x="3831771" y="5094514"/>
          <a:ext cx="262781"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20</xdr:col>
      <xdr:colOff>185057</xdr:colOff>
      <xdr:row>20</xdr:row>
      <xdr:rowOff>250370</xdr:rowOff>
    </xdr:from>
    <xdr:to>
      <xdr:col>22</xdr:col>
      <xdr:colOff>57151</xdr:colOff>
      <xdr:row>21</xdr:row>
      <xdr:rowOff>250372</xdr:rowOff>
    </xdr:to>
    <xdr:sp textlink="">
      <xdr:nvSpPr>
        <xdr:cNvPr id="10" name="円/楕円 15">
          <a:extLst>
            <a:ext uri="{FF2B5EF4-FFF2-40B4-BE49-F238E27FC236}">
              <a16:creationId xmlns:a16="http://schemas.microsoft.com/office/drawing/2014/main" id="{00000000-0008-0000-0B00-00000A000000}"/>
            </a:ext>
          </a:extLst>
        </xdr:cNvPr>
        <xdr:cNvSpPr/>
      </xdr:nvSpPr>
      <xdr:spPr>
        <a:xfrm>
          <a:off x="4223657" y="5333999"/>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24</xdr:col>
      <xdr:colOff>0</xdr:colOff>
      <xdr:row>21</xdr:row>
      <xdr:rowOff>0</xdr:rowOff>
    </xdr:from>
    <xdr:to>
      <xdr:col>25</xdr:col>
      <xdr:colOff>68036</xdr:colOff>
      <xdr:row>22</xdr:row>
      <xdr:rowOff>1</xdr:rowOff>
    </xdr:to>
    <xdr:sp textlink="">
      <xdr:nvSpPr>
        <xdr:cNvPr id="11" name="円/楕円 16">
          <a:extLst>
            <a:ext uri="{FF2B5EF4-FFF2-40B4-BE49-F238E27FC236}">
              <a16:creationId xmlns:a16="http://schemas.microsoft.com/office/drawing/2014/main" id="{00000000-0008-0000-0B00-00000B000000}"/>
            </a:ext>
          </a:extLst>
        </xdr:cNvPr>
        <xdr:cNvSpPr/>
      </xdr:nvSpPr>
      <xdr:spPr>
        <a:xfrm>
          <a:off x="1419606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26</xdr:col>
      <xdr:colOff>0</xdr:colOff>
      <xdr:row>20</xdr:row>
      <xdr:rowOff>0</xdr:rowOff>
    </xdr:from>
    <xdr:to>
      <xdr:col>27</xdr:col>
      <xdr:colOff>66838</xdr:colOff>
      <xdr:row>21</xdr:row>
      <xdr:rowOff>2</xdr:rowOff>
    </xdr:to>
    <xdr:sp textlink="">
      <xdr:nvSpPr>
        <xdr:cNvPr id="12" name="円/楕円 17">
          <a:extLst>
            <a:ext uri="{FF2B5EF4-FFF2-40B4-BE49-F238E27FC236}">
              <a16:creationId xmlns:a16="http://schemas.microsoft.com/office/drawing/2014/main" id="{00000000-0008-0000-0B00-00000C000000}"/>
            </a:ext>
          </a:extLst>
        </xdr:cNvPr>
        <xdr:cNvSpPr/>
      </xdr:nvSpPr>
      <xdr:spPr>
        <a:xfrm>
          <a:off x="15430500" y="4701540"/>
          <a:ext cx="684058" cy="266702"/>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0</xdr:colOff>
      <xdr:row>21</xdr:row>
      <xdr:rowOff>0</xdr:rowOff>
    </xdr:from>
    <xdr:to>
      <xdr:col>29</xdr:col>
      <xdr:colOff>68037</xdr:colOff>
      <xdr:row>22</xdr:row>
      <xdr:rowOff>1</xdr:rowOff>
    </xdr:to>
    <xdr:sp textlink="">
      <xdr:nvSpPr>
        <xdr:cNvPr id="13" name="円/楕円 18">
          <a:extLst>
            <a:ext uri="{FF2B5EF4-FFF2-40B4-BE49-F238E27FC236}">
              <a16:creationId xmlns:a16="http://schemas.microsoft.com/office/drawing/2014/main" id="{00000000-0008-0000-0B00-00000D000000}"/>
            </a:ext>
          </a:extLst>
        </xdr:cNvPr>
        <xdr:cNvSpPr/>
      </xdr:nvSpPr>
      <xdr:spPr>
        <a:xfrm>
          <a:off x="5606143" y="5355771"/>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31</xdr:col>
      <xdr:colOff>0</xdr:colOff>
      <xdr:row>21</xdr:row>
      <xdr:rowOff>0</xdr:rowOff>
    </xdr:from>
    <xdr:to>
      <xdr:col>32</xdr:col>
      <xdr:colOff>68036</xdr:colOff>
      <xdr:row>22</xdr:row>
      <xdr:rowOff>1</xdr:rowOff>
    </xdr:to>
    <xdr:sp textlink="">
      <xdr:nvSpPr>
        <xdr:cNvPr id="14" name="円/楕円 19">
          <a:extLst>
            <a:ext uri="{FF2B5EF4-FFF2-40B4-BE49-F238E27FC236}">
              <a16:creationId xmlns:a16="http://schemas.microsoft.com/office/drawing/2014/main" id="{00000000-0008-0000-0B00-00000E000000}"/>
            </a:ext>
          </a:extLst>
        </xdr:cNvPr>
        <xdr:cNvSpPr/>
      </xdr:nvSpPr>
      <xdr:spPr>
        <a:xfrm>
          <a:off x="1851660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33</xdr:col>
      <xdr:colOff>0</xdr:colOff>
      <xdr:row>20</xdr:row>
      <xdr:rowOff>0</xdr:rowOff>
    </xdr:from>
    <xdr:to>
      <xdr:col>34</xdr:col>
      <xdr:colOff>66838</xdr:colOff>
      <xdr:row>21</xdr:row>
      <xdr:rowOff>2</xdr:rowOff>
    </xdr:to>
    <xdr:sp textlink="">
      <xdr:nvSpPr>
        <xdr:cNvPr id="15" name="円/楕円 20">
          <a:extLst>
            <a:ext uri="{FF2B5EF4-FFF2-40B4-BE49-F238E27FC236}">
              <a16:creationId xmlns:a16="http://schemas.microsoft.com/office/drawing/2014/main" id="{00000000-0008-0000-0B00-00000F000000}"/>
            </a:ext>
          </a:extLst>
        </xdr:cNvPr>
        <xdr:cNvSpPr/>
      </xdr:nvSpPr>
      <xdr:spPr>
        <a:xfrm>
          <a:off x="19751040" y="4701540"/>
          <a:ext cx="684058" cy="266702"/>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34</xdr:col>
      <xdr:colOff>152401</xdr:colOff>
      <xdr:row>21</xdr:row>
      <xdr:rowOff>32658</xdr:rowOff>
    </xdr:from>
    <xdr:to>
      <xdr:col>36</xdr:col>
      <xdr:colOff>24495</xdr:colOff>
      <xdr:row>22</xdr:row>
      <xdr:rowOff>32659</xdr:rowOff>
    </xdr:to>
    <xdr:sp textlink="">
      <xdr:nvSpPr>
        <xdr:cNvPr id="16" name="円/楕円 21">
          <a:extLst>
            <a:ext uri="{FF2B5EF4-FFF2-40B4-BE49-F238E27FC236}">
              <a16:creationId xmlns:a16="http://schemas.microsoft.com/office/drawing/2014/main" id="{00000000-0008-0000-0B00-000010000000}"/>
            </a:ext>
          </a:extLst>
        </xdr:cNvPr>
        <xdr:cNvSpPr/>
      </xdr:nvSpPr>
      <xdr:spPr>
        <a:xfrm>
          <a:off x="6934201" y="5388429"/>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38</xdr:col>
      <xdr:colOff>0</xdr:colOff>
      <xdr:row>21</xdr:row>
      <xdr:rowOff>0</xdr:rowOff>
    </xdr:from>
    <xdr:to>
      <xdr:col>39</xdr:col>
      <xdr:colOff>68036</xdr:colOff>
      <xdr:row>22</xdr:row>
      <xdr:rowOff>1</xdr:rowOff>
    </xdr:to>
    <xdr:sp textlink="">
      <xdr:nvSpPr>
        <xdr:cNvPr id="17" name="円/楕円 22">
          <a:extLst>
            <a:ext uri="{FF2B5EF4-FFF2-40B4-BE49-F238E27FC236}">
              <a16:creationId xmlns:a16="http://schemas.microsoft.com/office/drawing/2014/main" id="{00000000-0008-0000-0B00-000011000000}"/>
            </a:ext>
          </a:extLst>
        </xdr:cNvPr>
        <xdr:cNvSpPr/>
      </xdr:nvSpPr>
      <xdr:spPr>
        <a:xfrm>
          <a:off x="2283714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40</xdr:col>
      <xdr:colOff>0</xdr:colOff>
      <xdr:row>20</xdr:row>
      <xdr:rowOff>0</xdr:rowOff>
    </xdr:from>
    <xdr:to>
      <xdr:col>41</xdr:col>
      <xdr:colOff>66838</xdr:colOff>
      <xdr:row>21</xdr:row>
      <xdr:rowOff>2</xdr:rowOff>
    </xdr:to>
    <xdr:sp textlink="">
      <xdr:nvSpPr>
        <xdr:cNvPr id="18" name="円/楕円 23">
          <a:extLst>
            <a:ext uri="{FF2B5EF4-FFF2-40B4-BE49-F238E27FC236}">
              <a16:creationId xmlns:a16="http://schemas.microsoft.com/office/drawing/2014/main" id="{00000000-0008-0000-0B00-000012000000}"/>
            </a:ext>
          </a:extLst>
        </xdr:cNvPr>
        <xdr:cNvSpPr/>
      </xdr:nvSpPr>
      <xdr:spPr>
        <a:xfrm>
          <a:off x="24071580" y="4701540"/>
          <a:ext cx="684058" cy="266702"/>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41</xdr:col>
      <xdr:colOff>152400</xdr:colOff>
      <xdr:row>21</xdr:row>
      <xdr:rowOff>10886</xdr:rowOff>
    </xdr:from>
    <xdr:to>
      <xdr:col>43</xdr:col>
      <xdr:colOff>24494</xdr:colOff>
      <xdr:row>22</xdr:row>
      <xdr:rowOff>10887</xdr:rowOff>
    </xdr:to>
    <xdr:sp textlink="">
      <xdr:nvSpPr>
        <xdr:cNvPr id="19" name="円/楕円 24">
          <a:extLst>
            <a:ext uri="{FF2B5EF4-FFF2-40B4-BE49-F238E27FC236}">
              <a16:creationId xmlns:a16="http://schemas.microsoft.com/office/drawing/2014/main" id="{00000000-0008-0000-0B00-000013000000}"/>
            </a:ext>
          </a:extLst>
        </xdr:cNvPr>
        <xdr:cNvSpPr/>
      </xdr:nvSpPr>
      <xdr:spPr>
        <a:xfrm>
          <a:off x="8305800" y="5366657"/>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45</xdr:col>
      <xdr:colOff>0</xdr:colOff>
      <xdr:row>21</xdr:row>
      <xdr:rowOff>0</xdr:rowOff>
    </xdr:from>
    <xdr:to>
      <xdr:col>46</xdr:col>
      <xdr:colOff>68036</xdr:colOff>
      <xdr:row>22</xdr:row>
      <xdr:rowOff>1</xdr:rowOff>
    </xdr:to>
    <xdr:sp textlink="">
      <xdr:nvSpPr>
        <xdr:cNvPr id="20" name="円/楕円 25">
          <a:extLst>
            <a:ext uri="{FF2B5EF4-FFF2-40B4-BE49-F238E27FC236}">
              <a16:creationId xmlns:a16="http://schemas.microsoft.com/office/drawing/2014/main" id="{00000000-0008-0000-0B00-000014000000}"/>
            </a:ext>
          </a:extLst>
        </xdr:cNvPr>
        <xdr:cNvSpPr/>
      </xdr:nvSpPr>
      <xdr:spPr>
        <a:xfrm>
          <a:off x="2715768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63</xdr:col>
      <xdr:colOff>114844</xdr:colOff>
      <xdr:row>53</xdr:row>
      <xdr:rowOff>182882</xdr:rowOff>
    </xdr:from>
    <xdr:to>
      <xdr:col>76</xdr:col>
      <xdr:colOff>245835</xdr:colOff>
      <xdr:row>58</xdr:row>
      <xdr:rowOff>34245</xdr:rowOff>
    </xdr:to>
    <xdr:sp textlink="">
      <xdr:nvSpPr>
        <xdr:cNvPr id="21" name="正方形/長方形 20">
          <a:extLst>
            <a:ext uri="{FF2B5EF4-FFF2-40B4-BE49-F238E27FC236}">
              <a16:creationId xmlns:a16="http://schemas.microsoft.com/office/drawing/2014/main" id="{00000000-0008-0000-0B00-000015000000}"/>
            </a:ext>
          </a:extLst>
        </xdr:cNvPr>
        <xdr:cNvSpPr/>
      </xdr:nvSpPr>
      <xdr:spPr>
        <a:xfrm>
          <a:off x="12622530" y="13419911"/>
          <a:ext cx="4713876" cy="776648"/>
        </a:xfrm>
        <a:prstGeom prst="rect">
          <a:avLst/>
        </a:prstGeom>
        <a:solidFill>
          <a:schemeClr val="lt1"/>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200" b="1"/>
            <a:t>なお、算定要件として医療的ケア児のそれぞれの医療的ケアスコアを合計した数が４０点以上であることにも留意すること。</a:t>
          </a:r>
        </a:p>
      </xdr:txBody>
    </xdr:sp>
    <xdr:clientData/>
  </xdr:twoCellAnchor>
  <xdr:twoCellAnchor>
    <xdr:from>
      <xdr:col>19</xdr:col>
      <xdr:colOff>65316</xdr:colOff>
      <xdr:row>16</xdr:row>
      <xdr:rowOff>10887</xdr:rowOff>
    </xdr:from>
    <xdr:to>
      <xdr:col>19</xdr:col>
      <xdr:colOff>185058</xdr:colOff>
      <xdr:row>17</xdr:row>
      <xdr:rowOff>21772</xdr:rowOff>
    </xdr:to>
    <xdr:sp textlink="">
      <xdr:nvSpPr>
        <xdr:cNvPr id="23" name="正方形/長方形 22">
          <a:extLst>
            <a:ext uri="{FF2B5EF4-FFF2-40B4-BE49-F238E27FC236}">
              <a16:creationId xmlns:a16="http://schemas.microsoft.com/office/drawing/2014/main" id="{00000000-0008-0000-0B00-000017000000}"/>
            </a:ext>
          </a:extLst>
        </xdr:cNvPr>
        <xdr:cNvSpPr/>
      </xdr:nvSpPr>
      <xdr:spPr>
        <a:xfrm>
          <a:off x="3429002"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65315</xdr:colOff>
      <xdr:row>16</xdr:row>
      <xdr:rowOff>21773</xdr:rowOff>
    </xdr:from>
    <xdr:to>
      <xdr:col>20</xdr:col>
      <xdr:colOff>185057</xdr:colOff>
      <xdr:row>17</xdr:row>
      <xdr:rowOff>32658</xdr:rowOff>
    </xdr:to>
    <xdr:sp textlink="">
      <xdr:nvSpPr>
        <xdr:cNvPr id="24" name="正方形/長方形 23">
          <a:extLst>
            <a:ext uri="{FF2B5EF4-FFF2-40B4-BE49-F238E27FC236}">
              <a16:creationId xmlns:a16="http://schemas.microsoft.com/office/drawing/2014/main" id="{00000000-0008-0000-0B00-000018000000}"/>
            </a:ext>
          </a:extLst>
        </xdr:cNvPr>
        <xdr:cNvSpPr/>
      </xdr:nvSpPr>
      <xdr:spPr>
        <a:xfrm>
          <a:off x="3624944"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65316</xdr:colOff>
      <xdr:row>16</xdr:row>
      <xdr:rowOff>10887</xdr:rowOff>
    </xdr:from>
    <xdr:to>
      <xdr:col>21</xdr:col>
      <xdr:colOff>185058</xdr:colOff>
      <xdr:row>17</xdr:row>
      <xdr:rowOff>21772</xdr:rowOff>
    </xdr:to>
    <xdr:sp textlink="">
      <xdr:nvSpPr>
        <xdr:cNvPr id="25" name="正方形/長方形 24">
          <a:extLst>
            <a:ext uri="{FF2B5EF4-FFF2-40B4-BE49-F238E27FC236}">
              <a16:creationId xmlns:a16="http://schemas.microsoft.com/office/drawing/2014/main" id="{00000000-0008-0000-0B00-000019000000}"/>
            </a:ext>
          </a:extLst>
        </xdr:cNvPr>
        <xdr:cNvSpPr/>
      </xdr:nvSpPr>
      <xdr:spPr>
        <a:xfrm>
          <a:off x="3820887"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65316</xdr:colOff>
      <xdr:row>16</xdr:row>
      <xdr:rowOff>10887</xdr:rowOff>
    </xdr:from>
    <xdr:to>
      <xdr:col>22</xdr:col>
      <xdr:colOff>185058</xdr:colOff>
      <xdr:row>17</xdr:row>
      <xdr:rowOff>21772</xdr:rowOff>
    </xdr:to>
    <xdr:sp textlink="">
      <xdr:nvSpPr>
        <xdr:cNvPr id="26" name="正方形/長方形 25">
          <a:extLst>
            <a:ext uri="{FF2B5EF4-FFF2-40B4-BE49-F238E27FC236}">
              <a16:creationId xmlns:a16="http://schemas.microsoft.com/office/drawing/2014/main" id="{00000000-0008-0000-0B00-00001A000000}"/>
            </a:ext>
          </a:extLst>
        </xdr:cNvPr>
        <xdr:cNvSpPr/>
      </xdr:nvSpPr>
      <xdr:spPr>
        <a:xfrm>
          <a:off x="4016830"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76201</xdr:colOff>
      <xdr:row>16</xdr:row>
      <xdr:rowOff>21773</xdr:rowOff>
    </xdr:from>
    <xdr:to>
      <xdr:col>24</xdr:col>
      <xdr:colOff>0</xdr:colOff>
      <xdr:row>17</xdr:row>
      <xdr:rowOff>32658</xdr:rowOff>
    </xdr:to>
    <xdr:sp textlink="">
      <xdr:nvSpPr>
        <xdr:cNvPr id="27" name="正方形/長方形 26">
          <a:extLst>
            <a:ext uri="{FF2B5EF4-FFF2-40B4-BE49-F238E27FC236}">
              <a16:creationId xmlns:a16="http://schemas.microsoft.com/office/drawing/2014/main" id="{00000000-0008-0000-0B00-00001B000000}"/>
            </a:ext>
          </a:extLst>
        </xdr:cNvPr>
        <xdr:cNvSpPr/>
      </xdr:nvSpPr>
      <xdr:spPr>
        <a:xfrm>
          <a:off x="4223658"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65315</xdr:colOff>
      <xdr:row>16</xdr:row>
      <xdr:rowOff>10887</xdr:rowOff>
    </xdr:from>
    <xdr:to>
      <xdr:col>24</xdr:col>
      <xdr:colOff>185057</xdr:colOff>
      <xdr:row>17</xdr:row>
      <xdr:rowOff>21772</xdr:rowOff>
    </xdr:to>
    <xdr:sp textlink="">
      <xdr:nvSpPr>
        <xdr:cNvPr id="28" name="正方形/長方形 27">
          <a:extLst>
            <a:ext uri="{FF2B5EF4-FFF2-40B4-BE49-F238E27FC236}">
              <a16:creationId xmlns:a16="http://schemas.microsoft.com/office/drawing/2014/main" id="{00000000-0008-0000-0B00-00001C000000}"/>
            </a:ext>
          </a:extLst>
        </xdr:cNvPr>
        <xdr:cNvSpPr/>
      </xdr:nvSpPr>
      <xdr:spPr>
        <a:xfrm>
          <a:off x="4408715"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54430</xdr:colOff>
      <xdr:row>16</xdr:row>
      <xdr:rowOff>10887</xdr:rowOff>
    </xdr:from>
    <xdr:to>
      <xdr:col>26</xdr:col>
      <xdr:colOff>174172</xdr:colOff>
      <xdr:row>17</xdr:row>
      <xdr:rowOff>21772</xdr:rowOff>
    </xdr:to>
    <xdr:sp textlink="">
      <xdr:nvSpPr>
        <xdr:cNvPr id="29" name="正方形/長方形 28">
          <a:extLst>
            <a:ext uri="{FF2B5EF4-FFF2-40B4-BE49-F238E27FC236}">
              <a16:creationId xmlns:a16="http://schemas.microsoft.com/office/drawing/2014/main" id="{00000000-0008-0000-0B00-00001D000000}"/>
            </a:ext>
          </a:extLst>
        </xdr:cNvPr>
        <xdr:cNvSpPr/>
      </xdr:nvSpPr>
      <xdr:spPr>
        <a:xfrm>
          <a:off x="4789716"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54429</xdr:colOff>
      <xdr:row>16</xdr:row>
      <xdr:rowOff>21773</xdr:rowOff>
    </xdr:from>
    <xdr:to>
      <xdr:col>27</xdr:col>
      <xdr:colOff>174171</xdr:colOff>
      <xdr:row>17</xdr:row>
      <xdr:rowOff>32658</xdr:rowOff>
    </xdr:to>
    <xdr:sp textlink="">
      <xdr:nvSpPr>
        <xdr:cNvPr id="30" name="正方形/長方形 29">
          <a:extLst>
            <a:ext uri="{FF2B5EF4-FFF2-40B4-BE49-F238E27FC236}">
              <a16:creationId xmlns:a16="http://schemas.microsoft.com/office/drawing/2014/main" id="{00000000-0008-0000-0B00-00001E000000}"/>
            </a:ext>
          </a:extLst>
        </xdr:cNvPr>
        <xdr:cNvSpPr/>
      </xdr:nvSpPr>
      <xdr:spPr>
        <a:xfrm>
          <a:off x="4985658"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54430</xdr:colOff>
      <xdr:row>16</xdr:row>
      <xdr:rowOff>10887</xdr:rowOff>
    </xdr:from>
    <xdr:to>
      <xdr:col>28</xdr:col>
      <xdr:colOff>174172</xdr:colOff>
      <xdr:row>17</xdr:row>
      <xdr:rowOff>21772</xdr:rowOff>
    </xdr:to>
    <xdr:sp textlink="">
      <xdr:nvSpPr>
        <xdr:cNvPr id="31" name="正方形/長方形 30">
          <a:extLst>
            <a:ext uri="{FF2B5EF4-FFF2-40B4-BE49-F238E27FC236}">
              <a16:creationId xmlns:a16="http://schemas.microsoft.com/office/drawing/2014/main" id="{00000000-0008-0000-0B00-00001F000000}"/>
            </a:ext>
          </a:extLst>
        </xdr:cNvPr>
        <xdr:cNvSpPr/>
      </xdr:nvSpPr>
      <xdr:spPr>
        <a:xfrm>
          <a:off x="5181601"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54430</xdr:colOff>
      <xdr:row>16</xdr:row>
      <xdr:rowOff>10887</xdr:rowOff>
    </xdr:from>
    <xdr:to>
      <xdr:col>29</xdr:col>
      <xdr:colOff>174172</xdr:colOff>
      <xdr:row>17</xdr:row>
      <xdr:rowOff>21772</xdr:rowOff>
    </xdr:to>
    <xdr:sp textlink="">
      <xdr:nvSpPr>
        <xdr:cNvPr id="32" name="正方形/長方形 31">
          <a:extLst>
            <a:ext uri="{FF2B5EF4-FFF2-40B4-BE49-F238E27FC236}">
              <a16:creationId xmlns:a16="http://schemas.microsoft.com/office/drawing/2014/main" id="{00000000-0008-0000-0B00-000020000000}"/>
            </a:ext>
          </a:extLst>
        </xdr:cNvPr>
        <xdr:cNvSpPr/>
      </xdr:nvSpPr>
      <xdr:spPr>
        <a:xfrm>
          <a:off x="5377544"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65315</xdr:colOff>
      <xdr:row>16</xdr:row>
      <xdr:rowOff>21773</xdr:rowOff>
    </xdr:from>
    <xdr:to>
      <xdr:col>30</xdr:col>
      <xdr:colOff>185057</xdr:colOff>
      <xdr:row>17</xdr:row>
      <xdr:rowOff>32658</xdr:rowOff>
    </xdr:to>
    <xdr:sp textlink="">
      <xdr:nvSpPr>
        <xdr:cNvPr id="33" name="正方形/長方形 32">
          <a:extLst>
            <a:ext uri="{FF2B5EF4-FFF2-40B4-BE49-F238E27FC236}">
              <a16:creationId xmlns:a16="http://schemas.microsoft.com/office/drawing/2014/main" id="{00000000-0008-0000-0B00-000021000000}"/>
            </a:ext>
          </a:extLst>
        </xdr:cNvPr>
        <xdr:cNvSpPr/>
      </xdr:nvSpPr>
      <xdr:spPr>
        <a:xfrm>
          <a:off x="5584372"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54429</xdr:colOff>
      <xdr:row>16</xdr:row>
      <xdr:rowOff>10887</xdr:rowOff>
    </xdr:from>
    <xdr:to>
      <xdr:col>31</xdr:col>
      <xdr:colOff>174171</xdr:colOff>
      <xdr:row>17</xdr:row>
      <xdr:rowOff>21772</xdr:rowOff>
    </xdr:to>
    <xdr:sp textlink="">
      <xdr:nvSpPr>
        <xdr:cNvPr id="34" name="正方形/長方形 33">
          <a:extLst>
            <a:ext uri="{FF2B5EF4-FFF2-40B4-BE49-F238E27FC236}">
              <a16:creationId xmlns:a16="http://schemas.microsoft.com/office/drawing/2014/main" id="{00000000-0008-0000-0B00-000022000000}"/>
            </a:ext>
          </a:extLst>
        </xdr:cNvPr>
        <xdr:cNvSpPr/>
      </xdr:nvSpPr>
      <xdr:spPr>
        <a:xfrm>
          <a:off x="5769429"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65315</xdr:colOff>
      <xdr:row>16</xdr:row>
      <xdr:rowOff>32659</xdr:rowOff>
    </xdr:from>
    <xdr:to>
      <xdr:col>33</xdr:col>
      <xdr:colOff>185057</xdr:colOff>
      <xdr:row>17</xdr:row>
      <xdr:rowOff>43544</xdr:rowOff>
    </xdr:to>
    <xdr:sp textlink="">
      <xdr:nvSpPr>
        <xdr:cNvPr id="35" name="正方形/長方形 34">
          <a:extLst>
            <a:ext uri="{FF2B5EF4-FFF2-40B4-BE49-F238E27FC236}">
              <a16:creationId xmlns:a16="http://schemas.microsoft.com/office/drawing/2014/main" id="{00000000-0008-0000-0B00-000023000000}"/>
            </a:ext>
          </a:extLst>
        </xdr:cNvPr>
        <xdr:cNvSpPr/>
      </xdr:nvSpPr>
      <xdr:spPr>
        <a:xfrm>
          <a:off x="6172201"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65314</xdr:colOff>
      <xdr:row>16</xdr:row>
      <xdr:rowOff>43545</xdr:rowOff>
    </xdr:from>
    <xdr:to>
      <xdr:col>34</xdr:col>
      <xdr:colOff>185056</xdr:colOff>
      <xdr:row>17</xdr:row>
      <xdr:rowOff>54430</xdr:rowOff>
    </xdr:to>
    <xdr:sp textlink="">
      <xdr:nvSpPr>
        <xdr:cNvPr id="36" name="正方形/長方形 35">
          <a:extLst>
            <a:ext uri="{FF2B5EF4-FFF2-40B4-BE49-F238E27FC236}">
              <a16:creationId xmlns:a16="http://schemas.microsoft.com/office/drawing/2014/main" id="{00000000-0008-0000-0B00-000024000000}"/>
            </a:ext>
          </a:extLst>
        </xdr:cNvPr>
        <xdr:cNvSpPr/>
      </xdr:nvSpPr>
      <xdr:spPr>
        <a:xfrm>
          <a:off x="6368143"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65315</xdr:colOff>
      <xdr:row>16</xdr:row>
      <xdr:rowOff>32659</xdr:rowOff>
    </xdr:from>
    <xdr:to>
      <xdr:col>35</xdr:col>
      <xdr:colOff>185057</xdr:colOff>
      <xdr:row>17</xdr:row>
      <xdr:rowOff>43544</xdr:rowOff>
    </xdr:to>
    <xdr:sp textlink="">
      <xdr:nvSpPr>
        <xdr:cNvPr id="37" name="正方形/長方形 36">
          <a:extLst>
            <a:ext uri="{FF2B5EF4-FFF2-40B4-BE49-F238E27FC236}">
              <a16:creationId xmlns:a16="http://schemas.microsoft.com/office/drawing/2014/main" id="{00000000-0008-0000-0B00-000025000000}"/>
            </a:ext>
          </a:extLst>
        </xdr:cNvPr>
        <xdr:cNvSpPr/>
      </xdr:nvSpPr>
      <xdr:spPr>
        <a:xfrm>
          <a:off x="6564086"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65315</xdr:colOff>
      <xdr:row>16</xdr:row>
      <xdr:rowOff>32659</xdr:rowOff>
    </xdr:from>
    <xdr:to>
      <xdr:col>36</xdr:col>
      <xdr:colOff>185057</xdr:colOff>
      <xdr:row>17</xdr:row>
      <xdr:rowOff>43544</xdr:rowOff>
    </xdr:to>
    <xdr:sp textlink="">
      <xdr:nvSpPr>
        <xdr:cNvPr id="38" name="正方形/長方形 37">
          <a:extLst>
            <a:ext uri="{FF2B5EF4-FFF2-40B4-BE49-F238E27FC236}">
              <a16:creationId xmlns:a16="http://schemas.microsoft.com/office/drawing/2014/main" id="{00000000-0008-0000-0B00-000026000000}"/>
            </a:ext>
          </a:extLst>
        </xdr:cNvPr>
        <xdr:cNvSpPr/>
      </xdr:nvSpPr>
      <xdr:spPr>
        <a:xfrm>
          <a:off x="6760029"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76200</xdr:colOff>
      <xdr:row>16</xdr:row>
      <xdr:rowOff>43545</xdr:rowOff>
    </xdr:from>
    <xdr:to>
      <xdr:col>37</xdr:col>
      <xdr:colOff>195942</xdr:colOff>
      <xdr:row>17</xdr:row>
      <xdr:rowOff>54430</xdr:rowOff>
    </xdr:to>
    <xdr:sp textlink="">
      <xdr:nvSpPr>
        <xdr:cNvPr id="39" name="正方形/長方形 38">
          <a:extLst>
            <a:ext uri="{FF2B5EF4-FFF2-40B4-BE49-F238E27FC236}">
              <a16:creationId xmlns:a16="http://schemas.microsoft.com/office/drawing/2014/main" id="{00000000-0008-0000-0B00-000027000000}"/>
            </a:ext>
          </a:extLst>
        </xdr:cNvPr>
        <xdr:cNvSpPr/>
      </xdr:nvSpPr>
      <xdr:spPr>
        <a:xfrm>
          <a:off x="6966857"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65314</xdr:colOff>
      <xdr:row>16</xdr:row>
      <xdr:rowOff>32659</xdr:rowOff>
    </xdr:from>
    <xdr:to>
      <xdr:col>38</xdr:col>
      <xdr:colOff>185056</xdr:colOff>
      <xdr:row>17</xdr:row>
      <xdr:rowOff>43544</xdr:rowOff>
    </xdr:to>
    <xdr:sp textlink="">
      <xdr:nvSpPr>
        <xdr:cNvPr id="40" name="正方形/長方形 39">
          <a:extLst>
            <a:ext uri="{FF2B5EF4-FFF2-40B4-BE49-F238E27FC236}">
              <a16:creationId xmlns:a16="http://schemas.microsoft.com/office/drawing/2014/main" id="{00000000-0008-0000-0B00-000028000000}"/>
            </a:ext>
          </a:extLst>
        </xdr:cNvPr>
        <xdr:cNvSpPr/>
      </xdr:nvSpPr>
      <xdr:spPr>
        <a:xfrm>
          <a:off x="7151914"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54430</xdr:colOff>
      <xdr:row>16</xdr:row>
      <xdr:rowOff>32659</xdr:rowOff>
    </xdr:from>
    <xdr:to>
      <xdr:col>40</xdr:col>
      <xdr:colOff>174172</xdr:colOff>
      <xdr:row>17</xdr:row>
      <xdr:rowOff>43544</xdr:rowOff>
    </xdr:to>
    <xdr:sp textlink="">
      <xdr:nvSpPr>
        <xdr:cNvPr id="41" name="正方形/長方形 40">
          <a:extLst>
            <a:ext uri="{FF2B5EF4-FFF2-40B4-BE49-F238E27FC236}">
              <a16:creationId xmlns:a16="http://schemas.microsoft.com/office/drawing/2014/main" id="{00000000-0008-0000-0B00-000029000000}"/>
            </a:ext>
          </a:extLst>
        </xdr:cNvPr>
        <xdr:cNvSpPr/>
      </xdr:nvSpPr>
      <xdr:spPr>
        <a:xfrm>
          <a:off x="7532916"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54429</xdr:colOff>
      <xdr:row>16</xdr:row>
      <xdr:rowOff>43545</xdr:rowOff>
    </xdr:from>
    <xdr:to>
      <xdr:col>41</xdr:col>
      <xdr:colOff>174171</xdr:colOff>
      <xdr:row>17</xdr:row>
      <xdr:rowOff>54430</xdr:rowOff>
    </xdr:to>
    <xdr:sp textlink="">
      <xdr:nvSpPr>
        <xdr:cNvPr id="42" name="正方形/長方形 41">
          <a:extLst>
            <a:ext uri="{FF2B5EF4-FFF2-40B4-BE49-F238E27FC236}">
              <a16:creationId xmlns:a16="http://schemas.microsoft.com/office/drawing/2014/main" id="{00000000-0008-0000-0B00-00002A000000}"/>
            </a:ext>
          </a:extLst>
        </xdr:cNvPr>
        <xdr:cNvSpPr/>
      </xdr:nvSpPr>
      <xdr:spPr>
        <a:xfrm>
          <a:off x="7728858"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54430</xdr:colOff>
      <xdr:row>16</xdr:row>
      <xdr:rowOff>32659</xdr:rowOff>
    </xdr:from>
    <xdr:to>
      <xdr:col>42</xdr:col>
      <xdr:colOff>174172</xdr:colOff>
      <xdr:row>17</xdr:row>
      <xdr:rowOff>43544</xdr:rowOff>
    </xdr:to>
    <xdr:sp textlink="">
      <xdr:nvSpPr>
        <xdr:cNvPr id="43" name="正方形/長方形 42">
          <a:extLst>
            <a:ext uri="{FF2B5EF4-FFF2-40B4-BE49-F238E27FC236}">
              <a16:creationId xmlns:a16="http://schemas.microsoft.com/office/drawing/2014/main" id="{00000000-0008-0000-0B00-00002B000000}"/>
            </a:ext>
          </a:extLst>
        </xdr:cNvPr>
        <xdr:cNvSpPr/>
      </xdr:nvSpPr>
      <xdr:spPr>
        <a:xfrm>
          <a:off x="7924801"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54430</xdr:colOff>
      <xdr:row>16</xdr:row>
      <xdr:rowOff>32659</xdr:rowOff>
    </xdr:from>
    <xdr:to>
      <xdr:col>43</xdr:col>
      <xdr:colOff>174172</xdr:colOff>
      <xdr:row>17</xdr:row>
      <xdr:rowOff>43544</xdr:rowOff>
    </xdr:to>
    <xdr:sp textlink="">
      <xdr:nvSpPr>
        <xdr:cNvPr id="44" name="正方形/長方形 43">
          <a:extLst>
            <a:ext uri="{FF2B5EF4-FFF2-40B4-BE49-F238E27FC236}">
              <a16:creationId xmlns:a16="http://schemas.microsoft.com/office/drawing/2014/main" id="{00000000-0008-0000-0B00-00002C000000}"/>
            </a:ext>
          </a:extLst>
        </xdr:cNvPr>
        <xdr:cNvSpPr/>
      </xdr:nvSpPr>
      <xdr:spPr>
        <a:xfrm>
          <a:off x="8120744"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65315</xdr:colOff>
      <xdr:row>16</xdr:row>
      <xdr:rowOff>43545</xdr:rowOff>
    </xdr:from>
    <xdr:to>
      <xdr:col>44</xdr:col>
      <xdr:colOff>185057</xdr:colOff>
      <xdr:row>17</xdr:row>
      <xdr:rowOff>54430</xdr:rowOff>
    </xdr:to>
    <xdr:sp textlink="">
      <xdr:nvSpPr>
        <xdr:cNvPr id="45" name="正方形/長方形 44">
          <a:extLst>
            <a:ext uri="{FF2B5EF4-FFF2-40B4-BE49-F238E27FC236}">
              <a16:creationId xmlns:a16="http://schemas.microsoft.com/office/drawing/2014/main" id="{00000000-0008-0000-0B00-00002D000000}"/>
            </a:ext>
          </a:extLst>
        </xdr:cNvPr>
        <xdr:cNvSpPr/>
      </xdr:nvSpPr>
      <xdr:spPr>
        <a:xfrm>
          <a:off x="8327572"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54429</xdr:colOff>
      <xdr:row>16</xdr:row>
      <xdr:rowOff>32659</xdr:rowOff>
    </xdr:from>
    <xdr:to>
      <xdr:col>45</xdr:col>
      <xdr:colOff>174171</xdr:colOff>
      <xdr:row>17</xdr:row>
      <xdr:rowOff>43544</xdr:rowOff>
    </xdr:to>
    <xdr:sp textlink="">
      <xdr:nvSpPr>
        <xdr:cNvPr id="46" name="正方形/長方形 45">
          <a:extLst>
            <a:ext uri="{FF2B5EF4-FFF2-40B4-BE49-F238E27FC236}">
              <a16:creationId xmlns:a16="http://schemas.microsoft.com/office/drawing/2014/main" id="{00000000-0008-0000-0B00-00002E000000}"/>
            </a:ext>
          </a:extLst>
        </xdr:cNvPr>
        <xdr:cNvSpPr/>
      </xdr:nvSpPr>
      <xdr:spPr>
        <a:xfrm>
          <a:off x="8512629"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0</xdr:colOff>
      <xdr:row>7</xdr:row>
      <xdr:rowOff>10886</xdr:rowOff>
    </xdr:from>
    <xdr:to>
      <xdr:col>69</xdr:col>
      <xdr:colOff>43543</xdr:colOff>
      <xdr:row>15</xdr:row>
      <xdr:rowOff>218101</xdr:rowOff>
    </xdr:to>
    <xdr:sp textlink="">
      <xdr:nvSpPr>
        <xdr:cNvPr id="47" name="角丸四角形吹き出し 46">
          <a:extLst>
            <a:ext uri="{FF2B5EF4-FFF2-40B4-BE49-F238E27FC236}">
              <a16:creationId xmlns:a16="http://schemas.microsoft.com/office/drawing/2014/main" id="{00000000-0008-0000-0B00-00002F000000}"/>
            </a:ext>
          </a:extLst>
        </xdr:cNvPr>
        <xdr:cNvSpPr/>
      </xdr:nvSpPr>
      <xdr:spPr>
        <a:xfrm>
          <a:off x="10733314" y="1828800"/>
          <a:ext cx="2449286" cy="1840072"/>
        </a:xfrm>
        <a:prstGeom prst="wedgeRoundRectCallout">
          <a:avLst>
            <a:gd name="adj1" fmla="val -49556"/>
            <a:gd name="adj2" fmla="val 65159"/>
            <a:gd name="adj3" fmla="val 16667"/>
          </a:avLst>
        </a:prstGeom>
        <a:ln w="508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a:solidFill>
                <a:srgbClr val="FF0000"/>
              </a:solidFill>
              <a:latin typeface="HG創英角ﾎﾟｯﾌﾟ体" panose="040B0A09000000000000" pitchFamily="49" charset="-128"/>
              <a:ea typeface="HG創英角ﾎﾟｯﾌﾟ体" panose="040B0A09000000000000" pitchFamily="49" charset="-128"/>
            </a:rPr>
            <a:t>【</a:t>
          </a:r>
          <a:r>
            <a:rPr kumimoji="1" lang="ja-JP" altLang="en-US" sz="1400">
              <a:solidFill>
                <a:srgbClr val="FF0000"/>
              </a:solidFill>
              <a:latin typeface="HG創英角ﾎﾟｯﾌﾟ体" panose="040B0A09000000000000" pitchFamily="49" charset="-128"/>
              <a:ea typeface="HG創英角ﾎﾟｯﾌﾟ体" panose="040B0A09000000000000" pitchFamily="49" charset="-128"/>
            </a:rPr>
            <a:t>重心外の医ケア児を受け入れる場合</a:t>
          </a:r>
          <a:r>
            <a:rPr kumimoji="1" lang="en-US" altLang="ja-JP" sz="1400">
              <a:solidFill>
                <a:srgbClr val="FF0000"/>
              </a:solidFill>
              <a:latin typeface="HG創英角ﾎﾟｯﾌﾟ体" panose="040B0A09000000000000" pitchFamily="49" charset="-128"/>
              <a:ea typeface="HG創英角ﾎﾟｯﾌﾟ体" panose="040B0A09000000000000" pitchFamily="49" charset="-128"/>
            </a:rPr>
            <a:t>】</a:t>
          </a:r>
        </a:p>
        <a:p>
          <a:pPr algn="l"/>
          <a:endParaRPr kumimoji="1" lang="en-US" altLang="ja-JP" sz="1400" b="0" u="sng">
            <a:solidFill>
              <a:sysClr val="windowText" lastClr="000000"/>
            </a:solidFill>
            <a:latin typeface="HG創英角ﾎﾟｯﾌﾟ体" panose="040B0A09000000000000" pitchFamily="49" charset="-128"/>
            <a:ea typeface="HG創英角ﾎﾟｯﾌﾟ体" panose="040B0A09000000000000" pitchFamily="49" charset="-128"/>
          </a:endParaRPr>
        </a:p>
        <a:p>
          <a:pPr algn="l"/>
          <a:r>
            <a:rPr kumimoji="1" lang="ja-JP" altLang="en-US" sz="1400" b="0" u="sng">
              <a:solidFill>
                <a:sysClr val="windowText" lastClr="000000"/>
              </a:solidFill>
              <a:latin typeface="HG創英角ﾎﾟｯﾌﾟ体" panose="040B0A09000000000000" pitchFamily="49" charset="-128"/>
              <a:ea typeface="HG創英角ﾎﾟｯﾌﾟ体" panose="040B0A09000000000000" pitchFamily="49" charset="-128"/>
            </a:rPr>
            <a:t>重心外の医ケア区分の対応する時間数を□でお示しください。</a:t>
          </a:r>
          <a:endParaRPr kumimoji="1" lang="ja-JP" altLang="en-US" sz="1100" b="0" u="sng">
            <a:solidFill>
              <a:sysClr val="windowText" lastClr="000000"/>
            </a:solidFill>
            <a:latin typeface="HG創英角ﾎﾟｯﾌﾟ体" panose="040B0A09000000000000" pitchFamily="49" charset="-128"/>
            <a:ea typeface="HG創英角ﾎﾟｯﾌﾟ体" panose="040B0A09000000000000" pitchFamily="49" charset="-128"/>
          </a:endParaRPr>
        </a:p>
      </xdr:txBody>
    </xdr:sp>
    <xdr:clientData/>
  </xdr:twoCellAnchor>
  <xdr:twoCellAnchor editAs="oneCell">
    <xdr:from>
      <xdr:col>59</xdr:col>
      <xdr:colOff>10886</xdr:colOff>
      <xdr:row>33</xdr:row>
      <xdr:rowOff>21769</xdr:rowOff>
    </xdr:from>
    <xdr:to>
      <xdr:col>77</xdr:col>
      <xdr:colOff>320151</xdr:colOff>
      <xdr:row>53</xdr:row>
      <xdr:rowOff>141512</xdr:rowOff>
    </xdr:to>
    <xdr:pic>
      <xdr:nvPicPr>
        <xdr:cNvPr id="51" name="図 50">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8343" y="9035140"/>
          <a:ext cx="6252865" cy="4343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499749</xdr:colOff>
      <xdr:row>19</xdr:row>
      <xdr:rowOff>25398</xdr:rowOff>
    </xdr:from>
    <xdr:to>
      <xdr:col>8</xdr:col>
      <xdr:colOff>575735</xdr:colOff>
      <xdr:row>19</xdr:row>
      <xdr:rowOff>1151467</xdr:rowOff>
    </xdr:to>
    <xdr:sp textlink="">
      <xdr:nvSpPr>
        <xdr:cNvPr id="2" name="大かっこ 1">
          <a:extLst>
            <a:ext uri="{FF2B5EF4-FFF2-40B4-BE49-F238E27FC236}">
              <a16:creationId xmlns:a16="http://schemas.microsoft.com/office/drawing/2014/main" id="{55CBF227-9EEE-41DD-9C2D-5AB5E47FD4E5}"/>
            </a:ext>
          </a:extLst>
        </xdr:cNvPr>
        <xdr:cNvSpPr/>
      </xdr:nvSpPr>
      <xdr:spPr>
        <a:xfrm>
          <a:off x="1116969" y="3042918"/>
          <a:ext cx="4396526" cy="14308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textlink="">
      <xdr:nvSpPr>
        <xdr:cNvPr id="2" name="正方形/長方形 1">
          <a:extLst>
            <a:ext uri="{FF2B5EF4-FFF2-40B4-BE49-F238E27FC236}">
              <a16:creationId xmlns:a16="http://schemas.microsoft.com/office/drawing/2014/main" id="{BD175667-C29E-4D70-95C2-AC1DA66F5FA1}"/>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textlink="">
      <xdr:nvSpPr>
        <xdr:cNvPr id="3" name="下矢印 2">
          <a:extLst>
            <a:ext uri="{FF2B5EF4-FFF2-40B4-BE49-F238E27FC236}">
              <a16:creationId xmlns:a16="http://schemas.microsoft.com/office/drawing/2014/main" id="{C204BB68-65AD-45EE-AB0D-5197BC47C8EA}"/>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textlink="">
      <xdr:nvSpPr>
        <xdr:cNvPr id="4" name="正方形/長方形 3">
          <a:extLst>
            <a:ext uri="{FF2B5EF4-FFF2-40B4-BE49-F238E27FC236}">
              <a16:creationId xmlns:a16="http://schemas.microsoft.com/office/drawing/2014/main" id="{428B64D0-0990-4FFD-9F3A-ED69A988B1C8}"/>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textlink="">
      <xdr:nvSpPr>
        <xdr:cNvPr id="2" name="大かっこ 1">
          <a:extLst>
            <a:ext uri="{FF2B5EF4-FFF2-40B4-BE49-F238E27FC236}">
              <a16:creationId xmlns:a16="http://schemas.microsoft.com/office/drawing/2014/main" id="{91E8DCA5-C749-4680-8128-A9A85F164F5A}"/>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87085</xdr:colOff>
      <xdr:row>14</xdr:row>
      <xdr:rowOff>300264</xdr:rowOff>
    </xdr:from>
    <xdr:to>
      <xdr:col>29</xdr:col>
      <xdr:colOff>435429</xdr:colOff>
      <xdr:row>18</xdr:row>
      <xdr:rowOff>10885</xdr:rowOff>
    </xdr:to>
    <xdr:sp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17939656" y="7898493"/>
          <a:ext cx="1578430" cy="853621"/>
        </a:xfrm>
        <a:prstGeom prst="wedgeRoundRectCallout">
          <a:avLst>
            <a:gd name="adj1" fmla="val -68800"/>
            <a:gd name="adj2" fmla="val 3205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「勤続年数の状況」を充たすことにより算定する場合、法人に採用された年月日がわかるものを添付してください。</a:t>
          </a:r>
        </a:p>
      </xdr:txBody>
    </xdr:sp>
    <xdr:clientData/>
  </xdr:twoCellAnchor>
  <xdr:twoCellAnchor>
    <xdr:from>
      <xdr:col>15</xdr:col>
      <xdr:colOff>410775</xdr:colOff>
      <xdr:row>19</xdr:row>
      <xdr:rowOff>195942</xdr:rowOff>
    </xdr:from>
    <xdr:to>
      <xdr:col>17</xdr:col>
      <xdr:colOff>424543</xdr:colOff>
      <xdr:row>21</xdr:row>
      <xdr:rowOff>284628</xdr:rowOff>
    </xdr:to>
    <xdr:sp textlink="">
      <xdr:nvSpPr>
        <xdr:cNvPr id="5" name="AutoShape 3">
          <a:extLst>
            <a:ext uri="{FF2B5EF4-FFF2-40B4-BE49-F238E27FC236}">
              <a16:creationId xmlns:a16="http://schemas.microsoft.com/office/drawing/2014/main" id="{00000000-0008-0000-0100-000005000000}"/>
            </a:ext>
          </a:extLst>
        </xdr:cNvPr>
        <xdr:cNvSpPr>
          <a:spLocks noChangeArrowheads="1"/>
        </xdr:cNvSpPr>
      </xdr:nvSpPr>
      <xdr:spPr bwMode="auto">
        <a:xfrm>
          <a:off x="10915489" y="9318171"/>
          <a:ext cx="1232968" cy="850686"/>
        </a:xfrm>
        <a:prstGeom prst="wedgeRoundRectCallout">
          <a:avLst>
            <a:gd name="adj1" fmla="val -48265"/>
            <a:gd name="adj2" fmla="val 675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看護職員を伴い、喀痰吸引等が必要な児に対して送迎を行う場合に提出してください。</a:t>
          </a:r>
        </a:p>
      </xdr:txBody>
    </xdr:sp>
    <xdr:clientData/>
  </xdr:twoCellAnchor>
  <xdr:twoCellAnchor>
    <xdr:from>
      <xdr:col>27</xdr:col>
      <xdr:colOff>174171</xdr:colOff>
      <xdr:row>9</xdr:row>
      <xdr:rowOff>174172</xdr:rowOff>
    </xdr:from>
    <xdr:to>
      <xdr:col>28</xdr:col>
      <xdr:colOff>478970</xdr:colOff>
      <xdr:row>13</xdr:row>
      <xdr:rowOff>65315</xdr:rowOff>
    </xdr:to>
    <xdr:sp textlink="">
      <xdr:nvSpPr>
        <xdr:cNvPr id="6" name="AutoShape 3">
          <a:extLst>
            <a:ext uri="{FF2B5EF4-FFF2-40B4-BE49-F238E27FC236}">
              <a16:creationId xmlns:a16="http://schemas.microsoft.com/office/drawing/2014/main" id="{00000000-0008-0000-0100-000006000000}"/>
            </a:ext>
          </a:extLst>
        </xdr:cNvPr>
        <xdr:cNvSpPr>
          <a:spLocks noChangeArrowheads="1"/>
        </xdr:cNvSpPr>
      </xdr:nvSpPr>
      <xdr:spPr bwMode="auto">
        <a:xfrm>
          <a:off x="18026742" y="5812972"/>
          <a:ext cx="925285" cy="1458686"/>
        </a:xfrm>
        <a:prstGeom prst="wedgeRoundRectCallout">
          <a:avLst>
            <a:gd name="adj1" fmla="val -66954"/>
            <a:gd name="adj2" fmla="val -35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年以上の実務経験を満たす場合は、実務経験証明書を提出してください。</a:t>
          </a:r>
        </a:p>
      </xdr:txBody>
    </xdr:sp>
    <xdr:clientData/>
  </xdr:twoCellAnchor>
  <xdr:twoCellAnchor>
    <xdr:from>
      <xdr:col>19</xdr:col>
      <xdr:colOff>169134</xdr:colOff>
      <xdr:row>30</xdr:row>
      <xdr:rowOff>43068</xdr:rowOff>
    </xdr:from>
    <xdr:to>
      <xdr:col>22</xdr:col>
      <xdr:colOff>487628</xdr:colOff>
      <xdr:row>31</xdr:row>
      <xdr:rowOff>271667</xdr:rowOff>
    </xdr:to>
    <xdr:sp textlink="">
      <xdr:nvSpPr>
        <xdr:cNvPr id="7" name="AutoShape 3">
          <a:extLst>
            <a:ext uri="{FF2B5EF4-FFF2-40B4-BE49-F238E27FC236}">
              <a16:creationId xmlns:a16="http://schemas.microsoft.com/office/drawing/2014/main" id="{00000000-0008-0000-0100-000007000000}"/>
            </a:ext>
          </a:extLst>
        </xdr:cNvPr>
        <xdr:cNvSpPr>
          <a:spLocks noChangeArrowheads="1"/>
        </xdr:cNvSpPr>
      </xdr:nvSpPr>
      <xdr:spPr bwMode="auto">
        <a:xfrm>
          <a:off x="13254103" y="13473318"/>
          <a:ext cx="2140150" cy="609599"/>
        </a:xfrm>
        <a:prstGeom prst="wedgeRoundRectCallout">
          <a:avLst>
            <a:gd name="adj1" fmla="val 65814"/>
            <a:gd name="adj2" fmla="val -2510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公表方法は原則インターネットにしてください。インターネット以外の公表方法も併せて行っている場合は、必要書類を添付してください。</a:t>
          </a:r>
        </a:p>
      </xdr:txBody>
    </xdr:sp>
    <xdr:clientData/>
  </xdr:twoCellAnchor>
  <xdr:twoCellAnchor>
    <xdr:from>
      <xdr:col>0</xdr:col>
      <xdr:colOff>780882</xdr:colOff>
      <xdr:row>7</xdr:row>
      <xdr:rowOff>22231</xdr:rowOff>
    </xdr:from>
    <xdr:to>
      <xdr:col>1</xdr:col>
      <xdr:colOff>533400</xdr:colOff>
      <xdr:row>7</xdr:row>
      <xdr:rowOff>344720</xdr:rowOff>
    </xdr:to>
    <xdr:sp textlink="">
      <xdr:nvSpPr>
        <xdr:cNvPr id="10" name="AutoShape 6">
          <a:extLst>
            <a:ext uri="{FF2B5EF4-FFF2-40B4-BE49-F238E27FC236}">
              <a16:creationId xmlns:a16="http://schemas.microsoft.com/office/drawing/2014/main" id="{00000000-0008-0000-0100-00000A000000}"/>
            </a:ext>
          </a:extLst>
        </xdr:cNvPr>
        <xdr:cNvSpPr>
          <a:spLocks noChangeArrowheads="1"/>
        </xdr:cNvSpPr>
      </xdr:nvSpPr>
      <xdr:spPr bwMode="auto">
        <a:xfrm>
          <a:off x="780882" y="3279781"/>
          <a:ext cx="1905168" cy="322489"/>
        </a:xfrm>
        <a:prstGeom prst="wedgeRoundRectCallout">
          <a:avLst>
            <a:gd name="adj1" fmla="val 31561"/>
            <a:gd name="adj2" fmla="val 109147"/>
            <a:gd name="adj3" fmla="val 16667"/>
          </a:avLst>
        </a:prstGeom>
        <a:solidFill>
          <a:schemeClr val="bg1"/>
        </a:solidFill>
        <a:ln w="19050">
          <a:solidFill>
            <a:srgbClr val="FF0000"/>
          </a:solidFill>
          <a:miter lim="800000"/>
          <a:headEnd/>
          <a:tailEnd/>
        </a:ln>
      </xdr:spPr>
      <xdr:txBody>
        <a:bodyPr vertOverflow="clip" wrap="square" lIns="27432" tIns="18288"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3</xdr:col>
      <xdr:colOff>92862</xdr:colOff>
      <xdr:row>6</xdr:row>
      <xdr:rowOff>555306</xdr:rowOff>
    </xdr:from>
    <xdr:to>
      <xdr:col>6</xdr:col>
      <xdr:colOff>401001</xdr:colOff>
      <xdr:row>7</xdr:row>
      <xdr:rowOff>323849</xdr:rowOff>
    </xdr:to>
    <xdr:sp textlink="">
      <xdr:nvSpPr>
        <xdr:cNvPr id="15" name="AutoShape 6">
          <a:extLst>
            <a:ext uri="{FF2B5EF4-FFF2-40B4-BE49-F238E27FC236}">
              <a16:creationId xmlns:a16="http://schemas.microsoft.com/office/drawing/2014/main" id="{00000000-0008-0000-0100-00000F000000}"/>
            </a:ext>
          </a:extLst>
        </xdr:cNvPr>
        <xdr:cNvSpPr>
          <a:spLocks noChangeArrowheads="1"/>
        </xdr:cNvSpPr>
      </xdr:nvSpPr>
      <xdr:spPr bwMode="auto">
        <a:xfrm>
          <a:off x="3462331" y="2912744"/>
          <a:ext cx="2129795" cy="351949"/>
        </a:xfrm>
        <a:prstGeom prst="wedgeRoundRectCallout">
          <a:avLst>
            <a:gd name="adj1" fmla="val -67795"/>
            <a:gd name="adj2" fmla="val 144221"/>
            <a:gd name="adj3" fmla="val 16667"/>
          </a:avLst>
        </a:prstGeom>
        <a:solidFill>
          <a:schemeClr val="bg1"/>
        </a:solidFill>
        <a:ln w="19050">
          <a:solidFill>
            <a:srgbClr val="FF0000"/>
          </a:solidFill>
          <a:miter lim="800000"/>
          <a:headEnd/>
          <a:tailEnd/>
        </a:ln>
      </xdr:spPr>
      <xdr:txBody>
        <a:bodyPr vertOverflow="clip" wrap="square" lIns="27432" tIns="18288"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25</xdr:col>
      <xdr:colOff>482237</xdr:colOff>
      <xdr:row>6</xdr:row>
      <xdr:rowOff>476249</xdr:rowOff>
    </xdr:from>
    <xdr:to>
      <xdr:col>28</xdr:col>
      <xdr:colOff>416718</xdr:colOff>
      <xdr:row>7</xdr:row>
      <xdr:rowOff>258126</xdr:rowOff>
    </xdr:to>
    <xdr:sp textlink="">
      <xdr:nvSpPr>
        <xdr:cNvPr id="16" name="AutoShape 6">
          <a:extLst>
            <a:ext uri="{FF2B5EF4-FFF2-40B4-BE49-F238E27FC236}">
              <a16:creationId xmlns:a16="http://schemas.microsoft.com/office/drawing/2014/main" id="{00000000-0008-0000-0100-000010000000}"/>
            </a:ext>
          </a:extLst>
        </xdr:cNvPr>
        <xdr:cNvSpPr>
          <a:spLocks noChangeArrowheads="1"/>
        </xdr:cNvSpPr>
      </xdr:nvSpPr>
      <xdr:spPr bwMode="auto">
        <a:xfrm>
          <a:off x="17246237" y="2833687"/>
          <a:ext cx="1768044" cy="365283"/>
        </a:xfrm>
        <a:prstGeom prst="wedgeRoundRectCallout">
          <a:avLst>
            <a:gd name="adj1" fmla="val -27853"/>
            <a:gd name="adj2" fmla="val 170578"/>
            <a:gd name="adj3" fmla="val 16667"/>
          </a:avLst>
        </a:prstGeom>
        <a:solidFill>
          <a:schemeClr val="bg1"/>
        </a:solidFill>
        <a:ln w="19050">
          <a:solidFill>
            <a:srgbClr val="FF0000"/>
          </a:solidFill>
          <a:miter lim="800000"/>
          <a:headEnd/>
          <a:tailEnd/>
        </a:ln>
      </xdr:spPr>
      <xdr:txBody>
        <a:bodyPr vertOverflow="clip" wrap="square" lIns="0" tIns="0"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22</xdr:col>
      <xdr:colOff>83345</xdr:colOff>
      <xdr:row>7</xdr:row>
      <xdr:rowOff>20002</xdr:rowOff>
    </xdr:from>
    <xdr:to>
      <xdr:col>25</xdr:col>
      <xdr:colOff>2</xdr:colOff>
      <xdr:row>7</xdr:row>
      <xdr:rowOff>326572</xdr:rowOff>
    </xdr:to>
    <xdr:sp textlink="">
      <xdr:nvSpPr>
        <xdr:cNvPr id="17" name="AutoShape 6">
          <a:extLst>
            <a:ext uri="{FF2B5EF4-FFF2-40B4-BE49-F238E27FC236}">
              <a16:creationId xmlns:a16="http://schemas.microsoft.com/office/drawing/2014/main" id="{00000000-0008-0000-0100-000011000000}"/>
            </a:ext>
          </a:extLst>
        </xdr:cNvPr>
        <xdr:cNvSpPr>
          <a:spLocks noChangeArrowheads="1"/>
        </xdr:cNvSpPr>
      </xdr:nvSpPr>
      <xdr:spPr bwMode="auto">
        <a:xfrm>
          <a:off x="14989970" y="2687002"/>
          <a:ext cx="1774032" cy="306570"/>
        </a:xfrm>
        <a:prstGeom prst="wedgeRoundRectCallout">
          <a:avLst>
            <a:gd name="adj1" fmla="val 33272"/>
            <a:gd name="adj2" fmla="val 95830"/>
            <a:gd name="adj3" fmla="val 16667"/>
          </a:avLst>
        </a:prstGeom>
        <a:solidFill>
          <a:schemeClr val="bg1"/>
        </a:solidFill>
        <a:ln w="19050">
          <a:solidFill>
            <a:srgbClr val="FF0000"/>
          </a:solidFill>
          <a:miter lim="800000"/>
          <a:headEnd/>
          <a:tailEnd/>
        </a:ln>
      </xdr:spPr>
      <xdr:txBody>
        <a:bodyPr vertOverflow="clip" wrap="square" lIns="0" tIns="0"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26</xdr:col>
      <xdr:colOff>0</xdr:colOff>
      <xdr:row>10</xdr:row>
      <xdr:rowOff>21771</xdr:rowOff>
    </xdr:from>
    <xdr:to>
      <xdr:col>26</xdr:col>
      <xdr:colOff>587829</xdr:colOff>
      <xdr:row>12</xdr:row>
      <xdr:rowOff>359229</xdr:rowOff>
    </xdr:to>
    <xdr:sp textlink="">
      <xdr:nvSpPr>
        <xdr:cNvPr id="8" name="角丸四角形 7">
          <a:extLst>
            <a:ext uri="{FF2B5EF4-FFF2-40B4-BE49-F238E27FC236}">
              <a16:creationId xmlns:a16="http://schemas.microsoft.com/office/drawing/2014/main" id="{00000000-0008-0000-0100-000008000000}"/>
            </a:ext>
          </a:extLst>
        </xdr:cNvPr>
        <xdr:cNvSpPr/>
      </xdr:nvSpPr>
      <xdr:spPr>
        <a:xfrm>
          <a:off x="17242971" y="6052457"/>
          <a:ext cx="587829" cy="1121229"/>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493672</xdr:colOff>
      <xdr:row>29</xdr:row>
      <xdr:rowOff>433755</xdr:rowOff>
    </xdr:from>
    <xdr:to>
      <xdr:col>5</xdr:col>
      <xdr:colOff>609599</xdr:colOff>
      <xdr:row>30</xdr:row>
      <xdr:rowOff>211016</xdr:rowOff>
    </xdr:to>
    <xdr:sp textlink="">
      <xdr:nvSpPr>
        <xdr:cNvPr id="14" name="AutoShape 3">
          <a:extLst>
            <a:ext uri="{FF2B5EF4-FFF2-40B4-BE49-F238E27FC236}">
              <a16:creationId xmlns:a16="http://schemas.microsoft.com/office/drawing/2014/main" id="{00000000-0008-0000-0100-00000E000000}"/>
            </a:ext>
          </a:extLst>
        </xdr:cNvPr>
        <xdr:cNvSpPr>
          <a:spLocks noChangeArrowheads="1"/>
        </xdr:cNvSpPr>
      </xdr:nvSpPr>
      <xdr:spPr bwMode="auto">
        <a:xfrm>
          <a:off x="4479518" y="13399478"/>
          <a:ext cx="1335127" cy="304800"/>
        </a:xfrm>
        <a:prstGeom prst="wedgeRoundRectCallout">
          <a:avLst>
            <a:gd name="adj1" fmla="val -48265"/>
            <a:gd name="adj2" fmla="val 675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減算がある場合のみ提出してください。</a:t>
          </a:r>
        </a:p>
      </xdr:txBody>
    </xdr:sp>
    <xdr:clientData/>
  </xdr:twoCellAnchor>
  <xdr:twoCellAnchor>
    <xdr:from>
      <xdr:col>18</xdr:col>
      <xdr:colOff>586153</xdr:colOff>
      <xdr:row>23</xdr:row>
      <xdr:rowOff>304799</xdr:rowOff>
    </xdr:from>
    <xdr:to>
      <xdr:col>21</xdr:col>
      <xdr:colOff>92480</xdr:colOff>
      <xdr:row>25</xdr:row>
      <xdr:rowOff>11722</xdr:rowOff>
    </xdr:to>
    <xdr:sp textlink="">
      <xdr:nvSpPr>
        <xdr:cNvPr id="18" name="AutoShape 3">
          <a:extLst>
            <a:ext uri="{FF2B5EF4-FFF2-40B4-BE49-F238E27FC236}">
              <a16:creationId xmlns:a16="http://schemas.microsoft.com/office/drawing/2014/main" id="{00000000-0008-0000-0100-000012000000}"/>
            </a:ext>
          </a:extLst>
        </xdr:cNvPr>
        <xdr:cNvSpPr>
          <a:spLocks noChangeArrowheads="1"/>
        </xdr:cNvSpPr>
      </xdr:nvSpPr>
      <xdr:spPr bwMode="auto">
        <a:xfrm>
          <a:off x="13106399" y="11007968"/>
          <a:ext cx="1335127" cy="468923"/>
        </a:xfrm>
        <a:prstGeom prst="wedgeRoundRectCallout">
          <a:avLst>
            <a:gd name="adj1" fmla="val -48265"/>
            <a:gd name="adj2" fmla="val 675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所在自治体からの登録通知書とともに送付してください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66</xdr:col>
      <xdr:colOff>66675</xdr:colOff>
      <xdr:row>14</xdr:row>
      <xdr:rowOff>123826</xdr:rowOff>
    </xdr:from>
    <xdr:to>
      <xdr:col>71</xdr:col>
      <xdr:colOff>542925</xdr:colOff>
      <xdr:row>17</xdr:row>
      <xdr:rowOff>152401</xdr:rowOff>
    </xdr:to>
    <xdr:sp textlink="">
      <xdr:nvSpPr>
        <xdr:cNvPr id="2" name="テキスト ボックス 1">
          <a:extLst>
            <a:ext uri="{FF2B5EF4-FFF2-40B4-BE49-F238E27FC236}">
              <a16:creationId xmlns:a16="http://schemas.microsoft.com/office/drawing/2014/main" id="{95305E43-B0BA-34A5-A971-7B62C037FDD2}"/>
            </a:ext>
          </a:extLst>
        </xdr:cNvPr>
        <xdr:cNvSpPr txBox="1"/>
      </xdr:nvSpPr>
      <xdr:spPr>
        <a:xfrm>
          <a:off x="18745200" y="4572001"/>
          <a:ext cx="3905250"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変更する項目についてのみ、プルダウンから変更後の内容を選択してください</a:t>
          </a:r>
        </a:p>
      </xdr:txBody>
    </xdr:sp>
    <xdr:clientData/>
  </xdr:twoCellAnchor>
  <xdr:twoCellAnchor>
    <xdr:from>
      <xdr:col>61</xdr:col>
      <xdr:colOff>240734</xdr:colOff>
      <xdr:row>0</xdr:row>
      <xdr:rowOff>133828</xdr:rowOff>
    </xdr:from>
    <xdr:to>
      <xdr:col>64</xdr:col>
      <xdr:colOff>166687</xdr:colOff>
      <xdr:row>2</xdr:row>
      <xdr:rowOff>59054</xdr:rowOff>
    </xdr:to>
    <xdr:sp textlink="">
      <xdr:nvSpPr>
        <xdr:cNvPr id="5" name="テキスト ボックス 4">
          <a:extLst>
            <a:ext uri="{FF2B5EF4-FFF2-40B4-BE49-F238E27FC236}">
              <a16:creationId xmlns:a16="http://schemas.microsoft.com/office/drawing/2014/main" id="{7E0779DC-1C87-07AE-1037-7A7246E031C5}"/>
            </a:ext>
          </a:extLst>
        </xdr:cNvPr>
        <xdr:cNvSpPr txBox="1"/>
      </xdr:nvSpPr>
      <xdr:spPr>
        <a:xfrm>
          <a:off x="17528609" y="133828"/>
          <a:ext cx="961797" cy="520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変更用</a:t>
          </a:r>
        </a:p>
      </xdr:txBody>
    </xdr:sp>
    <xdr:clientData/>
  </xdr:twoCellAnchor>
  <xdr:twoCellAnchor>
    <xdr:from>
      <xdr:col>66</xdr:col>
      <xdr:colOff>228600</xdr:colOff>
      <xdr:row>51</xdr:row>
      <xdr:rowOff>0</xdr:rowOff>
    </xdr:from>
    <xdr:to>
      <xdr:col>72</xdr:col>
      <xdr:colOff>19050</xdr:colOff>
      <xdr:row>54</xdr:row>
      <xdr:rowOff>0</xdr:rowOff>
    </xdr:to>
    <xdr:sp textlink="">
      <xdr:nvSpPr>
        <xdr:cNvPr id="6" name="テキスト ボックス 5">
          <a:extLst>
            <a:ext uri="{FF2B5EF4-FFF2-40B4-BE49-F238E27FC236}">
              <a16:creationId xmlns:a16="http://schemas.microsoft.com/office/drawing/2014/main" id="{4B4C7417-FA87-4868-859F-6D6152F89F74}"/>
            </a:ext>
          </a:extLst>
        </xdr:cNvPr>
        <xdr:cNvSpPr txBox="1"/>
      </xdr:nvSpPr>
      <xdr:spPr>
        <a:xfrm>
          <a:off x="18905220" y="15468600"/>
          <a:ext cx="3905250" cy="845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変更する項目について、プルダウンから変更後の内容を選択してください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66</xdr:col>
      <xdr:colOff>0</xdr:colOff>
      <xdr:row>117</xdr:row>
      <xdr:rowOff>190500</xdr:rowOff>
    </xdr:from>
    <xdr:to>
      <xdr:col>72</xdr:col>
      <xdr:colOff>204107</xdr:colOff>
      <xdr:row>120</xdr:row>
      <xdr:rowOff>219075</xdr:rowOff>
    </xdr:to>
    <xdr:sp textlink="">
      <xdr:nvSpPr>
        <xdr:cNvPr id="2" name="テキスト ボックス 1">
          <a:extLst>
            <a:ext uri="{FF2B5EF4-FFF2-40B4-BE49-F238E27FC236}">
              <a16:creationId xmlns:a16="http://schemas.microsoft.com/office/drawing/2014/main" id="{F9C9CEBC-AFBF-46D6-A6C1-F28A3D775847}"/>
            </a:ext>
          </a:extLst>
        </xdr:cNvPr>
        <xdr:cNvSpPr txBox="1"/>
      </xdr:nvSpPr>
      <xdr:spPr>
        <a:xfrm>
          <a:off x="18600964" y="3782786"/>
          <a:ext cx="4286250" cy="8450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変更する項目についてのみ、プルダウンから変更後の内容を選択してください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37</xdr:col>
      <xdr:colOff>114300</xdr:colOff>
      <xdr:row>1</xdr:row>
      <xdr:rowOff>419100</xdr:rowOff>
    </xdr:from>
    <xdr:to>
      <xdr:col>42</xdr:col>
      <xdr:colOff>685800</xdr:colOff>
      <xdr:row>3</xdr:row>
      <xdr:rowOff>99060</xdr:rowOff>
    </xdr:to>
    <xdr:sp textlink="">
      <xdr:nvSpPr>
        <xdr:cNvPr id="2" name="テキスト ボックス 1">
          <a:extLst>
            <a:ext uri="{FF2B5EF4-FFF2-40B4-BE49-F238E27FC236}">
              <a16:creationId xmlns:a16="http://schemas.microsoft.com/office/drawing/2014/main" id="{061EC917-41D4-772E-677E-88094FDD94AE}"/>
            </a:ext>
          </a:extLst>
        </xdr:cNvPr>
        <xdr:cNvSpPr txBox="1"/>
      </xdr:nvSpPr>
      <xdr:spPr>
        <a:xfrm>
          <a:off x="11917680" y="701040"/>
          <a:ext cx="2095500" cy="5943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黄色の網掛けセルのみご入力ください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31</xdr:col>
      <xdr:colOff>196850</xdr:colOff>
      <xdr:row>1</xdr:row>
      <xdr:rowOff>21590</xdr:rowOff>
    </xdr:from>
    <xdr:to>
      <xdr:col>35</xdr:col>
      <xdr:colOff>158750</xdr:colOff>
      <xdr:row>1</xdr:row>
      <xdr:rowOff>415389</xdr:rowOff>
    </xdr:to>
    <xdr:sp textlink="">
      <xdr:nvSpPr>
        <xdr:cNvPr id="2" name="正方形/長方形 1">
          <a:extLst>
            <a:ext uri="{FF2B5EF4-FFF2-40B4-BE49-F238E27FC236}">
              <a16:creationId xmlns:a16="http://schemas.microsoft.com/office/drawing/2014/main" id="{00000000-0008-0000-1A00-000002000000}"/>
            </a:ext>
          </a:extLst>
        </xdr:cNvPr>
        <xdr:cNvSpPr/>
      </xdr:nvSpPr>
      <xdr:spPr>
        <a:xfrm>
          <a:off x="10354310" y="189230"/>
          <a:ext cx="1272540" cy="142339"/>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99060</xdr:colOff>
      <xdr:row>6</xdr:row>
      <xdr:rowOff>434340</xdr:rowOff>
    </xdr:from>
    <xdr:to>
      <xdr:col>18</xdr:col>
      <xdr:colOff>182880</xdr:colOff>
      <xdr:row>15</xdr:row>
      <xdr:rowOff>190500</xdr:rowOff>
    </xdr:to>
    <xdr:sp textlink="">
      <xdr:nvSpPr>
        <xdr:cNvPr id="2" name="角丸四角形 1">
          <a:extLst>
            <a:ext uri="{FF2B5EF4-FFF2-40B4-BE49-F238E27FC236}">
              <a16:creationId xmlns:a16="http://schemas.microsoft.com/office/drawing/2014/main" id="{00000000-0008-0000-0700-000002000000}"/>
            </a:ext>
          </a:extLst>
        </xdr:cNvPr>
        <xdr:cNvSpPr/>
      </xdr:nvSpPr>
      <xdr:spPr>
        <a:xfrm>
          <a:off x="8039100" y="2308860"/>
          <a:ext cx="2552700" cy="324612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rPr>
            <a:t>基準人員</a:t>
          </a:r>
          <a:endParaRPr kumimoji="1" lang="en-US" altLang="ja-JP" sz="1100" b="1" u="sng">
            <a:solidFill>
              <a:sysClr val="windowText" lastClr="000000"/>
            </a:solidFill>
          </a:endParaRPr>
        </a:p>
        <a:p>
          <a:pPr algn="l"/>
          <a:r>
            <a:rPr kumimoji="1" lang="ja-JP" altLang="en-US" sz="1100">
              <a:solidFill>
                <a:sysClr val="windowText" lastClr="000000"/>
              </a:solidFill>
            </a:rPr>
            <a:t>（重心外、定員</a:t>
          </a:r>
          <a:r>
            <a:rPr kumimoji="1" lang="en-US" altLang="ja-JP" sz="1100">
              <a:solidFill>
                <a:sysClr val="windowText" lastClr="000000"/>
              </a:solidFill>
            </a:rPr>
            <a:t>10</a:t>
          </a:r>
          <a:r>
            <a:rPr kumimoji="1" lang="ja-JP" altLang="en-US" sz="1100">
              <a:solidFill>
                <a:sysClr val="windowText" lastClr="000000"/>
              </a:solidFill>
            </a:rPr>
            <a:t>名の場合）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管理者、児発管（常勤）、児童指導員又は保育士（常勤）がおり、営業時間に対し、必ず、児童指導員または保育士が</a:t>
          </a:r>
          <a:r>
            <a:rPr kumimoji="1" lang="en-US" altLang="ja-JP" sz="1100">
              <a:solidFill>
                <a:sysClr val="windowText" lastClr="000000"/>
              </a:solidFill>
            </a:rPr>
            <a:t>2</a:t>
          </a:r>
          <a:r>
            <a:rPr kumimoji="1" lang="ja-JP" altLang="en-US" sz="1100">
              <a:solidFill>
                <a:sysClr val="windowText" lastClr="000000"/>
              </a:solidFill>
            </a:rPr>
            <a:t>名以上配置できている</a:t>
          </a:r>
          <a:endParaRPr kumimoji="1" lang="en-US" altLang="ja-JP" sz="1100">
            <a:solidFill>
              <a:sysClr val="windowText" lastClr="000000"/>
            </a:solidFill>
          </a:endParaRPr>
        </a:p>
        <a:p>
          <a:pPr algn="l"/>
          <a:r>
            <a:rPr kumimoji="1" lang="ja-JP" altLang="en-US" sz="1100">
              <a:solidFill>
                <a:sysClr val="windowText" lastClr="000000"/>
              </a:solidFill>
            </a:rPr>
            <a:t>（重心の場合）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管理者、児発管がおり、営業時間に対し、児童指導員又は保育士が</a:t>
          </a:r>
          <a:r>
            <a:rPr kumimoji="1" lang="en-US" altLang="ja-JP" sz="1100">
              <a:solidFill>
                <a:sysClr val="windowText" lastClr="000000"/>
              </a:solidFill>
            </a:rPr>
            <a:t>1</a:t>
          </a:r>
          <a:r>
            <a:rPr kumimoji="1" lang="ja-JP" altLang="en-US" sz="1100">
              <a:solidFill>
                <a:sysClr val="windowText" lastClr="000000"/>
              </a:solidFill>
            </a:rPr>
            <a:t>名以上、看護師が</a:t>
          </a:r>
          <a:r>
            <a:rPr kumimoji="1" lang="en-US" altLang="ja-JP" sz="1100">
              <a:solidFill>
                <a:sysClr val="windowText" lastClr="000000"/>
              </a:solidFill>
            </a:rPr>
            <a:t>1</a:t>
          </a:r>
          <a:r>
            <a:rPr kumimoji="1" lang="ja-JP" altLang="en-US" sz="1100">
              <a:solidFill>
                <a:sysClr val="windowText" lastClr="000000"/>
              </a:solidFill>
            </a:rPr>
            <a:t>名以上配置できている</a:t>
          </a:r>
          <a:endParaRPr kumimoji="1" lang="en-US" altLang="ja-JP" sz="11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327660</xdr:colOff>
      <xdr:row>6</xdr:row>
      <xdr:rowOff>533400</xdr:rowOff>
    </xdr:from>
    <xdr:to>
      <xdr:col>18</xdr:col>
      <xdr:colOff>411480</xdr:colOff>
      <xdr:row>14</xdr:row>
      <xdr:rowOff>464820</xdr:rowOff>
    </xdr:to>
    <xdr:sp textlink="">
      <xdr:nvSpPr>
        <xdr:cNvPr id="3" name="角丸四角形 2">
          <a:extLst>
            <a:ext uri="{FF2B5EF4-FFF2-40B4-BE49-F238E27FC236}">
              <a16:creationId xmlns:a16="http://schemas.microsoft.com/office/drawing/2014/main" id="{00000000-0008-0000-0800-000003000000}"/>
            </a:ext>
          </a:extLst>
        </xdr:cNvPr>
        <xdr:cNvSpPr/>
      </xdr:nvSpPr>
      <xdr:spPr>
        <a:xfrm>
          <a:off x="8001000" y="2423160"/>
          <a:ext cx="2552700" cy="320040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rPr>
            <a:t>基準人員</a:t>
          </a:r>
          <a:endParaRPr kumimoji="1" lang="en-US" altLang="ja-JP" sz="1100" b="1" u="sng">
            <a:solidFill>
              <a:sysClr val="windowText" lastClr="000000"/>
            </a:solidFill>
          </a:endParaRPr>
        </a:p>
        <a:p>
          <a:pPr algn="l"/>
          <a:r>
            <a:rPr kumimoji="1" lang="ja-JP" altLang="en-US" sz="1100">
              <a:solidFill>
                <a:sysClr val="windowText" lastClr="000000"/>
              </a:solidFill>
            </a:rPr>
            <a:t>（重心外、定員</a:t>
          </a:r>
          <a:r>
            <a:rPr kumimoji="1" lang="en-US" altLang="ja-JP" sz="1100">
              <a:solidFill>
                <a:sysClr val="windowText" lastClr="000000"/>
              </a:solidFill>
            </a:rPr>
            <a:t>10</a:t>
          </a:r>
          <a:r>
            <a:rPr kumimoji="1" lang="ja-JP" altLang="en-US" sz="1100">
              <a:solidFill>
                <a:sysClr val="windowText" lastClr="000000"/>
              </a:solidFill>
            </a:rPr>
            <a:t>名の場合）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管理者、児発管（常勤）、児童指導員又は保育士（常勤）がおり、営業時間に対し、必ず、児童指導員または保育士が</a:t>
          </a:r>
          <a:r>
            <a:rPr kumimoji="1" lang="en-US" altLang="ja-JP" sz="1100">
              <a:solidFill>
                <a:sysClr val="windowText" lastClr="000000"/>
              </a:solidFill>
            </a:rPr>
            <a:t>2</a:t>
          </a:r>
          <a:r>
            <a:rPr kumimoji="1" lang="ja-JP" altLang="en-US" sz="1100">
              <a:solidFill>
                <a:sysClr val="windowText" lastClr="000000"/>
              </a:solidFill>
            </a:rPr>
            <a:t>名以上配置できている</a:t>
          </a:r>
          <a:endParaRPr kumimoji="1" lang="en-US" altLang="ja-JP" sz="1100">
            <a:solidFill>
              <a:sysClr val="windowText" lastClr="000000"/>
            </a:solidFill>
          </a:endParaRPr>
        </a:p>
        <a:p>
          <a:pPr algn="l"/>
          <a:r>
            <a:rPr kumimoji="1" lang="ja-JP" altLang="en-US" sz="1100">
              <a:solidFill>
                <a:sysClr val="windowText" lastClr="000000"/>
              </a:solidFill>
            </a:rPr>
            <a:t>（重心の場合）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管理者、児発管がおり、営業時間に対し、児童指導員又は保育士が</a:t>
          </a:r>
          <a:r>
            <a:rPr kumimoji="1" lang="en-US" altLang="ja-JP" sz="1100">
              <a:solidFill>
                <a:sysClr val="windowText" lastClr="000000"/>
              </a:solidFill>
            </a:rPr>
            <a:t>1</a:t>
          </a:r>
          <a:r>
            <a:rPr kumimoji="1" lang="ja-JP" altLang="en-US" sz="1100">
              <a:solidFill>
                <a:sysClr val="windowText" lastClr="000000"/>
              </a:solidFill>
            </a:rPr>
            <a:t>名以上、看護師が</a:t>
          </a:r>
          <a:r>
            <a:rPr kumimoji="1" lang="en-US" altLang="ja-JP" sz="1100">
              <a:solidFill>
                <a:sysClr val="windowText" lastClr="000000"/>
              </a:solidFill>
            </a:rPr>
            <a:t>1</a:t>
          </a:r>
          <a:r>
            <a:rPr kumimoji="1" lang="ja-JP" altLang="en-US" sz="1100">
              <a:solidFill>
                <a:sysClr val="windowText" lastClr="000000"/>
              </a:solidFill>
            </a:rPr>
            <a:t>名以上配置できている</a:t>
          </a:r>
          <a:endParaRPr kumimoji="1" lang="en-US" altLang="ja-JP"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213360</xdr:colOff>
      <xdr:row>32</xdr:row>
      <xdr:rowOff>213360</xdr:rowOff>
    </xdr:from>
    <xdr:to>
      <xdr:col>8</xdr:col>
      <xdr:colOff>1242060</xdr:colOff>
      <xdr:row>33</xdr:row>
      <xdr:rowOff>209550</xdr:rowOff>
    </xdr:to>
    <xdr:sp textlink="">
      <xdr:nvSpPr>
        <xdr:cNvPr id="4" name="下矢印 6">
          <a:extLst>
            <a:ext uri="{FF2B5EF4-FFF2-40B4-BE49-F238E27FC236}">
              <a16:creationId xmlns:a16="http://schemas.microsoft.com/office/drawing/2014/main" id="{2BAFC141-B662-4489-A43C-1128AA091273}"/>
            </a:ext>
          </a:extLst>
        </xdr:cNvPr>
        <xdr:cNvSpPr/>
      </xdr:nvSpPr>
      <xdr:spPr>
        <a:xfrm>
          <a:off x="6507480" y="10248900"/>
          <a:ext cx="1028700" cy="2857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99060</xdr:colOff>
      <xdr:row>29</xdr:row>
      <xdr:rowOff>7620</xdr:rowOff>
    </xdr:from>
    <xdr:to>
      <xdr:col>8</xdr:col>
      <xdr:colOff>1684020</xdr:colOff>
      <xdr:row>32</xdr:row>
      <xdr:rowOff>251460</xdr:rowOff>
    </xdr:to>
    <xdr:sp textlink="">
      <xdr:nvSpPr>
        <xdr:cNvPr id="3" name="正方形/長方形 2">
          <a:extLst>
            <a:ext uri="{FF2B5EF4-FFF2-40B4-BE49-F238E27FC236}">
              <a16:creationId xmlns:a16="http://schemas.microsoft.com/office/drawing/2014/main" id="{E7F7C46B-D8EE-4E4D-A430-73A3A7B66A87}"/>
            </a:ext>
          </a:extLst>
        </xdr:cNvPr>
        <xdr:cNvSpPr/>
      </xdr:nvSpPr>
      <xdr:spPr>
        <a:xfrm>
          <a:off x="6042660" y="9174480"/>
          <a:ext cx="1935480" cy="111252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2</xdr:col>
      <xdr:colOff>342900</xdr:colOff>
      <xdr:row>35</xdr:row>
      <xdr:rowOff>114300</xdr:rowOff>
    </xdr:from>
    <xdr:to>
      <xdr:col>9</xdr:col>
      <xdr:colOff>186690</xdr:colOff>
      <xdr:row>40</xdr:row>
      <xdr:rowOff>0</xdr:rowOff>
    </xdr:to>
    <xdr:sp textlink="">
      <xdr:nvSpPr>
        <xdr:cNvPr id="5" name="正方形/長方形 4">
          <a:extLst>
            <a:ext uri="{FF2B5EF4-FFF2-40B4-BE49-F238E27FC236}">
              <a16:creationId xmlns:a16="http://schemas.microsoft.com/office/drawing/2014/main" id="{3A32AC6C-3046-4AA8-93FA-0AB8E948C917}"/>
            </a:ext>
          </a:extLst>
        </xdr:cNvPr>
        <xdr:cNvSpPr/>
      </xdr:nvSpPr>
      <xdr:spPr>
        <a:xfrm>
          <a:off x="1981200" y="10953750"/>
          <a:ext cx="6349365"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microsoft.com/office/2006/relationships/xlExternalLinkPath/xlPathMissing"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10.xml.rels>&#65279;<?xml version="1.0" encoding="utf-8" standalone="yes"?>
<Relationships xmlns="http://schemas.openxmlformats.org/package/2006/relationships"><Relationship Id="rId2" Type="http://schemas.openxmlformats.org/officeDocument/2006/relationships/drawing" Target="../drawings/drawing8.xml" /></Relationships>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Relationship Id="rId2" Type="http://schemas.openxmlformats.org/officeDocument/2006/relationships/drawing" Target="../drawings/drawing9.xml" /></Relationships>
</file>

<file path=xl/worksheets/_rels/sheet13.xml.rels>&#65279;<?xml version="1.0" encoding="utf-8" standalone="yes"?>
<Relationships xmlns="http://schemas.openxmlformats.org/package/2006/relationships"><Relationship Id="rId2" Type="http://schemas.openxmlformats.org/officeDocument/2006/relationships/drawing" Target="../drawings/drawing10.xml" /></Relationships>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20.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 />
</file>

<file path=xl/worksheets/_rels/sheet22.xml.rels>&#65279;<?xml version="1.0" encoding="utf-8" standalone="yes"?>
<Relationships xmlns="http://schemas.openxmlformats.org/package/2006/relationships"><Relationship Id="rId2" Type="http://schemas.openxmlformats.org/officeDocument/2006/relationships/drawing" Target="../drawings/drawing11.xml" /></Relationships>
</file>

<file path=xl/worksheets/_rels/sheet23.xml.rels>&#65279;<?xml version="1.0" encoding="utf-8" standalone="yes"?>
<Relationships xmlns="http://schemas.openxmlformats.org/package/2006/relationships" />
</file>

<file path=xl/worksheets/_rels/sheet24.xml.rels>&#65279;<?xml version="1.0" encoding="utf-8" standalone="yes"?>
<Relationships xmlns="http://schemas.openxmlformats.org/package/2006/relationships" />
</file>

<file path=xl/worksheets/_rels/sheet25.xml.rels>&#65279;<?xml version="1.0" encoding="utf-8" standalone="yes"?>
<Relationships xmlns="http://schemas.openxmlformats.org/package/2006/relationships" />
</file>

<file path=xl/worksheets/_rels/sheet26.xml.rels>&#65279;<?xml version="1.0" encoding="utf-8" standalone="yes"?>
<Relationships xmlns="http://schemas.openxmlformats.org/package/2006/relationships" />
</file>

<file path=xl/worksheets/_rels/sheet27.xml.rels>&#65279;<?xml version="1.0" encoding="utf-8" standalone="yes"?>
<Relationships xmlns="http://schemas.openxmlformats.org/package/2006/relationships"><Relationship Id="rId2" Type="http://schemas.openxmlformats.org/officeDocument/2006/relationships/vmlDrawing" Target="../drawings/vmlDrawing4.vml" /></Relationships>
</file>

<file path=xl/worksheets/_rels/sheet28.xml.rels>&#65279;<?xml version="1.0" encoding="utf-8" standalone="yes"?>
<Relationships xmlns="http://schemas.openxmlformats.org/package/2006/relationships" />
</file>

<file path=xl/worksheets/_rels/sheet29.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3.xml" /></Relationships>
</file>

<file path=xl/worksheets/_rels/sheet30.xml.rels>&#65279;<?xml version="1.0" encoding="utf-8" standalone="yes"?>
<Relationships xmlns="http://schemas.openxmlformats.org/package/2006/relationships" />
</file>

<file path=xl/worksheets/_rels/sheet31.xml.rels>&#65279;<?xml version="1.0" encoding="utf-8" standalone="yes"?>
<Relationships xmlns="http://schemas.openxmlformats.org/package/2006/relationships" />
</file>

<file path=xl/worksheets/_rels/sheet32.xml.rels>&#65279;<?xml version="1.0" encoding="utf-8" standalone="yes"?>
<Relationships xmlns="http://schemas.openxmlformats.org/package/2006/relationships" />
</file>

<file path=xl/worksheets/_rels/sheet33.xml.rels>&#65279;<?xml version="1.0" encoding="utf-8" standalone="yes"?>
<Relationships xmlns="http://schemas.openxmlformats.org/package/2006/relationships" />
</file>

<file path=xl/worksheets/_rels/sheet34.xml.rels>&#65279;<?xml version="1.0" encoding="utf-8" standalone="yes"?>
<Relationships xmlns="http://schemas.openxmlformats.org/package/2006/relationships" />
</file>

<file path=xl/worksheets/_rels/sheet35.xml.rels>&#65279;<?xml version="1.0" encoding="utf-8" standalone="yes"?>
<Relationships xmlns="http://schemas.openxmlformats.org/package/2006/relationships" />
</file>

<file path=xl/worksheets/_rels/sheet36.xml.rels>&#65279;<?xml version="1.0" encoding="utf-8" standalone="yes"?>
<Relationships xmlns="http://schemas.openxmlformats.org/package/2006/relationships"><Relationship Id="rId2" Type="http://schemas.openxmlformats.org/officeDocument/2006/relationships/drawing" Target="../drawings/drawing12.xml" /></Relationships>
</file>

<file path=xl/worksheets/_rels/sheet37.xml.rels>&#65279;<?xml version="1.0" encoding="utf-8" standalone="yes"?>
<Relationships xmlns="http://schemas.openxmlformats.org/package/2006/relationships" />
</file>

<file path=xl/worksheets/_rels/sheet38.xml.rels>&#65279;<?xml version="1.0" encoding="utf-8" standalone="yes"?>
<Relationships xmlns="http://schemas.openxmlformats.org/package/2006/relationships" />
</file>

<file path=xl/worksheets/_rels/sheet39.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3" Type="http://schemas.openxmlformats.org/officeDocument/2006/relationships/vmlDrawing" Target="../drawings/vmlDrawing2.vml" /><Relationship Id="rId2" Type="http://schemas.openxmlformats.org/officeDocument/2006/relationships/drawing" Target="../drawings/drawing4.xml" /></Relationships>
</file>

<file path=xl/worksheets/_rels/sheet40.xml.rels>&#65279;<?xml version="1.0" encoding="utf-8" standalone="yes"?>
<Relationships xmlns="http://schemas.openxmlformats.org/package/2006/relationships" />
</file>

<file path=xl/worksheets/_rels/sheet41.xml.rels>&#65279;<?xml version="1.0" encoding="utf-8" standalone="yes"?>
<Relationships xmlns="http://schemas.openxmlformats.org/package/2006/relationships" />
</file>

<file path=xl/worksheets/_rels/sheet42.xml.rels>&#65279;<?xml version="1.0" encoding="utf-8" standalone="yes"?>
<Relationships xmlns="http://schemas.openxmlformats.org/package/2006/relationships" />
</file>

<file path=xl/worksheets/_rels/sheet43.xml.rels>&#65279;<?xml version="1.0" encoding="utf-8" standalone="yes"?>
<Relationships xmlns="http://schemas.openxmlformats.org/package/2006/relationships"><Relationship Id="rId2" Type="http://schemas.openxmlformats.org/officeDocument/2006/relationships/drawing" Target="../drawings/drawing13.xml" /></Relationships>
</file>

<file path=xl/worksheets/_rels/sheet5.xml.rels>&#65279;<?xml version="1.0" encoding="utf-8" standalone="yes"?>
<Relationships xmlns="http://schemas.openxmlformats.org/package/2006/relationships"><Relationship Id="rId2" Type="http://schemas.openxmlformats.org/officeDocument/2006/relationships/vmlDrawing" Target="../drawings/vmlDrawing3.vml" /></Relationships>
</file>

<file path=xl/worksheets/_rels/sheet6.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7.xml.rels>&#65279;<?xml version="1.0" encoding="utf-8" standalone="yes"?>
<Relationships xmlns="http://schemas.openxmlformats.org/package/2006/relationships"><Relationship Id="rId2" Type="http://schemas.openxmlformats.org/officeDocument/2006/relationships/drawing" Target="../drawings/drawing6.xml" /></Relationships>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5"/>
  </sheetPr>
  <dimension ref="B2"/>
  <sheetViews>
    <sheetView tabSelected="1" zoomScale="85" zoomScaleNormal="85" workbookViewId="0">
      <selection activeCell="V17" sqref="V17"/>
    </sheetView>
  </sheetViews>
  <sheetFormatPr defaultRowHeight="13.5"/>
  <sheetData>
    <row r="2" spans="2:2" ht="13.5" customHeight="1">
      <c r="B2" s="1" t="s">
        <v>0</v>
      </c>
    </row>
  </sheetData>
  <phoneticPr fontId="4"/>
  <pageMargins left="0.74803149606299213" right="0.74803149606299213" top="0.98425196850393704" bottom="0.98425196850393704" header="0.51181102362204722" footer="0.51181102362204722"/>
  <pageSetup paperSize="9" scale="74" fitToWidth="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7"/>
  <sheetViews>
    <sheetView workbookViewId="0"/>
  </sheetViews>
  <sheetFormatPr defaultRowHeight="13.5"/>
  <cols>
    <col min="1" max="1" width="2.875" customWidth="1"/>
    <col min="2" max="3" width="11.25" customWidth="1"/>
    <col min="4" max="7" width="3.875" customWidth="1"/>
    <col min="8" max="8" width="22.875" customWidth="1"/>
    <col min="9" max="9" width="5.125" customWidth="1"/>
    <col min="10" max="10" width="22.875" customWidth="1"/>
    <col min="11" max="11" width="5.125" customWidth="1"/>
    <col min="12" max="12" width="22.875" customWidth="1"/>
    <col min="13" max="13" width="5.125" customWidth="1"/>
    <col min="14" max="14" width="3.5" customWidth="1"/>
  </cols>
  <sheetData>
    <row r="1" spans="1:13" s="207" customFormat="1" ht="17.25" customHeight="1">
      <c r="A1" s="236"/>
      <c r="B1" s="237" t="s">
        <v>546</v>
      </c>
      <c r="C1" s="237"/>
      <c r="D1" s="237"/>
      <c r="E1" s="237"/>
      <c r="F1" s="237"/>
      <c r="G1" s="237"/>
      <c r="H1" s="237"/>
      <c r="I1" s="237"/>
      <c r="J1" s="237"/>
      <c r="K1" s="237"/>
      <c r="L1" s="238"/>
      <c r="M1" s="237"/>
    </row>
    <row r="2" spans="1:13" s="207" customFormat="1" ht="19.5" customHeight="1">
      <c r="A2" s="236"/>
      <c r="B2" s="237"/>
      <c r="C2" s="237"/>
      <c r="D2" s="237"/>
      <c r="E2" s="237"/>
      <c r="F2" s="237"/>
      <c r="G2" s="237"/>
      <c r="H2" s="237"/>
      <c r="I2" s="237"/>
      <c r="J2" s="237"/>
      <c r="K2" s="237"/>
      <c r="L2" s="1344" t="s">
        <v>605</v>
      </c>
      <c r="M2" s="1344"/>
    </row>
    <row r="3" spans="1:13" s="207" customFormat="1" ht="24" customHeight="1">
      <c r="A3" s="1345" t="s">
        <v>256</v>
      </c>
      <c r="B3" s="1345"/>
      <c r="C3" s="1345"/>
      <c r="D3" s="1345"/>
      <c r="E3" s="1345"/>
      <c r="F3" s="1345"/>
      <c r="G3" s="1345"/>
      <c r="H3" s="1345"/>
      <c r="I3" s="1345"/>
      <c r="J3" s="1345"/>
      <c r="K3" s="1345"/>
      <c r="L3" s="1345"/>
      <c r="M3" s="1345"/>
    </row>
    <row r="4" spans="1:13" s="207" customFormat="1" ht="17.25" customHeight="1">
      <c r="A4" s="239"/>
      <c r="B4" s="239"/>
      <c r="C4" s="239"/>
      <c r="D4" s="239"/>
      <c r="E4" s="239"/>
      <c r="F4" s="239"/>
      <c r="G4" s="239"/>
      <c r="H4" s="239"/>
      <c r="I4" s="239"/>
      <c r="J4" s="239"/>
      <c r="K4" s="239"/>
      <c r="L4" s="239"/>
      <c r="M4" s="239"/>
    </row>
    <row r="5" spans="1:13" s="207" customFormat="1" ht="36" customHeight="1">
      <c r="A5" s="239"/>
      <c r="B5" s="1346" t="s">
        <v>57</v>
      </c>
      <c r="C5" s="1347"/>
      <c r="D5" s="1348"/>
      <c r="E5" s="1348"/>
      <c r="F5" s="1348"/>
      <c r="G5" s="1348"/>
      <c r="H5" s="1348"/>
      <c r="I5" s="1348"/>
      <c r="J5" s="1348"/>
      <c r="K5" s="1348"/>
      <c r="L5" s="1348"/>
      <c r="M5" s="1348"/>
    </row>
    <row r="6" spans="1:13" s="207" customFormat="1" ht="36" customHeight="1">
      <c r="A6" s="239"/>
      <c r="B6" s="1346" t="s">
        <v>223</v>
      </c>
      <c r="C6" s="1347"/>
      <c r="D6" s="1363"/>
      <c r="E6" s="1329"/>
      <c r="F6" s="1329"/>
      <c r="G6" s="1329"/>
      <c r="H6" s="1329"/>
      <c r="I6" s="1329"/>
      <c r="J6" s="1329"/>
      <c r="K6" s="1329"/>
      <c r="L6" s="1329"/>
      <c r="M6" s="1217"/>
    </row>
    <row r="7" spans="1:13" s="207" customFormat="1" ht="46.5" customHeight="1">
      <c r="A7" s="237"/>
      <c r="B7" s="1323" t="s">
        <v>56</v>
      </c>
      <c r="C7" s="1323"/>
      <c r="D7" s="1324" t="s">
        <v>191</v>
      </c>
      <c r="E7" s="1324"/>
      <c r="F7" s="1324"/>
      <c r="G7" s="1324"/>
      <c r="H7" s="1324"/>
      <c r="I7" s="1324"/>
      <c r="J7" s="1324"/>
      <c r="K7" s="1324"/>
      <c r="L7" s="1324"/>
      <c r="M7" s="1325"/>
    </row>
    <row r="8" spans="1:13" s="207" customFormat="1" ht="15" customHeight="1">
      <c r="A8" s="237"/>
      <c r="B8" s="1330" t="s">
        <v>113</v>
      </c>
      <c r="C8" s="1331"/>
      <c r="D8" s="241"/>
      <c r="E8" s="243"/>
      <c r="F8" s="243"/>
      <c r="G8" s="243"/>
      <c r="H8" s="243"/>
      <c r="I8" s="243"/>
      <c r="J8" s="243"/>
      <c r="K8" s="243"/>
      <c r="L8" s="243"/>
      <c r="M8" s="242"/>
    </row>
    <row r="9" spans="1:13" s="207" customFormat="1" ht="33" customHeight="1">
      <c r="A9" s="237"/>
      <c r="B9" s="1332"/>
      <c r="C9" s="1333"/>
      <c r="D9" s="244"/>
      <c r="E9" s="1368"/>
      <c r="F9" s="1368"/>
      <c r="G9" s="1368"/>
      <c r="H9" s="1368"/>
      <c r="I9" s="1369" t="s">
        <v>112</v>
      </c>
      <c r="J9" s="1369"/>
      <c r="K9" s="1369" t="s">
        <v>111</v>
      </c>
      <c r="L9" s="1369"/>
      <c r="M9" s="245"/>
    </row>
    <row r="10" spans="1:13" s="207" customFormat="1" ht="32.25" customHeight="1">
      <c r="A10" s="237"/>
      <c r="B10" s="1332"/>
      <c r="C10" s="1333"/>
      <c r="D10" s="244"/>
      <c r="E10" s="1370" t="s">
        <v>595</v>
      </c>
      <c r="F10" s="1370"/>
      <c r="G10" s="1370"/>
      <c r="H10" s="1370"/>
      <c r="I10" s="1364"/>
      <c r="J10" s="1364"/>
      <c r="K10" s="1364"/>
      <c r="L10" s="1364"/>
      <c r="M10" s="245"/>
    </row>
    <row r="11" spans="1:13" s="207" customFormat="1" ht="32.25" customHeight="1">
      <c r="A11" s="237"/>
      <c r="B11" s="1332"/>
      <c r="C11" s="1333"/>
      <c r="D11" s="244"/>
      <c r="E11" s="1367" t="s">
        <v>596</v>
      </c>
      <c r="F11" s="1367"/>
      <c r="G11" s="1367"/>
      <c r="H11" s="1367"/>
      <c r="I11" s="1364"/>
      <c r="J11" s="1364"/>
      <c r="K11" s="1364"/>
      <c r="L11" s="1364"/>
      <c r="M11" s="245"/>
    </row>
    <row r="12" spans="1:13" s="207" customFormat="1" ht="31.15" customHeight="1">
      <c r="A12" s="237"/>
      <c r="B12" s="1332"/>
      <c r="C12" s="1333"/>
      <c r="D12" s="244"/>
      <c r="E12" s="1365" t="s">
        <v>597</v>
      </c>
      <c r="F12" s="1365"/>
      <c r="G12" s="1365"/>
      <c r="H12" s="1365"/>
      <c r="I12" s="1365"/>
      <c r="J12" s="1365"/>
      <c r="K12" s="1365"/>
      <c r="L12" s="1365"/>
      <c r="M12" s="245"/>
    </row>
    <row r="13" spans="1:13" s="207" customFormat="1" ht="43.9" customHeight="1">
      <c r="A13" s="237"/>
      <c r="B13" s="1332"/>
      <c r="C13" s="1333"/>
      <c r="D13" s="244"/>
      <c r="E13" s="1366" t="s">
        <v>598</v>
      </c>
      <c r="F13" s="1338" t="s">
        <v>599</v>
      </c>
      <c r="G13" s="1338"/>
      <c r="H13" s="1338"/>
      <c r="I13" s="1339"/>
      <c r="J13" s="1339"/>
      <c r="K13" s="1339"/>
      <c r="L13" s="1339"/>
      <c r="M13" s="245"/>
    </row>
    <row r="14" spans="1:13" s="207" customFormat="1" ht="31.9" customHeight="1">
      <c r="A14" s="237"/>
      <c r="B14" s="1332"/>
      <c r="C14" s="1333"/>
      <c r="D14" s="244"/>
      <c r="E14" s="1366"/>
      <c r="F14" s="1338" t="s">
        <v>600</v>
      </c>
      <c r="G14" s="1338"/>
      <c r="H14" s="1338"/>
      <c r="I14" s="1339"/>
      <c r="J14" s="1339"/>
      <c r="K14" s="1339"/>
      <c r="L14" s="1339"/>
      <c r="M14" s="245"/>
    </row>
    <row r="15" spans="1:13" s="207" customFormat="1" ht="32.25" customHeight="1">
      <c r="A15" s="237"/>
      <c r="B15" s="1332"/>
      <c r="C15" s="1333"/>
      <c r="D15" s="244"/>
      <c r="E15" s="1366"/>
      <c r="F15" s="1367" t="s">
        <v>601</v>
      </c>
      <c r="G15" s="1367"/>
      <c r="H15" s="1367"/>
      <c r="I15" s="1339"/>
      <c r="J15" s="1339"/>
      <c r="K15" s="1339"/>
      <c r="L15" s="1339"/>
      <c r="M15" s="245"/>
    </row>
    <row r="16" spans="1:13" s="207" customFormat="1" ht="31.15" customHeight="1">
      <c r="A16" s="237"/>
      <c r="B16" s="1332"/>
      <c r="C16" s="1333"/>
      <c r="D16" s="244"/>
      <c r="E16" s="1365" t="s">
        <v>42</v>
      </c>
      <c r="F16" s="1365"/>
      <c r="G16" s="1365"/>
      <c r="H16" s="1365"/>
      <c r="I16" s="1361">
        <f>SUM(I13:J15)</f>
        <v>0</v>
      </c>
      <c r="J16" s="1361"/>
      <c r="K16" s="1361">
        <f>SUM(K13:L15)</f>
        <v>0</v>
      </c>
      <c r="L16" s="1361"/>
      <c r="M16" s="245"/>
    </row>
    <row r="17" spans="1:13" s="207" customFormat="1" ht="15" customHeight="1">
      <c r="A17" s="237"/>
      <c r="B17" s="1334"/>
      <c r="C17" s="1335"/>
      <c r="D17" s="250"/>
      <c r="E17" s="252"/>
      <c r="F17" s="252"/>
      <c r="G17" s="252"/>
      <c r="H17" s="252"/>
      <c r="I17" s="252"/>
      <c r="J17" s="252"/>
      <c r="K17" s="252"/>
      <c r="L17" s="252"/>
      <c r="M17" s="251"/>
    </row>
    <row r="18" spans="1:13" s="207" customFormat="1" ht="13.5" customHeight="1">
      <c r="A18" s="237"/>
      <c r="B18" s="237"/>
      <c r="C18" s="237"/>
      <c r="D18" s="237"/>
      <c r="E18" s="237"/>
      <c r="F18" s="237"/>
      <c r="G18" s="237"/>
      <c r="H18" s="237"/>
      <c r="I18" s="237"/>
      <c r="J18" s="237"/>
      <c r="K18" s="237"/>
      <c r="L18" s="237"/>
      <c r="M18" s="237"/>
    </row>
    <row r="19" spans="1:13" s="207" customFormat="1" ht="18.75" customHeight="1">
      <c r="A19" s="237"/>
      <c r="B19" s="253" t="s">
        <v>221</v>
      </c>
      <c r="C19" s="1358" t="s">
        <v>588</v>
      </c>
      <c r="D19" s="1358"/>
      <c r="E19" s="1358"/>
      <c r="F19" s="1358"/>
      <c r="G19" s="1358"/>
      <c r="H19" s="1358"/>
      <c r="I19" s="1358"/>
      <c r="J19" s="1358"/>
      <c r="K19" s="1358"/>
      <c r="L19" s="1358"/>
      <c r="M19" s="1358"/>
    </row>
    <row r="20" spans="1:13" s="207" customFormat="1" ht="31.5" customHeight="1">
      <c r="A20" s="237"/>
      <c r="B20" s="253" t="s">
        <v>109</v>
      </c>
      <c r="C20" s="1358" t="s">
        <v>255</v>
      </c>
      <c r="D20" s="1358"/>
      <c r="E20" s="1358"/>
      <c r="F20" s="1358"/>
      <c r="G20" s="1358"/>
      <c r="H20" s="1358"/>
      <c r="I20" s="1358"/>
      <c r="J20" s="1358"/>
      <c r="K20" s="1358"/>
      <c r="L20" s="1358"/>
      <c r="M20" s="1358"/>
    </row>
    <row r="21" spans="1:13" s="207" customFormat="1" ht="36" customHeight="1">
      <c r="A21" s="237"/>
      <c r="B21" s="253" t="s">
        <v>107</v>
      </c>
      <c r="C21" s="1358" t="s">
        <v>547</v>
      </c>
      <c r="D21" s="1358"/>
      <c r="E21" s="1358"/>
      <c r="F21" s="1358"/>
      <c r="G21" s="1358"/>
      <c r="H21" s="1358"/>
      <c r="I21" s="1358"/>
      <c r="J21" s="1358"/>
      <c r="K21" s="1358"/>
      <c r="L21" s="1358"/>
      <c r="M21" s="1358"/>
    </row>
    <row r="22" spans="1:13" s="207" customFormat="1" ht="48" customHeight="1">
      <c r="A22" s="237"/>
      <c r="B22" s="253" t="s">
        <v>106</v>
      </c>
      <c r="C22" s="1358" t="s">
        <v>602</v>
      </c>
      <c r="D22" s="1358"/>
      <c r="E22" s="1358"/>
      <c r="F22" s="1358"/>
      <c r="G22" s="1358"/>
      <c r="H22" s="1358"/>
      <c r="I22" s="1358"/>
      <c r="J22" s="1358"/>
      <c r="K22" s="1358"/>
      <c r="L22" s="1358"/>
      <c r="M22" s="1358"/>
    </row>
    <row r="23" spans="1:13" s="207" customFormat="1" ht="36" customHeight="1">
      <c r="A23" s="237"/>
      <c r="B23" s="253" t="s">
        <v>254</v>
      </c>
      <c r="C23" s="1358" t="s">
        <v>603</v>
      </c>
      <c r="D23" s="1358"/>
      <c r="E23" s="1358"/>
      <c r="F23" s="1358"/>
      <c r="G23" s="1358"/>
      <c r="H23" s="1358"/>
      <c r="I23" s="1358"/>
      <c r="J23" s="1358"/>
      <c r="K23" s="1358"/>
      <c r="L23" s="1358"/>
      <c r="M23" s="1358"/>
    </row>
    <row r="24" spans="1:13" s="207" customFormat="1" ht="36.75" customHeight="1">
      <c r="A24" s="237"/>
      <c r="B24" s="253" t="s">
        <v>253</v>
      </c>
      <c r="C24" s="1358" t="s">
        <v>604</v>
      </c>
      <c r="D24" s="1358"/>
      <c r="E24" s="1358"/>
      <c r="F24" s="1358"/>
      <c r="G24" s="1358"/>
      <c r="H24" s="1358"/>
      <c r="I24" s="1358"/>
      <c r="J24" s="1358"/>
      <c r="K24" s="1358"/>
      <c r="L24" s="1358"/>
      <c r="M24" s="1358"/>
    </row>
    <row r="25" spans="1:13" s="207" customFormat="1" ht="21.75" customHeight="1">
      <c r="A25" s="237"/>
      <c r="B25" s="253" t="s">
        <v>103</v>
      </c>
      <c r="C25" s="1357" t="s">
        <v>252</v>
      </c>
      <c r="D25" s="1357"/>
      <c r="E25" s="1357"/>
      <c r="F25" s="1357"/>
      <c r="G25" s="1357"/>
      <c r="H25" s="1357"/>
      <c r="I25" s="1357"/>
      <c r="J25" s="1357"/>
      <c r="K25" s="1357"/>
      <c r="L25" s="1357"/>
      <c r="M25" s="1357"/>
    </row>
    <row r="26" spans="1:13" s="207" customFormat="1" ht="14.25" customHeight="1">
      <c r="A26" s="237"/>
      <c r="B26" s="253" t="s">
        <v>102</v>
      </c>
      <c r="C26" s="1358" t="s">
        <v>251</v>
      </c>
      <c r="D26" s="1358"/>
      <c r="E26" s="1358"/>
      <c r="F26" s="1358"/>
      <c r="G26" s="1358"/>
      <c r="H26" s="1358"/>
      <c r="I26" s="1358"/>
      <c r="J26" s="1358"/>
      <c r="K26" s="1358"/>
      <c r="L26" s="1358"/>
      <c r="M26" s="1358"/>
    </row>
    <row r="27" spans="1:13" s="207" customFormat="1" ht="56.25" customHeight="1">
      <c r="B27" s="253" t="s">
        <v>101</v>
      </c>
      <c r="C27" s="1357" t="s">
        <v>548</v>
      </c>
      <c r="D27" s="1357"/>
      <c r="E27" s="1357"/>
      <c r="F27" s="1357"/>
      <c r="G27" s="1357"/>
      <c r="H27" s="1357"/>
      <c r="I27" s="1357"/>
      <c r="J27" s="1357"/>
      <c r="K27" s="1357"/>
      <c r="L27" s="1357"/>
      <c r="M27" s="1357"/>
    </row>
  </sheetData>
  <mergeCells count="41">
    <mergeCell ref="C27:M27"/>
    <mergeCell ref="C25:M25"/>
    <mergeCell ref="C26:M26"/>
    <mergeCell ref="C22:M22"/>
    <mergeCell ref="C23:M23"/>
    <mergeCell ref="C24:M24"/>
    <mergeCell ref="E16:H16"/>
    <mergeCell ref="I16:J16"/>
    <mergeCell ref="K16:L16"/>
    <mergeCell ref="C20:M20"/>
    <mergeCell ref="C21:M21"/>
    <mergeCell ref="B8:C17"/>
    <mergeCell ref="C19:M19"/>
    <mergeCell ref="E10:H10"/>
    <mergeCell ref="I10:J10"/>
    <mergeCell ref="I15:J15"/>
    <mergeCell ref="K15:L15"/>
    <mergeCell ref="E11:H11"/>
    <mergeCell ref="I11:J11"/>
    <mergeCell ref="K11:L11"/>
    <mergeCell ref="F14:H14"/>
    <mergeCell ref="I14:J14"/>
    <mergeCell ref="B7:C7"/>
    <mergeCell ref="D7:M7"/>
    <mergeCell ref="E9:H9"/>
    <mergeCell ref="I9:J9"/>
    <mergeCell ref="K9:L9"/>
    <mergeCell ref="K10:L10"/>
    <mergeCell ref="F13:H13"/>
    <mergeCell ref="I13:J13"/>
    <mergeCell ref="K13:L13"/>
    <mergeCell ref="K14:L14"/>
    <mergeCell ref="E12:L12"/>
    <mergeCell ref="E13:E15"/>
    <mergeCell ref="F15:H15"/>
    <mergeCell ref="L2:M2"/>
    <mergeCell ref="A3:M3"/>
    <mergeCell ref="B5:C5"/>
    <mergeCell ref="D5:M5"/>
    <mergeCell ref="B6:C6"/>
    <mergeCell ref="D6:M6"/>
  </mergeCells>
  <phoneticPr fontId="4"/>
  <conditionalFormatting sqref="D7:M7">
    <cfRule type="expression" dxfId="66" priority="2">
      <formula>OR($D$7="選択下さい。",$D$7="")</formula>
    </cfRule>
  </conditionalFormatting>
  <conditionalFormatting sqref="I10:L11">
    <cfRule type="expression" dxfId="65" priority="1">
      <formula>I10=""</formula>
    </cfRule>
  </conditionalFormatting>
  <dataValidations count="3">
    <dataValidation type="decimal" operator="greaterThanOrEqual" allowBlank="1" showInputMessage="1" showErrorMessage="1" errorTitle="数値が正しくありません。" error="数字を入力してください。" sqref="I13:L15" xr:uid="{F4A30AC9-5813-4FF5-9272-93F83BE6839B}">
      <formula1>0</formula1>
    </dataValidation>
    <dataValidation type="list" allowBlank="1" showInputMessage="1" showErrorMessage="1" sqref="I10:L11" xr:uid="{9D801C19-61E3-4E68-BFB6-F743631B70D1}">
      <formula1>"○"</formula1>
    </dataValidation>
    <dataValidation type="list" allowBlank="1" showInputMessage="1" showErrorMessage="1" sqref="D7:M7" xr:uid="{A683FE6D-DE98-443C-9D5C-6E166CCC5B43}">
      <formula1>"選択下さい。,１　新規,２　変更,３　終了"</formula1>
    </dataValidation>
  </dataValidations>
  <pageMargins left="0.35433070866141736" right="0.35433070866141736" top="0.98425196850393704" bottom="0.98425196850393704" header="0.31496062992125984" footer="0.31496062992125984"/>
  <pageSetup paperSize="9" scale="60" orientation="landscape" r:id="rId1"/>
  <headerFooter alignWithMargins="0">
    <oddFooter>&amp;L東京都&amp;RR8.4版</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50"/>
  <sheetViews>
    <sheetView workbookViewId="0"/>
  </sheetViews>
  <sheetFormatPr defaultRowHeight="18.75"/>
  <cols>
    <col min="1" max="1" width="1.625" style="198" customWidth="1"/>
    <col min="2" max="2" width="8.875" style="198"/>
    <col min="3" max="3" width="14.5" style="198" customWidth="1"/>
    <col min="4" max="8" width="11.75" style="198" customWidth="1"/>
    <col min="9" max="9" width="13.375" style="198" customWidth="1"/>
    <col min="10" max="10" width="2.375" style="198" customWidth="1"/>
    <col min="11" max="11" width="8.875" style="198"/>
    <col min="12" max="12" width="1.625" style="198" customWidth="1"/>
    <col min="13" max="256" width="8.875" style="198"/>
    <col min="257" max="263" width="11.75" style="198" customWidth="1"/>
    <col min="264" max="512" width="8.875" style="198"/>
    <col min="513" max="519" width="11.75" style="198" customWidth="1"/>
    <col min="520" max="768" width="8.875" style="198"/>
    <col min="769" max="775" width="11.75" style="198" customWidth="1"/>
    <col min="776" max="1024" width="8.875" style="198"/>
    <col min="1025" max="1031" width="11.75" style="198" customWidth="1"/>
    <col min="1032" max="1280" width="8.875" style="198"/>
    <col min="1281" max="1287" width="11.75" style="198" customWidth="1"/>
    <col min="1288" max="1536" width="8.875" style="198"/>
    <col min="1537" max="1543" width="11.75" style="198" customWidth="1"/>
    <col min="1544" max="1792" width="8.875" style="198"/>
    <col min="1793" max="1799" width="11.75" style="198" customWidth="1"/>
    <col min="1800" max="2048" width="8.875" style="198"/>
    <col min="2049" max="2055" width="11.75" style="198" customWidth="1"/>
    <col min="2056" max="2304" width="8.875" style="198"/>
    <col min="2305" max="2311" width="11.75" style="198" customWidth="1"/>
    <col min="2312" max="2560" width="8.875" style="198"/>
    <col min="2561" max="2567" width="11.75" style="198" customWidth="1"/>
    <col min="2568" max="2816" width="8.875" style="198"/>
    <col min="2817" max="2823" width="11.75" style="198" customWidth="1"/>
    <col min="2824" max="3072" width="8.875" style="198"/>
    <col min="3073" max="3079" width="11.75" style="198" customWidth="1"/>
    <col min="3080" max="3328" width="8.875" style="198"/>
    <col min="3329" max="3335" width="11.75" style="198" customWidth="1"/>
    <col min="3336" max="3584" width="8.875" style="198"/>
    <col min="3585" max="3591" width="11.75" style="198" customWidth="1"/>
    <col min="3592" max="3840" width="8.875" style="198"/>
    <col min="3841" max="3847" width="11.75" style="198" customWidth="1"/>
    <col min="3848" max="4096" width="8.875" style="198"/>
    <col min="4097" max="4103" width="11.75" style="198" customWidth="1"/>
    <col min="4104" max="4352" width="8.875" style="198"/>
    <col min="4353" max="4359" width="11.75" style="198" customWidth="1"/>
    <col min="4360" max="4608" width="8.875" style="198"/>
    <col min="4609" max="4615" width="11.75" style="198" customWidth="1"/>
    <col min="4616" max="4864" width="8.875" style="198"/>
    <col min="4865" max="4871" width="11.75" style="198" customWidth="1"/>
    <col min="4872" max="5120" width="8.875" style="198"/>
    <col min="5121" max="5127" width="11.75" style="198" customWidth="1"/>
    <col min="5128" max="5376" width="8.875" style="198"/>
    <col min="5377" max="5383" width="11.75" style="198" customWidth="1"/>
    <col min="5384" max="5632" width="8.875" style="198"/>
    <col min="5633" max="5639" width="11.75" style="198" customWidth="1"/>
    <col min="5640" max="5888" width="8.875" style="198"/>
    <col min="5889" max="5895" width="11.75" style="198" customWidth="1"/>
    <col min="5896" max="6144" width="8.875" style="198"/>
    <col min="6145" max="6151" width="11.75" style="198" customWidth="1"/>
    <col min="6152" max="6400" width="8.875" style="198"/>
    <col min="6401" max="6407" width="11.75" style="198" customWidth="1"/>
    <col min="6408" max="6656" width="8.875" style="198"/>
    <col min="6657" max="6663" width="11.75" style="198" customWidth="1"/>
    <col min="6664" max="6912" width="8.875" style="198"/>
    <col min="6913" max="6919" width="11.75" style="198" customWidth="1"/>
    <col min="6920" max="7168" width="8.875" style="198"/>
    <col min="7169" max="7175" width="11.75" style="198" customWidth="1"/>
    <col min="7176" max="7424" width="8.875" style="198"/>
    <col min="7425" max="7431" width="11.75" style="198" customWidth="1"/>
    <col min="7432" max="7680" width="8.875" style="198"/>
    <col min="7681" max="7687" width="11.75" style="198" customWidth="1"/>
    <col min="7688" max="7936" width="8.875" style="198"/>
    <col min="7937" max="7943" width="11.75" style="198" customWidth="1"/>
    <col min="7944" max="8192" width="8.875" style="198"/>
    <col min="8193" max="8199" width="11.75" style="198" customWidth="1"/>
    <col min="8200" max="8448" width="8.875" style="198"/>
    <col min="8449" max="8455" width="11.75" style="198" customWidth="1"/>
    <col min="8456" max="8704" width="8.875" style="198"/>
    <col min="8705" max="8711" width="11.75" style="198" customWidth="1"/>
    <col min="8712" max="8960" width="8.875" style="198"/>
    <col min="8961" max="8967" width="11.75" style="198" customWidth="1"/>
    <col min="8968" max="9216" width="8.875" style="198"/>
    <col min="9217" max="9223" width="11.75" style="198" customWidth="1"/>
    <col min="9224" max="9472" width="8.875" style="198"/>
    <col min="9473" max="9479" width="11.75" style="198" customWidth="1"/>
    <col min="9480" max="9728" width="8.875" style="198"/>
    <col min="9729" max="9735" width="11.75" style="198" customWidth="1"/>
    <col min="9736" max="9984" width="8.875" style="198"/>
    <col min="9985" max="9991" width="11.75" style="198" customWidth="1"/>
    <col min="9992" max="10240" width="8.875" style="198"/>
    <col min="10241" max="10247" width="11.75" style="198" customWidth="1"/>
    <col min="10248" max="10496" width="8.875" style="198"/>
    <col min="10497" max="10503" width="11.75" style="198" customWidth="1"/>
    <col min="10504" max="10752" width="8.875" style="198"/>
    <col min="10753" max="10759" width="11.75" style="198" customWidth="1"/>
    <col min="10760" max="11008" width="8.875" style="198"/>
    <col min="11009" max="11015" width="11.75" style="198" customWidth="1"/>
    <col min="11016" max="11264" width="8.875" style="198"/>
    <col min="11265" max="11271" width="11.75" style="198" customWidth="1"/>
    <col min="11272" max="11520" width="8.875" style="198"/>
    <col min="11521" max="11527" width="11.75" style="198" customWidth="1"/>
    <col min="11528" max="11776" width="8.875" style="198"/>
    <col min="11777" max="11783" width="11.75" style="198" customWidth="1"/>
    <col min="11784" max="12032" width="8.875" style="198"/>
    <col min="12033" max="12039" width="11.75" style="198" customWidth="1"/>
    <col min="12040" max="12288" width="8.875" style="198"/>
    <col min="12289" max="12295" width="11.75" style="198" customWidth="1"/>
    <col min="12296" max="12544" width="8.875" style="198"/>
    <col min="12545" max="12551" width="11.75" style="198" customWidth="1"/>
    <col min="12552" max="12800" width="8.875" style="198"/>
    <col min="12801" max="12807" width="11.75" style="198" customWidth="1"/>
    <col min="12808" max="13056" width="8.875" style="198"/>
    <col min="13057" max="13063" width="11.75" style="198" customWidth="1"/>
    <col min="13064" max="13312" width="8.875" style="198"/>
    <col min="13313" max="13319" width="11.75" style="198" customWidth="1"/>
    <col min="13320" max="13568" width="8.875" style="198"/>
    <col min="13569" max="13575" width="11.75" style="198" customWidth="1"/>
    <col min="13576" max="13824" width="8.875" style="198"/>
    <col min="13825" max="13831" width="11.75" style="198" customWidth="1"/>
    <col min="13832" max="14080" width="8.875" style="198"/>
    <col min="14081" max="14087" width="11.75" style="198" customWidth="1"/>
    <col min="14088" max="14336" width="8.875" style="198"/>
    <col min="14337" max="14343" width="11.75" style="198" customWidth="1"/>
    <col min="14344" max="14592" width="8.875" style="198"/>
    <col min="14593" max="14599" width="11.75" style="198" customWidth="1"/>
    <col min="14600" max="14848" width="8.875" style="198"/>
    <col min="14849" max="14855" width="11.75" style="198" customWidth="1"/>
    <col min="14856" max="15104" width="8.875" style="198"/>
    <col min="15105" max="15111" width="11.75" style="198" customWidth="1"/>
    <col min="15112" max="15360" width="8.875" style="198"/>
    <col min="15361" max="15367" width="11.75" style="198" customWidth="1"/>
    <col min="15368" max="15616" width="8.875" style="198"/>
    <col min="15617" max="15623" width="11.75" style="198" customWidth="1"/>
    <col min="15624" max="15872" width="8.875" style="198"/>
    <col min="15873" max="15879" width="11.75" style="198" customWidth="1"/>
    <col min="15880" max="16128" width="8.875" style="198"/>
    <col min="16129" max="16135" width="11.75" style="198" customWidth="1"/>
    <col min="16136" max="16384" width="8.875" style="198"/>
  </cols>
  <sheetData>
    <row r="1" spans="2:13" ht="30.95" customHeight="1">
      <c r="B1" s="73" t="s">
        <v>549</v>
      </c>
      <c r="C1" s="85"/>
      <c r="D1" s="85"/>
      <c r="E1" s="85"/>
      <c r="F1" s="85"/>
      <c r="G1" s="85"/>
      <c r="H1" s="1376" t="s">
        <v>605</v>
      </c>
      <c r="I1" s="1376"/>
    </row>
    <row r="2" spans="2:13" ht="30.95" customHeight="1">
      <c r="B2" s="1377" t="s">
        <v>260</v>
      </c>
      <c r="C2" s="1377"/>
      <c r="D2" s="1377"/>
      <c r="E2" s="1377"/>
      <c r="F2" s="1377"/>
      <c r="G2" s="1377"/>
      <c r="H2" s="1377"/>
      <c r="I2" s="1377"/>
      <c r="J2" s="199"/>
      <c r="K2" s="199"/>
    </row>
    <row r="3" spans="2:13" ht="12.75" customHeight="1">
      <c r="B3" s="86"/>
      <c r="C3" s="86"/>
      <c r="D3" s="86"/>
      <c r="E3" s="86"/>
      <c r="F3" s="86"/>
      <c r="G3" s="86"/>
      <c r="H3" s="86"/>
      <c r="I3" s="86"/>
      <c r="J3" s="199"/>
      <c r="K3" s="199"/>
    </row>
    <row r="4" spans="2:13" s="77" customFormat="1" ht="38.25" customHeight="1">
      <c r="B4" s="1378" t="s">
        <v>259</v>
      </c>
      <c r="C4" s="1378"/>
      <c r="D4" s="1379"/>
      <c r="E4" s="1379"/>
      <c r="F4" s="1379"/>
      <c r="G4" s="1379"/>
      <c r="H4" s="1379"/>
      <c r="I4" s="1380"/>
    </row>
    <row r="5" spans="2:13" s="77" customFormat="1" ht="38.25" customHeight="1">
      <c r="B5" s="1378" t="s">
        <v>258</v>
      </c>
      <c r="C5" s="1378"/>
      <c r="D5" s="1328"/>
      <c r="E5" s="1329"/>
      <c r="F5" s="1329"/>
      <c r="G5" s="1329"/>
      <c r="H5" s="1329"/>
      <c r="I5" s="1217"/>
      <c r="J5" s="237"/>
      <c r="K5" s="237"/>
      <c r="L5" s="237"/>
      <c r="M5" s="237"/>
    </row>
    <row r="6" spans="2:13" s="77" customFormat="1" ht="25.5" customHeight="1">
      <c r="B6" s="89"/>
      <c r="C6" s="73"/>
      <c r="D6" s="73"/>
      <c r="E6" s="73"/>
      <c r="F6" s="73"/>
      <c r="G6" s="73"/>
      <c r="H6" s="73"/>
      <c r="I6" s="73"/>
    </row>
    <row r="7" spans="2:13" s="77" customFormat="1" ht="25.5" customHeight="1">
      <c r="B7" s="1381" t="s">
        <v>257</v>
      </c>
      <c r="C7" s="1382"/>
      <c r="D7" s="1374" t="s">
        <v>550</v>
      </c>
      <c r="E7" s="1374"/>
      <c r="F7" s="1374"/>
      <c r="G7" s="1374"/>
      <c r="H7" s="258"/>
      <c r="I7" s="88" t="s">
        <v>551</v>
      </c>
    </row>
    <row r="8" spans="2:13" s="77" customFormat="1" ht="25.5" customHeight="1">
      <c r="B8" s="1383"/>
      <c r="C8" s="1384"/>
      <c r="D8" s="1374" t="s">
        <v>552</v>
      </c>
      <c r="E8" s="1374"/>
      <c r="F8" s="1374"/>
      <c r="G8" s="1374"/>
      <c r="H8" s="258"/>
      <c r="I8" s="88" t="s">
        <v>551</v>
      </c>
    </row>
    <row r="9" spans="2:13" s="77" customFormat="1" ht="25.5" customHeight="1">
      <c r="B9" s="1383"/>
      <c r="C9" s="1384"/>
      <c r="D9" s="1374" t="s">
        <v>553</v>
      </c>
      <c r="E9" s="1374"/>
      <c r="F9" s="1374"/>
      <c r="G9" s="1374"/>
      <c r="H9" s="258"/>
      <c r="I9" s="88" t="s">
        <v>551</v>
      </c>
    </row>
    <row r="10" spans="2:13" s="77" customFormat="1" ht="25.5" customHeight="1">
      <c r="B10" s="1383"/>
      <c r="C10" s="1384"/>
      <c r="D10" s="1374" t="s">
        <v>554</v>
      </c>
      <c r="E10" s="1374"/>
      <c r="F10" s="1374"/>
      <c r="G10" s="1374"/>
      <c r="H10" s="258"/>
      <c r="I10" s="88" t="s">
        <v>551</v>
      </c>
    </row>
    <row r="11" spans="2:13" s="77" customFormat="1" ht="25.5" customHeight="1">
      <c r="B11" s="1383"/>
      <c r="C11" s="1384"/>
      <c r="D11" s="1374" t="s">
        <v>555</v>
      </c>
      <c r="E11" s="1374"/>
      <c r="F11" s="1374"/>
      <c r="G11" s="1374"/>
      <c r="H11" s="258"/>
      <c r="I11" s="88" t="s">
        <v>551</v>
      </c>
    </row>
    <row r="12" spans="2:13" s="77" customFormat="1" ht="25.5" customHeight="1">
      <c r="B12" s="1383"/>
      <c r="C12" s="1384"/>
      <c r="D12" s="1374" t="s">
        <v>556</v>
      </c>
      <c r="E12" s="1374"/>
      <c r="F12" s="1374"/>
      <c r="G12" s="1374"/>
      <c r="H12" s="258"/>
      <c r="I12" s="88" t="s">
        <v>551</v>
      </c>
    </row>
    <row r="13" spans="2:13" s="77" customFormat="1" ht="35.25" customHeight="1">
      <c r="B13" s="1385"/>
      <c r="C13" s="1386"/>
      <c r="D13" s="1375" t="s">
        <v>557</v>
      </c>
      <c r="E13" s="1375"/>
      <c r="F13" s="1375"/>
      <c r="G13" s="1375"/>
      <c r="H13" s="258"/>
      <c r="I13" s="88" t="s">
        <v>551</v>
      </c>
    </row>
    <row r="14" spans="2:13" ht="12.75" customHeight="1">
      <c r="B14" s="85"/>
      <c r="C14" s="85"/>
      <c r="D14" s="85"/>
      <c r="E14" s="85"/>
      <c r="F14" s="85"/>
      <c r="G14" s="85"/>
      <c r="H14" s="85"/>
      <c r="I14" s="85"/>
    </row>
    <row r="15" spans="2:13" s="77" customFormat="1" ht="20.100000000000001" customHeight="1">
      <c r="B15" s="1371" t="s">
        <v>338</v>
      </c>
      <c r="C15" s="1371"/>
      <c r="D15" s="1371"/>
      <c r="E15" s="1371"/>
      <c r="F15" s="1371"/>
      <c r="G15" s="1371"/>
      <c r="H15" s="1371"/>
      <c r="I15" s="1371"/>
    </row>
    <row r="16" spans="2:13" s="77" customFormat="1" ht="20.100000000000001" customHeight="1">
      <c r="B16" s="1371" t="s">
        <v>558</v>
      </c>
      <c r="C16" s="1371"/>
      <c r="D16" s="1371"/>
      <c r="E16" s="1371"/>
      <c r="F16" s="1371"/>
      <c r="G16" s="1371"/>
      <c r="H16" s="1371"/>
      <c r="I16" s="1371"/>
    </row>
    <row r="17" spans="2:11" s="77" customFormat="1" ht="20.100000000000001" customHeight="1">
      <c r="B17" s="1371" t="s">
        <v>559</v>
      </c>
      <c r="C17" s="1371"/>
      <c r="D17" s="1371"/>
      <c r="E17" s="1371"/>
      <c r="F17" s="1371"/>
      <c r="G17" s="1371"/>
      <c r="H17" s="1371"/>
      <c r="I17" s="1371"/>
    </row>
    <row r="18" spans="2:11" s="77" customFormat="1" ht="38.25" customHeight="1">
      <c r="B18" s="1372" t="s">
        <v>560</v>
      </c>
      <c r="C18" s="1371"/>
      <c r="D18" s="1371"/>
      <c r="E18" s="1371"/>
      <c r="F18" s="1371"/>
      <c r="G18" s="1371"/>
      <c r="H18" s="1371"/>
      <c r="I18" s="1371"/>
    </row>
    <row r="19" spans="2:11" ht="26.25" customHeight="1">
      <c r="B19" s="1373" t="s">
        <v>561</v>
      </c>
      <c r="C19" s="1373"/>
      <c r="D19" s="1373"/>
      <c r="E19" s="1373"/>
      <c r="F19" s="1373"/>
      <c r="G19" s="1373"/>
      <c r="H19" s="1373"/>
      <c r="I19" s="1373"/>
      <c r="J19" s="87"/>
      <c r="K19" s="87"/>
    </row>
    <row r="20" spans="2:11" ht="12.75" customHeight="1"/>
    <row r="50" spans="2:2">
      <c r="B50" s="202"/>
    </row>
  </sheetData>
  <mergeCells count="19">
    <mergeCell ref="D11:G11"/>
    <mergeCell ref="D12:G12"/>
    <mergeCell ref="D13:G13"/>
    <mergeCell ref="H1:I1"/>
    <mergeCell ref="B2:I2"/>
    <mergeCell ref="B4:C4"/>
    <mergeCell ref="D4:I4"/>
    <mergeCell ref="B5:C5"/>
    <mergeCell ref="D5:I5"/>
    <mergeCell ref="B7:C13"/>
    <mergeCell ref="D7:G7"/>
    <mergeCell ref="D8:G8"/>
    <mergeCell ref="D9:G9"/>
    <mergeCell ref="D10:G10"/>
    <mergeCell ref="B15:I15"/>
    <mergeCell ref="B16:I16"/>
    <mergeCell ref="B17:I17"/>
    <mergeCell ref="B18:I18"/>
    <mergeCell ref="B19:I19"/>
  </mergeCells>
  <phoneticPr fontId="4"/>
  <conditionalFormatting sqref="D5 J5:M5">
    <cfRule type="expression" dxfId="64" priority="3">
      <formula>OR($D$7="選択下さい。",$D$7="")</formula>
    </cfRule>
  </conditionalFormatting>
  <conditionalFormatting sqref="D5:I5">
    <cfRule type="expression" dxfId="63" priority="2">
      <formula>OR($D$5="",$D$5="選択下さい。")</formula>
    </cfRule>
  </conditionalFormatting>
  <conditionalFormatting sqref="H7:H13">
    <cfRule type="expression" dxfId="62" priority="1">
      <formula>H7=""</formula>
    </cfRule>
  </conditionalFormatting>
  <dataValidations count="3">
    <dataValidation type="whole" operator="greaterThanOrEqual" allowBlank="1" showInputMessage="1" showErrorMessage="1" errorTitle="数値が正しくありません。" error="整数を入力してください。" sqref="H7:H13" xr:uid="{B9052523-5ABE-4FE5-ADE5-C85200B787DE}">
      <formula1>0</formula1>
    </dataValidation>
    <dataValidation type="list" allowBlank="1" showInputMessage="1" showErrorMessage="1" sqref="J5:M5" xr:uid="{809F7A2F-E179-4D43-BA0E-05F1031508AC}">
      <formula1>"選択下さい。,１　新規,２　変更,３　終了"</formula1>
    </dataValidation>
    <dataValidation type="list" allowBlank="1" showInputMessage="1" showErrorMessage="1" promptTitle="選択してください" sqref="D5:I5" xr:uid="{B69EBD09-A1F3-4D63-96DB-C5D1492D8A8A}">
      <formula1>"選択下さい。,１　新規,２　変更,３　終了"</formula1>
    </dataValidation>
  </dataValidations>
  <pageMargins left="0.35433070866141736" right="0.35433070866141736" top="0.98425196850393704" bottom="0.98425196850393704" header="0.31496062992125984" footer="0.31496062992125984"/>
  <pageSetup paperSize="9" scale="98" orientation="portrait" r:id="rId1"/>
  <headerFooter alignWithMargins="0">
    <oddFooter>&amp;L東京都&amp;RR8.4版</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J52"/>
  <sheetViews>
    <sheetView zoomScale="70" zoomScaleNormal="70" workbookViewId="0"/>
  </sheetViews>
  <sheetFormatPr defaultRowHeight="13.5"/>
  <cols>
    <col min="1" max="1" width="2.75" style="207" customWidth="1"/>
    <col min="2" max="2" width="21.125" style="207" customWidth="1"/>
    <col min="3" max="3" width="5.125" style="207" customWidth="1"/>
    <col min="4" max="4" width="4.875" style="207" customWidth="1"/>
    <col min="5" max="5" width="21.5" style="207" customWidth="1"/>
    <col min="6" max="6" width="5.125" style="207" customWidth="1"/>
    <col min="7" max="7" width="27.75" style="207" customWidth="1"/>
    <col min="8" max="8" width="5.125" style="207" customWidth="1"/>
    <col min="9" max="9" width="26.875" style="207" customWidth="1"/>
    <col min="10" max="10" width="5.25" style="207" customWidth="1"/>
    <col min="11" max="11" width="2.25" style="207" customWidth="1"/>
    <col min="12" max="256" width="8.875" style="207"/>
    <col min="257" max="257" width="3.875" style="207" customWidth="1"/>
    <col min="258" max="258" width="21.125" style="207" customWidth="1"/>
    <col min="259" max="259" width="5.125" style="207" customWidth="1"/>
    <col min="260" max="260" width="4.875" style="207" customWidth="1"/>
    <col min="261" max="261" width="19.875" style="207" customWidth="1"/>
    <col min="262" max="262" width="5.125" style="207" customWidth="1"/>
    <col min="263" max="263" width="27.75" style="207" customWidth="1"/>
    <col min="264" max="264" width="5.125" style="207" customWidth="1"/>
    <col min="265" max="265" width="26.875" style="207" customWidth="1"/>
    <col min="266" max="266" width="5.25" style="207" customWidth="1"/>
    <col min="267" max="512" width="8.875" style="207"/>
    <col min="513" max="513" width="3.875" style="207" customWidth="1"/>
    <col min="514" max="514" width="21.125" style="207" customWidth="1"/>
    <col min="515" max="515" width="5.125" style="207" customWidth="1"/>
    <col min="516" max="516" width="4.875" style="207" customWidth="1"/>
    <col min="517" max="517" width="19.875" style="207" customWidth="1"/>
    <col min="518" max="518" width="5.125" style="207" customWidth="1"/>
    <col min="519" max="519" width="27.75" style="207" customWidth="1"/>
    <col min="520" max="520" width="5.125" style="207" customWidth="1"/>
    <col min="521" max="521" width="26.875" style="207" customWidth="1"/>
    <col min="522" max="522" width="5.25" style="207" customWidth="1"/>
    <col min="523" max="768" width="8.875" style="207"/>
    <col min="769" max="769" width="3.875" style="207" customWidth="1"/>
    <col min="770" max="770" width="21.125" style="207" customWidth="1"/>
    <col min="771" max="771" width="5.125" style="207" customWidth="1"/>
    <col min="772" max="772" width="4.875" style="207" customWidth="1"/>
    <col min="773" max="773" width="19.875" style="207" customWidth="1"/>
    <col min="774" max="774" width="5.125" style="207" customWidth="1"/>
    <col min="775" max="775" width="27.75" style="207" customWidth="1"/>
    <col min="776" max="776" width="5.125" style="207" customWidth="1"/>
    <col min="777" max="777" width="26.875" style="207" customWidth="1"/>
    <col min="778" max="778" width="5.25" style="207" customWidth="1"/>
    <col min="779" max="1024" width="8.875" style="207"/>
    <col min="1025" max="1025" width="3.875" style="207" customWidth="1"/>
    <col min="1026" max="1026" width="21.125" style="207" customWidth="1"/>
    <col min="1027" max="1027" width="5.125" style="207" customWidth="1"/>
    <col min="1028" max="1028" width="4.875" style="207" customWidth="1"/>
    <col min="1029" max="1029" width="19.875" style="207" customWidth="1"/>
    <col min="1030" max="1030" width="5.125" style="207" customWidth="1"/>
    <col min="1031" max="1031" width="27.75" style="207" customWidth="1"/>
    <col min="1032" max="1032" width="5.125" style="207" customWidth="1"/>
    <col min="1033" max="1033" width="26.875" style="207" customWidth="1"/>
    <col min="1034" max="1034" width="5.25" style="207" customWidth="1"/>
    <col min="1035" max="1280" width="8.875" style="207"/>
    <col min="1281" max="1281" width="3.875" style="207" customWidth="1"/>
    <col min="1282" max="1282" width="21.125" style="207" customWidth="1"/>
    <col min="1283" max="1283" width="5.125" style="207" customWidth="1"/>
    <col min="1284" max="1284" width="4.875" style="207" customWidth="1"/>
    <col min="1285" max="1285" width="19.875" style="207" customWidth="1"/>
    <col min="1286" max="1286" width="5.125" style="207" customWidth="1"/>
    <col min="1287" max="1287" width="27.75" style="207" customWidth="1"/>
    <col min="1288" max="1288" width="5.125" style="207" customWidth="1"/>
    <col min="1289" max="1289" width="26.875" style="207" customWidth="1"/>
    <col min="1290" max="1290" width="5.25" style="207" customWidth="1"/>
    <col min="1291" max="1536" width="8.875" style="207"/>
    <col min="1537" max="1537" width="3.875" style="207" customWidth="1"/>
    <col min="1538" max="1538" width="21.125" style="207" customWidth="1"/>
    <col min="1539" max="1539" width="5.125" style="207" customWidth="1"/>
    <col min="1540" max="1540" width="4.875" style="207" customWidth="1"/>
    <col min="1541" max="1541" width="19.875" style="207" customWidth="1"/>
    <col min="1542" max="1542" width="5.125" style="207" customWidth="1"/>
    <col min="1543" max="1543" width="27.75" style="207" customWidth="1"/>
    <col min="1544" max="1544" width="5.125" style="207" customWidth="1"/>
    <col min="1545" max="1545" width="26.875" style="207" customWidth="1"/>
    <col min="1546" max="1546" width="5.25" style="207" customWidth="1"/>
    <col min="1547" max="1792" width="8.875" style="207"/>
    <col min="1793" max="1793" width="3.875" style="207" customWidth="1"/>
    <col min="1794" max="1794" width="21.125" style="207" customWidth="1"/>
    <col min="1795" max="1795" width="5.125" style="207" customWidth="1"/>
    <col min="1796" max="1796" width="4.875" style="207" customWidth="1"/>
    <col min="1797" max="1797" width="19.875" style="207" customWidth="1"/>
    <col min="1798" max="1798" width="5.125" style="207" customWidth="1"/>
    <col min="1799" max="1799" width="27.75" style="207" customWidth="1"/>
    <col min="1800" max="1800" width="5.125" style="207" customWidth="1"/>
    <col min="1801" max="1801" width="26.875" style="207" customWidth="1"/>
    <col min="1802" max="1802" width="5.25" style="207" customWidth="1"/>
    <col min="1803" max="2048" width="8.875" style="207"/>
    <col min="2049" max="2049" width="3.875" style="207" customWidth="1"/>
    <col min="2050" max="2050" width="21.125" style="207" customWidth="1"/>
    <col min="2051" max="2051" width="5.125" style="207" customWidth="1"/>
    <col min="2052" max="2052" width="4.875" style="207" customWidth="1"/>
    <col min="2053" max="2053" width="19.875" style="207" customWidth="1"/>
    <col min="2054" max="2054" width="5.125" style="207" customWidth="1"/>
    <col min="2055" max="2055" width="27.75" style="207" customWidth="1"/>
    <col min="2056" max="2056" width="5.125" style="207" customWidth="1"/>
    <col min="2057" max="2057" width="26.875" style="207" customWidth="1"/>
    <col min="2058" max="2058" width="5.25" style="207" customWidth="1"/>
    <col min="2059" max="2304" width="8.875" style="207"/>
    <col min="2305" max="2305" width="3.875" style="207" customWidth="1"/>
    <col min="2306" max="2306" width="21.125" style="207" customWidth="1"/>
    <col min="2307" max="2307" width="5.125" style="207" customWidth="1"/>
    <col min="2308" max="2308" width="4.875" style="207" customWidth="1"/>
    <col min="2309" max="2309" width="19.875" style="207" customWidth="1"/>
    <col min="2310" max="2310" width="5.125" style="207" customWidth="1"/>
    <col min="2311" max="2311" width="27.75" style="207" customWidth="1"/>
    <col min="2312" max="2312" width="5.125" style="207" customWidth="1"/>
    <col min="2313" max="2313" width="26.875" style="207" customWidth="1"/>
    <col min="2314" max="2314" width="5.25" style="207" customWidth="1"/>
    <col min="2315" max="2560" width="8.875" style="207"/>
    <col min="2561" max="2561" width="3.875" style="207" customWidth="1"/>
    <col min="2562" max="2562" width="21.125" style="207" customWidth="1"/>
    <col min="2563" max="2563" width="5.125" style="207" customWidth="1"/>
    <col min="2564" max="2564" width="4.875" style="207" customWidth="1"/>
    <col min="2565" max="2565" width="19.875" style="207" customWidth="1"/>
    <col min="2566" max="2566" width="5.125" style="207" customWidth="1"/>
    <col min="2567" max="2567" width="27.75" style="207" customWidth="1"/>
    <col min="2568" max="2568" width="5.125" style="207" customWidth="1"/>
    <col min="2569" max="2569" width="26.875" style="207" customWidth="1"/>
    <col min="2570" max="2570" width="5.25" style="207" customWidth="1"/>
    <col min="2571" max="2816" width="8.875" style="207"/>
    <col min="2817" max="2817" width="3.875" style="207" customWidth="1"/>
    <col min="2818" max="2818" width="21.125" style="207" customWidth="1"/>
    <col min="2819" max="2819" width="5.125" style="207" customWidth="1"/>
    <col min="2820" max="2820" width="4.875" style="207" customWidth="1"/>
    <col min="2821" max="2821" width="19.875" style="207" customWidth="1"/>
    <col min="2822" max="2822" width="5.125" style="207" customWidth="1"/>
    <col min="2823" max="2823" width="27.75" style="207" customWidth="1"/>
    <col min="2824" max="2824" width="5.125" style="207" customWidth="1"/>
    <col min="2825" max="2825" width="26.875" style="207" customWidth="1"/>
    <col min="2826" max="2826" width="5.25" style="207" customWidth="1"/>
    <col min="2827" max="3072" width="8.875" style="207"/>
    <col min="3073" max="3073" width="3.875" style="207" customWidth="1"/>
    <col min="3074" max="3074" width="21.125" style="207" customWidth="1"/>
    <col min="3075" max="3075" width="5.125" style="207" customWidth="1"/>
    <col min="3076" max="3076" width="4.875" style="207" customWidth="1"/>
    <col min="3077" max="3077" width="19.875" style="207" customWidth="1"/>
    <col min="3078" max="3078" width="5.125" style="207" customWidth="1"/>
    <col min="3079" max="3079" width="27.75" style="207" customWidth="1"/>
    <col min="3080" max="3080" width="5.125" style="207" customWidth="1"/>
    <col min="3081" max="3081" width="26.875" style="207" customWidth="1"/>
    <col min="3082" max="3082" width="5.25" style="207" customWidth="1"/>
    <col min="3083" max="3328" width="8.875" style="207"/>
    <col min="3329" max="3329" width="3.875" style="207" customWidth="1"/>
    <col min="3330" max="3330" width="21.125" style="207" customWidth="1"/>
    <col min="3331" max="3331" width="5.125" style="207" customWidth="1"/>
    <col min="3332" max="3332" width="4.875" style="207" customWidth="1"/>
    <col min="3333" max="3333" width="19.875" style="207" customWidth="1"/>
    <col min="3334" max="3334" width="5.125" style="207" customWidth="1"/>
    <col min="3335" max="3335" width="27.75" style="207" customWidth="1"/>
    <col min="3336" max="3336" width="5.125" style="207" customWidth="1"/>
    <col min="3337" max="3337" width="26.875" style="207" customWidth="1"/>
    <col min="3338" max="3338" width="5.25" style="207" customWidth="1"/>
    <col min="3339" max="3584" width="8.875" style="207"/>
    <col min="3585" max="3585" width="3.875" style="207" customWidth="1"/>
    <col min="3586" max="3586" width="21.125" style="207" customWidth="1"/>
    <col min="3587" max="3587" width="5.125" style="207" customWidth="1"/>
    <col min="3588" max="3588" width="4.875" style="207" customWidth="1"/>
    <col min="3589" max="3589" width="19.875" style="207" customWidth="1"/>
    <col min="3590" max="3590" width="5.125" style="207" customWidth="1"/>
    <col min="3591" max="3591" width="27.75" style="207" customWidth="1"/>
    <col min="3592" max="3592" width="5.125" style="207" customWidth="1"/>
    <col min="3593" max="3593" width="26.875" style="207" customWidth="1"/>
    <col min="3594" max="3594" width="5.25" style="207" customWidth="1"/>
    <col min="3595" max="3840" width="8.875" style="207"/>
    <col min="3841" max="3841" width="3.875" style="207" customWidth="1"/>
    <col min="3842" max="3842" width="21.125" style="207" customWidth="1"/>
    <col min="3843" max="3843" width="5.125" style="207" customWidth="1"/>
    <col min="3844" max="3844" width="4.875" style="207" customWidth="1"/>
    <col min="3845" max="3845" width="19.875" style="207" customWidth="1"/>
    <col min="3846" max="3846" width="5.125" style="207" customWidth="1"/>
    <col min="3847" max="3847" width="27.75" style="207" customWidth="1"/>
    <col min="3848" max="3848" width="5.125" style="207" customWidth="1"/>
    <col min="3849" max="3849" width="26.875" style="207" customWidth="1"/>
    <col min="3850" max="3850" width="5.25" style="207" customWidth="1"/>
    <col min="3851" max="4096" width="8.875" style="207"/>
    <col min="4097" max="4097" width="3.875" style="207" customWidth="1"/>
    <col min="4098" max="4098" width="21.125" style="207" customWidth="1"/>
    <col min="4099" max="4099" width="5.125" style="207" customWidth="1"/>
    <col min="4100" max="4100" width="4.875" style="207" customWidth="1"/>
    <col min="4101" max="4101" width="19.875" style="207" customWidth="1"/>
    <col min="4102" max="4102" width="5.125" style="207" customWidth="1"/>
    <col min="4103" max="4103" width="27.75" style="207" customWidth="1"/>
    <col min="4104" max="4104" width="5.125" style="207" customWidth="1"/>
    <col min="4105" max="4105" width="26.875" style="207" customWidth="1"/>
    <col min="4106" max="4106" width="5.25" style="207" customWidth="1"/>
    <col min="4107" max="4352" width="8.875" style="207"/>
    <col min="4353" max="4353" width="3.875" style="207" customWidth="1"/>
    <col min="4354" max="4354" width="21.125" style="207" customWidth="1"/>
    <col min="4355" max="4355" width="5.125" style="207" customWidth="1"/>
    <col min="4356" max="4356" width="4.875" style="207" customWidth="1"/>
    <col min="4357" max="4357" width="19.875" style="207" customWidth="1"/>
    <col min="4358" max="4358" width="5.125" style="207" customWidth="1"/>
    <col min="4359" max="4359" width="27.75" style="207" customWidth="1"/>
    <col min="4360" max="4360" width="5.125" style="207" customWidth="1"/>
    <col min="4361" max="4361" width="26.875" style="207" customWidth="1"/>
    <col min="4362" max="4362" width="5.25" style="207" customWidth="1"/>
    <col min="4363" max="4608" width="8.875" style="207"/>
    <col min="4609" max="4609" width="3.875" style="207" customWidth="1"/>
    <col min="4610" max="4610" width="21.125" style="207" customWidth="1"/>
    <col min="4611" max="4611" width="5.125" style="207" customWidth="1"/>
    <col min="4612" max="4612" width="4.875" style="207" customWidth="1"/>
    <col min="4613" max="4613" width="19.875" style="207" customWidth="1"/>
    <col min="4614" max="4614" width="5.125" style="207" customWidth="1"/>
    <col min="4615" max="4615" width="27.75" style="207" customWidth="1"/>
    <col min="4616" max="4616" width="5.125" style="207" customWidth="1"/>
    <col min="4617" max="4617" width="26.875" style="207" customWidth="1"/>
    <col min="4618" max="4618" width="5.25" style="207" customWidth="1"/>
    <col min="4619" max="4864" width="8.875" style="207"/>
    <col min="4865" max="4865" width="3.875" style="207" customWidth="1"/>
    <col min="4866" max="4866" width="21.125" style="207" customWidth="1"/>
    <col min="4867" max="4867" width="5.125" style="207" customWidth="1"/>
    <col min="4868" max="4868" width="4.875" style="207" customWidth="1"/>
    <col min="4869" max="4869" width="19.875" style="207" customWidth="1"/>
    <col min="4870" max="4870" width="5.125" style="207" customWidth="1"/>
    <col min="4871" max="4871" width="27.75" style="207" customWidth="1"/>
    <col min="4872" max="4872" width="5.125" style="207" customWidth="1"/>
    <col min="4873" max="4873" width="26.875" style="207" customWidth="1"/>
    <col min="4874" max="4874" width="5.25" style="207" customWidth="1"/>
    <col min="4875" max="5120" width="8.875" style="207"/>
    <col min="5121" max="5121" width="3.875" style="207" customWidth="1"/>
    <col min="5122" max="5122" width="21.125" style="207" customWidth="1"/>
    <col min="5123" max="5123" width="5.125" style="207" customWidth="1"/>
    <col min="5124" max="5124" width="4.875" style="207" customWidth="1"/>
    <col min="5125" max="5125" width="19.875" style="207" customWidth="1"/>
    <col min="5126" max="5126" width="5.125" style="207" customWidth="1"/>
    <col min="5127" max="5127" width="27.75" style="207" customWidth="1"/>
    <col min="5128" max="5128" width="5.125" style="207" customWidth="1"/>
    <col min="5129" max="5129" width="26.875" style="207" customWidth="1"/>
    <col min="5130" max="5130" width="5.25" style="207" customWidth="1"/>
    <col min="5131" max="5376" width="8.875" style="207"/>
    <col min="5377" max="5377" width="3.875" style="207" customWidth="1"/>
    <col min="5378" max="5378" width="21.125" style="207" customWidth="1"/>
    <col min="5379" max="5379" width="5.125" style="207" customWidth="1"/>
    <col min="5380" max="5380" width="4.875" style="207" customWidth="1"/>
    <col min="5381" max="5381" width="19.875" style="207" customWidth="1"/>
    <col min="5382" max="5382" width="5.125" style="207" customWidth="1"/>
    <col min="5383" max="5383" width="27.75" style="207" customWidth="1"/>
    <col min="5384" max="5384" width="5.125" style="207" customWidth="1"/>
    <col min="5385" max="5385" width="26.875" style="207" customWidth="1"/>
    <col min="5386" max="5386" width="5.25" style="207" customWidth="1"/>
    <col min="5387" max="5632" width="8.875" style="207"/>
    <col min="5633" max="5633" width="3.875" style="207" customWidth="1"/>
    <col min="5634" max="5634" width="21.125" style="207" customWidth="1"/>
    <col min="5635" max="5635" width="5.125" style="207" customWidth="1"/>
    <col min="5636" max="5636" width="4.875" style="207" customWidth="1"/>
    <col min="5637" max="5637" width="19.875" style="207" customWidth="1"/>
    <col min="5638" max="5638" width="5.125" style="207" customWidth="1"/>
    <col min="5639" max="5639" width="27.75" style="207" customWidth="1"/>
    <col min="5640" max="5640" width="5.125" style="207" customWidth="1"/>
    <col min="5641" max="5641" width="26.875" style="207" customWidth="1"/>
    <col min="5642" max="5642" width="5.25" style="207" customWidth="1"/>
    <col min="5643" max="5888" width="8.875" style="207"/>
    <col min="5889" max="5889" width="3.875" style="207" customWidth="1"/>
    <col min="5890" max="5890" width="21.125" style="207" customWidth="1"/>
    <col min="5891" max="5891" width="5.125" style="207" customWidth="1"/>
    <col min="5892" max="5892" width="4.875" style="207" customWidth="1"/>
    <col min="5893" max="5893" width="19.875" style="207" customWidth="1"/>
    <col min="5894" max="5894" width="5.125" style="207" customWidth="1"/>
    <col min="5895" max="5895" width="27.75" style="207" customWidth="1"/>
    <col min="5896" max="5896" width="5.125" style="207" customWidth="1"/>
    <col min="5897" max="5897" width="26.875" style="207" customWidth="1"/>
    <col min="5898" max="5898" width="5.25" style="207" customWidth="1"/>
    <col min="5899" max="6144" width="8.875" style="207"/>
    <col min="6145" max="6145" width="3.875" style="207" customWidth="1"/>
    <col min="6146" max="6146" width="21.125" style="207" customWidth="1"/>
    <col min="6147" max="6147" width="5.125" style="207" customWidth="1"/>
    <col min="6148" max="6148" width="4.875" style="207" customWidth="1"/>
    <col min="6149" max="6149" width="19.875" style="207" customWidth="1"/>
    <col min="6150" max="6150" width="5.125" style="207" customWidth="1"/>
    <col min="6151" max="6151" width="27.75" style="207" customWidth="1"/>
    <col min="6152" max="6152" width="5.125" style="207" customWidth="1"/>
    <col min="6153" max="6153" width="26.875" style="207" customWidth="1"/>
    <col min="6154" max="6154" width="5.25" style="207" customWidth="1"/>
    <col min="6155" max="6400" width="8.875" style="207"/>
    <col min="6401" max="6401" width="3.875" style="207" customWidth="1"/>
    <col min="6402" max="6402" width="21.125" style="207" customWidth="1"/>
    <col min="6403" max="6403" width="5.125" style="207" customWidth="1"/>
    <col min="6404" max="6404" width="4.875" style="207" customWidth="1"/>
    <col min="6405" max="6405" width="19.875" style="207" customWidth="1"/>
    <col min="6406" max="6406" width="5.125" style="207" customWidth="1"/>
    <col min="6407" max="6407" width="27.75" style="207" customWidth="1"/>
    <col min="6408" max="6408" width="5.125" style="207" customWidth="1"/>
    <col min="6409" max="6409" width="26.875" style="207" customWidth="1"/>
    <col min="6410" max="6410" width="5.25" style="207" customWidth="1"/>
    <col min="6411" max="6656" width="8.875" style="207"/>
    <col min="6657" max="6657" width="3.875" style="207" customWidth="1"/>
    <col min="6658" max="6658" width="21.125" style="207" customWidth="1"/>
    <col min="6659" max="6659" width="5.125" style="207" customWidth="1"/>
    <col min="6660" max="6660" width="4.875" style="207" customWidth="1"/>
    <col min="6661" max="6661" width="19.875" style="207" customWidth="1"/>
    <col min="6662" max="6662" width="5.125" style="207" customWidth="1"/>
    <col min="6663" max="6663" width="27.75" style="207" customWidth="1"/>
    <col min="6664" max="6664" width="5.125" style="207" customWidth="1"/>
    <col min="6665" max="6665" width="26.875" style="207" customWidth="1"/>
    <col min="6666" max="6666" width="5.25" style="207" customWidth="1"/>
    <col min="6667" max="6912" width="8.875" style="207"/>
    <col min="6913" max="6913" width="3.875" style="207" customWidth="1"/>
    <col min="6914" max="6914" width="21.125" style="207" customWidth="1"/>
    <col min="6915" max="6915" width="5.125" style="207" customWidth="1"/>
    <col min="6916" max="6916" width="4.875" style="207" customWidth="1"/>
    <col min="6917" max="6917" width="19.875" style="207" customWidth="1"/>
    <col min="6918" max="6918" width="5.125" style="207" customWidth="1"/>
    <col min="6919" max="6919" width="27.75" style="207" customWidth="1"/>
    <col min="6920" max="6920" width="5.125" style="207" customWidth="1"/>
    <col min="6921" max="6921" width="26.875" style="207" customWidth="1"/>
    <col min="6922" max="6922" width="5.25" style="207" customWidth="1"/>
    <col min="6923" max="7168" width="8.875" style="207"/>
    <col min="7169" max="7169" width="3.875" style="207" customWidth="1"/>
    <col min="7170" max="7170" width="21.125" style="207" customWidth="1"/>
    <col min="7171" max="7171" width="5.125" style="207" customWidth="1"/>
    <col min="7172" max="7172" width="4.875" style="207" customWidth="1"/>
    <col min="7173" max="7173" width="19.875" style="207" customWidth="1"/>
    <col min="7174" max="7174" width="5.125" style="207" customWidth="1"/>
    <col min="7175" max="7175" width="27.75" style="207" customWidth="1"/>
    <col min="7176" max="7176" width="5.125" style="207" customWidth="1"/>
    <col min="7177" max="7177" width="26.875" style="207" customWidth="1"/>
    <col min="7178" max="7178" width="5.25" style="207" customWidth="1"/>
    <col min="7179" max="7424" width="8.875" style="207"/>
    <col min="7425" max="7425" width="3.875" style="207" customWidth="1"/>
    <col min="7426" max="7426" width="21.125" style="207" customWidth="1"/>
    <col min="7427" max="7427" width="5.125" style="207" customWidth="1"/>
    <col min="7428" max="7428" width="4.875" style="207" customWidth="1"/>
    <col min="7429" max="7429" width="19.875" style="207" customWidth="1"/>
    <col min="7430" max="7430" width="5.125" style="207" customWidth="1"/>
    <col min="7431" max="7431" width="27.75" style="207" customWidth="1"/>
    <col min="7432" max="7432" width="5.125" style="207" customWidth="1"/>
    <col min="7433" max="7433" width="26.875" style="207" customWidth="1"/>
    <col min="7434" max="7434" width="5.25" style="207" customWidth="1"/>
    <col min="7435" max="7680" width="8.875" style="207"/>
    <col min="7681" max="7681" width="3.875" style="207" customWidth="1"/>
    <col min="7682" max="7682" width="21.125" style="207" customWidth="1"/>
    <col min="7683" max="7683" width="5.125" style="207" customWidth="1"/>
    <col min="7684" max="7684" width="4.875" style="207" customWidth="1"/>
    <col min="7685" max="7685" width="19.875" style="207" customWidth="1"/>
    <col min="7686" max="7686" width="5.125" style="207" customWidth="1"/>
    <col min="7687" max="7687" width="27.75" style="207" customWidth="1"/>
    <col min="7688" max="7688" width="5.125" style="207" customWidth="1"/>
    <col min="7689" max="7689" width="26.875" style="207" customWidth="1"/>
    <col min="7690" max="7690" width="5.25" style="207" customWidth="1"/>
    <col min="7691" max="7936" width="8.875" style="207"/>
    <col min="7937" max="7937" width="3.875" style="207" customWidth="1"/>
    <col min="7938" max="7938" width="21.125" style="207" customWidth="1"/>
    <col min="7939" max="7939" width="5.125" style="207" customWidth="1"/>
    <col min="7940" max="7940" width="4.875" style="207" customWidth="1"/>
    <col min="7941" max="7941" width="19.875" style="207" customWidth="1"/>
    <col min="7942" max="7942" width="5.125" style="207" customWidth="1"/>
    <col min="7943" max="7943" width="27.75" style="207" customWidth="1"/>
    <col min="7944" max="7944" width="5.125" style="207" customWidth="1"/>
    <col min="7945" max="7945" width="26.875" style="207" customWidth="1"/>
    <col min="7946" max="7946" width="5.25" style="207" customWidth="1"/>
    <col min="7947" max="8192" width="8.875" style="207"/>
    <col min="8193" max="8193" width="3.875" style="207" customWidth="1"/>
    <col min="8194" max="8194" width="21.125" style="207" customWidth="1"/>
    <col min="8195" max="8195" width="5.125" style="207" customWidth="1"/>
    <col min="8196" max="8196" width="4.875" style="207" customWidth="1"/>
    <col min="8197" max="8197" width="19.875" style="207" customWidth="1"/>
    <col min="8198" max="8198" width="5.125" style="207" customWidth="1"/>
    <col min="8199" max="8199" width="27.75" style="207" customWidth="1"/>
    <col min="8200" max="8200" width="5.125" style="207" customWidth="1"/>
    <col min="8201" max="8201" width="26.875" style="207" customWidth="1"/>
    <col min="8202" max="8202" width="5.25" style="207" customWidth="1"/>
    <col min="8203" max="8448" width="8.875" style="207"/>
    <col min="8449" max="8449" width="3.875" style="207" customWidth="1"/>
    <col min="8450" max="8450" width="21.125" style="207" customWidth="1"/>
    <col min="8451" max="8451" width="5.125" style="207" customWidth="1"/>
    <col min="8452" max="8452" width="4.875" style="207" customWidth="1"/>
    <col min="8453" max="8453" width="19.875" style="207" customWidth="1"/>
    <col min="8454" max="8454" width="5.125" style="207" customWidth="1"/>
    <col min="8455" max="8455" width="27.75" style="207" customWidth="1"/>
    <col min="8456" max="8456" width="5.125" style="207" customWidth="1"/>
    <col min="8457" max="8457" width="26.875" style="207" customWidth="1"/>
    <col min="8458" max="8458" width="5.25" style="207" customWidth="1"/>
    <col min="8459" max="8704" width="8.875" style="207"/>
    <col min="8705" max="8705" width="3.875" style="207" customWidth="1"/>
    <col min="8706" max="8706" width="21.125" style="207" customWidth="1"/>
    <col min="8707" max="8707" width="5.125" style="207" customWidth="1"/>
    <col min="8708" max="8708" width="4.875" style="207" customWidth="1"/>
    <col min="8709" max="8709" width="19.875" style="207" customWidth="1"/>
    <col min="8710" max="8710" width="5.125" style="207" customWidth="1"/>
    <col min="8711" max="8711" width="27.75" style="207" customWidth="1"/>
    <col min="8712" max="8712" width="5.125" style="207" customWidth="1"/>
    <col min="8713" max="8713" width="26.875" style="207" customWidth="1"/>
    <col min="8714" max="8714" width="5.25" style="207" customWidth="1"/>
    <col min="8715" max="8960" width="8.875" style="207"/>
    <col min="8961" max="8961" width="3.875" style="207" customWidth="1"/>
    <col min="8962" max="8962" width="21.125" style="207" customWidth="1"/>
    <col min="8963" max="8963" width="5.125" style="207" customWidth="1"/>
    <col min="8964" max="8964" width="4.875" style="207" customWidth="1"/>
    <col min="8965" max="8965" width="19.875" style="207" customWidth="1"/>
    <col min="8966" max="8966" width="5.125" style="207" customWidth="1"/>
    <col min="8967" max="8967" width="27.75" style="207" customWidth="1"/>
    <col min="8968" max="8968" width="5.125" style="207" customWidth="1"/>
    <col min="8969" max="8969" width="26.875" style="207" customWidth="1"/>
    <col min="8970" max="8970" width="5.25" style="207" customWidth="1"/>
    <col min="8971" max="9216" width="8.875" style="207"/>
    <col min="9217" max="9217" width="3.875" style="207" customWidth="1"/>
    <col min="9218" max="9218" width="21.125" style="207" customWidth="1"/>
    <col min="9219" max="9219" width="5.125" style="207" customWidth="1"/>
    <col min="9220" max="9220" width="4.875" style="207" customWidth="1"/>
    <col min="9221" max="9221" width="19.875" style="207" customWidth="1"/>
    <col min="9222" max="9222" width="5.125" style="207" customWidth="1"/>
    <col min="9223" max="9223" width="27.75" style="207" customWidth="1"/>
    <col min="9224" max="9224" width="5.125" style="207" customWidth="1"/>
    <col min="9225" max="9225" width="26.875" style="207" customWidth="1"/>
    <col min="9226" max="9226" width="5.25" style="207" customWidth="1"/>
    <col min="9227" max="9472" width="8.875" style="207"/>
    <col min="9473" max="9473" width="3.875" style="207" customWidth="1"/>
    <col min="9474" max="9474" width="21.125" style="207" customWidth="1"/>
    <col min="9475" max="9475" width="5.125" style="207" customWidth="1"/>
    <col min="9476" max="9476" width="4.875" style="207" customWidth="1"/>
    <col min="9477" max="9477" width="19.875" style="207" customWidth="1"/>
    <col min="9478" max="9478" width="5.125" style="207" customWidth="1"/>
    <col min="9479" max="9479" width="27.75" style="207" customWidth="1"/>
    <col min="9480" max="9480" width="5.125" style="207" customWidth="1"/>
    <col min="9481" max="9481" width="26.875" style="207" customWidth="1"/>
    <col min="9482" max="9482" width="5.25" style="207" customWidth="1"/>
    <col min="9483" max="9728" width="8.875" style="207"/>
    <col min="9729" max="9729" width="3.875" style="207" customWidth="1"/>
    <col min="9730" max="9730" width="21.125" style="207" customWidth="1"/>
    <col min="9731" max="9731" width="5.125" style="207" customWidth="1"/>
    <col min="9732" max="9732" width="4.875" style="207" customWidth="1"/>
    <col min="9733" max="9733" width="19.875" style="207" customWidth="1"/>
    <col min="9734" max="9734" width="5.125" style="207" customWidth="1"/>
    <col min="9735" max="9735" width="27.75" style="207" customWidth="1"/>
    <col min="9736" max="9736" width="5.125" style="207" customWidth="1"/>
    <col min="9737" max="9737" width="26.875" style="207" customWidth="1"/>
    <col min="9738" max="9738" width="5.25" style="207" customWidth="1"/>
    <col min="9739" max="9984" width="8.875" style="207"/>
    <col min="9985" max="9985" width="3.875" style="207" customWidth="1"/>
    <col min="9986" max="9986" width="21.125" style="207" customWidth="1"/>
    <col min="9987" max="9987" width="5.125" style="207" customWidth="1"/>
    <col min="9988" max="9988" width="4.875" style="207" customWidth="1"/>
    <col min="9989" max="9989" width="19.875" style="207" customWidth="1"/>
    <col min="9990" max="9990" width="5.125" style="207" customWidth="1"/>
    <col min="9991" max="9991" width="27.75" style="207" customWidth="1"/>
    <col min="9992" max="9992" width="5.125" style="207" customWidth="1"/>
    <col min="9993" max="9993" width="26.875" style="207" customWidth="1"/>
    <col min="9994" max="9994" width="5.25" style="207" customWidth="1"/>
    <col min="9995" max="10240" width="8.875" style="207"/>
    <col min="10241" max="10241" width="3.875" style="207" customWidth="1"/>
    <col min="10242" max="10242" width="21.125" style="207" customWidth="1"/>
    <col min="10243" max="10243" width="5.125" style="207" customWidth="1"/>
    <col min="10244" max="10244" width="4.875" style="207" customWidth="1"/>
    <col min="10245" max="10245" width="19.875" style="207" customWidth="1"/>
    <col min="10246" max="10246" width="5.125" style="207" customWidth="1"/>
    <col min="10247" max="10247" width="27.75" style="207" customWidth="1"/>
    <col min="10248" max="10248" width="5.125" style="207" customWidth="1"/>
    <col min="10249" max="10249" width="26.875" style="207" customWidth="1"/>
    <col min="10250" max="10250" width="5.25" style="207" customWidth="1"/>
    <col min="10251" max="10496" width="8.875" style="207"/>
    <col min="10497" max="10497" width="3.875" style="207" customWidth="1"/>
    <col min="10498" max="10498" width="21.125" style="207" customWidth="1"/>
    <col min="10499" max="10499" width="5.125" style="207" customWidth="1"/>
    <col min="10500" max="10500" width="4.875" style="207" customWidth="1"/>
    <col min="10501" max="10501" width="19.875" style="207" customWidth="1"/>
    <col min="10502" max="10502" width="5.125" style="207" customWidth="1"/>
    <col min="10503" max="10503" width="27.75" style="207" customWidth="1"/>
    <col min="10504" max="10504" width="5.125" style="207" customWidth="1"/>
    <col min="10505" max="10505" width="26.875" style="207" customWidth="1"/>
    <col min="10506" max="10506" width="5.25" style="207" customWidth="1"/>
    <col min="10507" max="10752" width="8.875" style="207"/>
    <col min="10753" max="10753" width="3.875" style="207" customWidth="1"/>
    <col min="10754" max="10754" width="21.125" style="207" customWidth="1"/>
    <col min="10755" max="10755" width="5.125" style="207" customWidth="1"/>
    <col min="10756" max="10756" width="4.875" style="207" customWidth="1"/>
    <col min="10757" max="10757" width="19.875" style="207" customWidth="1"/>
    <col min="10758" max="10758" width="5.125" style="207" customWidth="1"/>
    <col min="10759" max="10759" width="27.75" style="207" customWidth="1"/>
    <col min="10760" max="10760" width="5.125" style="207" customWidth="1"/>
    <col min="10761" max="10761" width="26.875" style="207" customWidth="1"/>
    <col min="10762" max="10762" width="5.25" style="207" customWidth="1"/>
    <col min="10763" max="11008" width="8.875" style="207"/>
    <col min="11009" max="11009" width="3.875" style="207" customWidth="1"/>
    <col min="11010" max="11010" width="21.125" style="207" customWidth="1"/>
    <col min="11011" max="11011" width="5.125" style="207" customWidth="1"/>
    <col min="11012" max="11012" width="4.875" style="207" customWidth="1"/>
    <col min="11013" max="11013" width="19.875" style="207" customWidth="1"/>
    <col min="11014" max="11014" width="5.125" style="207" customWidth="1"/>
    <col min="11015" max="11015" width="27.75" style="207" customWidth="1"/>
    <col min="11016" max="11016" width="5.125" style="207" customWidth="1"/>
    <col min="11017" max="11017" width="26.875" style="207" customWidth="1"/>
    <col min="11018" max="11018" width="5.25" style="207" customWidth="1"/>
    <col min="11019" max="11264" width="8.875" style="207"/>
    <col min="11265" max="11265" width="3.875" style="207" customWidth="1"/>
    <col min="11266" max="11266" width="21.125" style="207" customWidth="1"/>
    <col min="11267" max="11267" width="5.125" style="207" customWidth="1"/>
    <col min="11268" max="11268" width="4.875" style="207" customWidth="1"/>
    <col min="11269" max="11269" width="19.875" style="207" customWidth="1"/>
    <col min="11270" max="11270" width="5.125" style="207" customWidth="1"/>
    <col min="11271" max="11271" width="27.75" style="207" customWidth="1"/>
    <col min="11272" max="11272" width="5.125" style="207" customWidth="1"/>
    <col min="11273" max="11273" width="26.875" style="207" customWidth="1"/>
    <col min="11274" max="11274" width="5.25" style="207" customWidth="1"/>
    <col min="11275" max="11520" width="8.875" style="207"/>
    <col min="11521" max="11521" width="3.875" style="207" customWidth="1"/>
    <col min="11522" max="11522" width="21.125" style="207" customWidth="1"/>
    <col min="11523" max="11523" width="5.125" style="207" customWidth="1"/>
    <col min="11524" max="11524" width="4.875" style="207" customWidth="1"/>
    <col min="11525" max="11525" width="19.875" style="207" customWidth="1"/>
    <col min="11526" max="11526" width="5.125" style="207" customWidth="1"/>
    <col min="11527" max="11527" width="27.75" style="207" customWidth="1"/>
    <col min="11528" max="11528" width="5.125" style="207" customWidth="1"/>
    <col min="11529" max="11529" width="26.875" style="207" customWidth="1"/>
    <col min="11530" max="11530" width="5.25" style="207" customWidth="1"/>
    <col min="11531" max="11776" width="8.875" style="207"/>
    <col min="11777" max="11777" width="3.875" style="207" customWidth="1"/>
    <col min="11778" max="11778" width="21.125" style="207" customWidth="1"/>
    <col min="11779" max="11779" width="5.125" style="207" customWidth="1"/>
    <col min="11780" max="11780" width="4.875" style="207" customWidth="1"/>
    <col min="11781" max="11781" width="19.875" style="207" customWidth="1"/>
    <col min="11782" max="11782" width="5.125" style="207" customWidth="1"/>
    <col min="11783" max="11783" width="27.75" style="207" customWidth="1"/>
    <col min="11784" max="11784" width="5.125" style="207" customWidth="1"/>
    <col min="11785" max="11785" width="26.875" style="207" customWidth="1"/>
    <col min="11786" max="11786" width="5.25" style="207" customWidth="1"/>
    <col min="11787" max="12032" width="8.875" style="207"/>
    <col min="12033" max="12033" width="3.875" style="207" customWidth="1"/>
    <col min="12034" max="12034" width="21.125" style="207" customWidth="1"/>
    <col min="12035" max="12035" width="5.125" style="207" customWidth="1"/>
    <col min="12036" max="12036" width="4.875" style="207" customWidth="1"/>
    <col min="12037" max="12037" width="19.875" style="207" customWidth="1"/>
    <col min="12038" max="12038" width="5.125" style="207" customWidth="1"/>
    <col min="12039" max="12039" width="27.75" style="207" customWidth="1"/>
    <col min="12040" max="12040" width="5.125" style="207" customWidth="1"/>
    <col min="12041" max="12041" width="26.875" style="207" customWidth="1"/>
    <col min="12042" max="12042" width="5.25" style="207" customWidth="1"/>
    <col min="12043" max="12288" width="8.875" style="207"/>
    <col min="12289" max="12289" width="3.875" style="207" customWidth="1"/>
    <col min="12290" max="12290" width="21.125" style="207" customWidth="1"/>
    <col min="12291" max="12291" width="5.125" style="207" customWidth="1"/>
    <col min="12292" max="12292" width="4.875" style="207" customWidth="1"/>
    <col min="12293" max="12293" width="19.875" style="207" customWidth="1"/>
    <col min="12294" max="12294" width="5.125" style="207" customWidth="1"/>
    <col min="12295" max="12295" width="27.75" style="207" customWidth="1"/>
    <col min="12296" max="12296" width="5.125" style="207" customWidth="1"/>
    <col min="12297" max="12297" width="26.875" style="207" customWidth="1"/>
    <col min="12298" max="12298" width="5.25" style="207" customWidth="1"/>
    <col min="12299" max="12544" width="8.875" style="207"/>
    <col min="12545" max="12545" width="3.875" style="207" customWidth="1"/>
    <col min="12546" max="12546" width="21.125" style="207" customWidth="1"/>
    <col min="12547" max="12547" width="5.125" style="207" customWidth="1"/>
    <col min="12548" max="12548" width="4.875" style="207" customWidth="1"/>
    <col min="12549" max="12549" width="19.875" style="207" customWidth="1"/>
    <col min="12550" max="12550" width="5.125" style="207" customWidth="1"/>
    <col min="12551" max="12551" width="27.75" style="207" customWidth="1"/>
    <col min="12552" max="12552" width="5.125" style="207" customWidth="1"/>
    <col min="12553" max="12553" width="26.875" style="207" customWidth="1"/>
    <col min="12554" max="12554" width="5.25" style="207" customWidth="1"/>
    <col min="12555" max="12800" width="8.875" style="207"/>
    <col min="12801" max="12801" width="3.875" style="207" customWidth="1"/>
    <col min="12802" max="12802" width="21.125" style="207" customWidth="1"/>
    <col min="12803" max="12803" width="5.125" style="207" customWidth="1"/>
    <col min="12804" max="12804" width="4.875" style="207" customWidth="1"/>
    <col min="12805" max="12805" width="19.875" style="207" customWidth="1"/>
    <col min="12806" max="12806" width="5.125" style="207" customWidth="1"/>
    <col min="12807" max="12807" width="27.75" style="207" customWidth="1"/>
    <col min="12808" max="12808" width="5.125" style="207" customWidth="1"/>
    <col min="12809" max="12809" width="26.875" style="207" customWidth="1"/>
    <col min="12810" max="12810" width="5.25" style="207" customWidth="1"/>
    <col min="12811" max="13056" width="8.875" style="207"/>
    <col min="13057" max="13057" width="3.875" style="207" customWidth="1"/>
    <col min="13058" max="13058" width="21.125" style="207" customWidth="1"/>
    <col min="13059" max="13059" width="5.125" style="207" customWidth="1"/>
    <col min="13060" max="13060" width="4.875" style="207" customWidth="1"/>
    <col min="13061" max="13061" width="19.875" style="207" customWidth="1"/>
    <col min="13062" max="13062" width="5.125" style="207" customWidth="1"/>
    <col min="13063" max="13063" width="27.75" style="207" customWidth="1"/>
    <col min="13064" max="13064" width="5.125" style="207" customWidth="1"/>
    <col min="13065" max="13065" width="26.875" style="207" customWidth="1"/>
    <col min="13066" max="13066" width="5.25" style="207" customWidth="1"/>
    <col min="13067" max="13312" width="8.875" style="207"/>
    <col min="13313" max="13313" width="3.875" style="207" customWidth="1"/>
    <col min="13314" max="13314" width="21.125" style="207" customWidth="1"/>
    <col min="13315" max="13315" width="5.125" style="207" customWidth="1"/>
    <col min="13316" max="13316" width="4.875" style="207" customWidth="1"/>
    <col min="13317" max="13317" width="19.875" style="207" customWidth="1"/>
    <col min="13318" max="13318" width="5.125" style="207" customWidth="1"/>
    <col min="13319" max="13319" width="27.75" style="207" customWidth="1"/>
    <col min="13320" max="13320" width="5.125" style="207" customWidth="1"/>
    <col min="13321" max="13321" width="26.875" style="207" customWidth="1"/>
    <col min="13322" max="13322" width="5.25" style="207" customWidth="1"/>
    <col min="13323" max="13568" width="8.875" style="207"/>
    <col min="13569" max="13569" width="3.875" style="207" customWidth="1"/>
    <col min="13570" max="13570" width="21.125" style="207" customWidth="1"/>
    <col min="13571" max="13571" width="5.125" style="207" customWidth="1"/>
    <col min="13572" max="13572" width="4.875" style="207" customWidth="1"/>
    <col min="13573" max="13573" width="19.875" style="207" customWidth="1"/>
    <col min="13574" max="13574" width="5.125" style="207" customWidth="1"/>
    <col min="13575" max="13575" width="27.75" style="207" customWidth="1"/>
    <col min="13576" max="13576" width="5.125" style="207" customWidth="1"/>
    <col min="13577" max="13577" width="26.875" style="207" customWidth="1"/>
    <col min="13578" max="13578" width="5.25" style="207" customWidth="1"/>
    <col min="13579" max="13824" width="8.875" style="207"/>
    <col min="13825" max="13825" width="3.875" style="207" customWidth="1"/>
    <col min="13826" max="13826" width="21.125" style="207" customWidth="1"/>
    <col min="13827" max="13827" width="5.125" style="207" customWidth="1"/>
    <col min="13828" max="13828" width="4.875" style="207" customWidth="1"/>
    <col min="13829" max="13829" width="19.875" style="207" customWidth="1"/>
    <col min="13830" max="13830" width="5.125" style="207" customWidth="1"/>
    <col min="13831" max="13831" width="27.75" style="207" customWidth="1"/>
    <col min="13832" max="13832" width="5.125" style="207" customWidth="1"/>
    <col min="13833" max="13833" width="26.875" style="207" customWidth="1"/>
    <col min="13834" max="13834" width="5.25" style="207" customWidth="1"/>
    <col min="13835" max="14080" width="8.875" style="207"/>
    <col min="14081" max="14081" width="3.875" style="207" customWidth="1"/>
    <col min="14082" max="14082" width="21.125" style="207" customWidth="1"/>
    <col min="14083" max="14083" width="5.125" style="207" customWidth="1"/>
    <col min="14084" max="14084" width="4.875" style="207" customWidth="1"/>
    <col min="14085" max="14085" width="19.875" style="207" customWidth="1"/>
    <col min="14086" max="14086" width="5.125" style="207" customWidth="1"/>
    <col min="14087" max="14087" width="27.75" style="207" customWidth="1"/>
    <col min="14088" max="14088" width="5.125" style="207" customWidth="1"/>
    <col min="14089" max="14089" width="26.875" style="207" customWidth="1"/>
    <col min="14090" max="14090" width="5.25" style="207" customWidth="1"/>
    <col min="14091" max="14336" width="8.875" style="207"/>
    <col min="14337" max="14337" width="3.875" style="207" customWidth="1"/>
    <col min="14338" max="14338" width="21.125" style="207" customWidth="1"/>
    <col min="14339" max="14339" width="5.125" style="207" customWidth="1"/>
    <col min="14340" max="14340" width="4.875" style="207" customWidth="1"/>
    <col min="14341" max="14341" width="19.875" style="207" customWidth="1"/>
    <col min="14342" max="14342" width="5.125" style="207" customWidth="1"/>
    <col min="14343" max="14343" width="27.75" style="207" customWidth="1"/>
    <col min="14344" max="14344" width="5.125" style="207" customWidth="1"/>
    <col min="14345" max="14345" width="26.875" style="207" customWidth="1"/>
    <col min="14346" max="14346" width="5.25" style="207" customWidth="1"/>
    <col min="14347" max="14592" width="8.875" style="207"/>
    <col min="14593" max="14593" width="3.875" style="207" customWidth="1"/>
    <col min="14594" max="14594" width="21.125" style="207" customWidth="1"/>
    <col min="14595" max="14595" width="5.125" style="207" customWidth="1"/>
    <col min="14596" max="14596" width="4.875" style="207" customWidth="1"/>
    <col min="14597" max="14597" width="19.875" style="207" customWidth="1"/>
    <col min="14598" max="14598" width="5.125" style="207" customWidth="1"/>
    <col min="14599" max="14599" width="27.75" style="207" customWidth="1"/>
    <col min="14600" max="14600" width="5.125" style="207" customWidth="1"/>
    <col min="14601" max="14601" width="26.875" style="207" customWidth="1"/>
    <col min="14602" max="14602" width="5.25" style="207" customWidth="1"/>
    <col min="14603" max="14848" width="8.875" style="207"/>
    <col min="14849" max="14849" width="3.875" style="207" customWidth="1"/>
    <col min="14850" max="14850" width="21.125" style="207" customWidth="1"/>
    <col min="14851" max="14851" width="5.125" style="207" customWidth="1"/>
    <col min="14852" max="14852" width="4.875" style="207" customWidth="1"/>
    <col min="14853" max="14853" width="19.875" style="207" customWidth="1"/>
    <col min="14854" max="14854" width="5.125" style="207" customWidth="1"/>
    <col min="14855" max="14855" width="27.75" style="207" customWidth="1"/>
    <col min="14856" max="14856" width="5.125" style="207" customWidth="1"/>
    <col min="14857" max="14857" width="26.875" style="207" customWidth="1"/>
    <col min="14858" max="14858" width="5.25" style="207" customWidth="1"/>
    <col min="14859" max="15104" width="8.875" style="207"/>
    <col min="15105" max="15105" width="3.875" style="207" customWidth="1"/>
    <col min="15106" max="15106" width="21.125" style="207" customWidth="1"/>
    <col min="15107" max="15107" width="5.125" style="207" customWidth="1"/>
    <col min="15108" max="15108" width="4.875" style="207" customWidth="1"/>
    <col min="15109" max="15109" width="19.875" style="207" customWidth="1"/>
    <col min="15110" max="15110" width="5.125" style="207" customWidth="1"/>
    <col min="15111" max="15111" width="27.75" style="207" customWidth="1"/>
    <col min="15112" max="15112" width="5.125" style="207" customWidth="1"/>
    <col min="15113" max="15113" width="26.875" style="207" customWidth="1"/>
    <col min="15114" max="15114" width="5.25" style="207" customWidth="1"/>
    <col min="15115" max="15360" width="8.875" style="207"/>
    <col min="15361" max="15361" width="3.875" style="207" customWidth="1"/>
    <col min="15362" max="15362" width="21.125" style="207" customWidth="1"/>
    <col min="15363" max="15363" width="5.125" style="207" customWidth="1"/>
    <col min="15364" max="15364" width="4.875" style="207" customWidth="1"/>
    <col min="15365" max="15365" width="19.875" style="207" customWidth="1"/>
    <col min="15366" max="15366" width="5.125" style="207" customWidth="1"/>
    <col min="15367" max="15367" width="27.75" style="207" customWidth="1"/>
    <col min="15368" max="15368" width="5.125" style="207" customWidth="1"/>
    <col min="15369" max="15369" width="26.875" style="207" customWidth="1"/>
    <col min="15370" max="15370" width="5.25" style="207" customWidth="1"/>
    <col min="15371" max="15616" width="8.875" style="207"/>
    <col min="15617" max="15617" width="3.875" style="207" customWidth="1"/>
    <col min="15618" max="15618" width="21.125" style="207" customWidth="1"/>
    <col min="15619" max="15619" width="5.125" style="207" customWidth="1"/>
    <col min="15620" max="15620" width="4.875" style="207" customWidth="1"/>
    <col min="15621" max="15621" width="19.875" style="207" customWidth="1"/>
    <col min="15622" max="15622" width="5.125" style="207" customWidth="1"/>
    <col min="15623" max="15623" width="27.75" style="207" customWidth="1"/>
    <col min="15624" max="15624" width="5.125" style="207" customWidth="1"/>
    <col min="15625" max="15625" width="26.875" style="207" customWidth="1"/>
    <col min="15626" max="15626" width="5.25" style="207" customWidth="1"/>
    <col min="15627" max="15872" width="8.875" style="207"/>
    <col min="15873" max="15873" width="3.875" style="207" customWidth="1"/>
    <col min="15874" max="15874" width="21.125" style="207" customWidth="1"/>
    <col min="15875" max="15875" width="5.125" style="207" customWidth="1"/>
    <col min="15876" max="15876" width="4.875" style="207" customWidth="1"/>
    <col min="15877" max="15877" width="19.875" style="207" customWidth="1"/>
    <col min="15878" max="15878" width="5.125" style="207" customWidth="1"/>
    <col min="15879" max="15879" width="27.75" style="207" customWidth="1"/>
    <col min="15880" max="15880" width="5.125" style="207" customWidth="1"/>
    <col min="15881" max="15881" width="26.875" style="207" customWidth="1"/>
    <col min="15882" max="15882" width="5.25" style="207" customWidth="1"/>
    <col min="15883" max="16128" width="8.875" style="207"/>
    <col min="16129" max="16129" width="3.875" style="207" customWidth="1"/>
    <col min="16130" max="16130" width="21.125" style="207" customWidth="1"/>
    <col min="16131" max="16131" width="5.125" style="207" customWidth="1"/>
    <col min="16132" max="16132" width="4.875" style="207" customWidth="1"/>
    <col min="16133" max="16133" width="19.875" style="207" customWidth="1"/>
    <col min="16134" max="16134" width="5.125" style="207" customWidth="1"/>
    <col min="16135" max="16135" width="27.75" style="207" customWidth="1"/>
    <col min="16136" max="16136" width="5.125" style="207" customWidth="1"/>
    <col min="16137" max="16137" width="26.875" style="207" customWidth="1"/>
    <col min="16138" max="16138" width="5.25" style="207" customWidth="1"/>
    <col min="16139" max="16384" width="8.875" style="207"/>
  </cols>
  <sheetData>
    <row r="1" spans="1:10" ht="9" customHeight="1">
      <c r="A1" s="206"/>
      <c r="I1" s="208"/>
    </row>
    <row r="2" spans="1:10" ht="18" customHeight="1">
      <c r="A2" s="236"/>
      <c r="B2" s="237" t="s">
        <v>521</v>
      </c>
      <c r="C2" s="237"/>
      <c r="D2" s="237"/>
      <c r="E2" s="237"/>
      <c r="F2" s="237"/>
      <c r="G2" s="237"/>
      <c r="H2" s="237"/>
      <c r="I2" s="1344" t="s">
        <v>605</v>
      </c>
      <c r="J2" s="1344"/>
    </row>
    <row r="3" spans="1:10" ht="22.9" customHeight="1">
      <c r="A3" s="1345" t="s">
        <v>165</v>
      </c>
      <c r="B3" s="1345"/>
      <c r="C3" s="1345"/>
      <c r="D3" s="1345"/>
      <c r="E3" s="1345"/>
      <c r="F3" s="1345"/>
      <c r="G3" s="1345"/>
      <c r="H3" s="1345"/>
      <c r="I3" s="1345"/>
      <c r="J3" s="1345"/>
    </row>
    <row r="4" spans="1:10" ht="11.25" customHeight="1">
      <c r="A4" s="239"/>
      <c r="B4" s="239"/>
      <c r="C4" s="239"/>
      <c r="D4" s="239"/>
      <c r="E4" s="239"/>
      <c r="F4" s="239"/>
      <c r="G4" s="239"/>
      <c r="H4" s="239"/>
      <c r="I4" s="239"/>
      <c r="J4" s="239"/>
    </row>
    <row r="5" spans="1:10" ht="23.25" customHeight="1">
      <c r="A5" s="239"/>
      <c r="B5" s="256" t="s">
        <v>57</v>
      </c>
      <c r="C5" s="1408"/>
      <c r="D5" s="1409"/>
      <c r="E5" s="1409"/>
      <c r="F5" s="1409"/>
      <c r="G5" s="1409"/>
      <c r="H5" s="1409"/>
      <c r="I5" s="1409"/>
      <c r="J5" s="1410"/>
    </row>
    <row r="6" spans="1:10" ht="23.25" customHeight="1">
      <c r="A6" s="239"/>
      <c r="B6" s="230" t="s">
        <v>72</v>
      </c>
      <c r="C6" s="1328" t="s">
        <v>191</v>
      </c>
      <c r="D6" s="1329"/>
      <c r="E6" s="1329"/>
      <c r="F6" s="1329"/>
      <c r="G6" s="1329"/>
      <c r="H6" s="1329"/>
      <c r="I6" s="1329"/>
      <c r="J6" s="1217"/>
    </row>
    <row r="7" spans="1:10" ht="23.25" customHeight="1">
      <c r="A7" s="237"/>
      <c r="B7" s="259" t="s">
        <v>56</v>
      </c>
      <c r="C7" s="1411" t="s">
        <v>191</v>
      </c>
      <c r="D7" s="1412"/>
      <c r="E7" s="1412"/>
      <c r="F7" s="1412"/>
      <c r="G7" s="1412"/>
      <c r="H7" s="1412"/>
      <c r="I7" s="1412"/>
      <c r="J7" s="1325"/>
    </row>
    <row r="8" spans="1:10" ht="18.75" customHeight="1" thickBot="1">
      <c r="A8" s="237"/>
      <c r="B8" s="1390" t="s">
        <v>522</v>
      </c>
      <c r="C8" s="241"/>
      <c r="D8" s="243"/>
      <c r="E8" s="243"/>
      <c r="F8" s="243"/>
      <c r="G8" s="243"/>
      <c r="H8" s="243"/>
      <c r="I8" s="243"/>
      <c r="J8" s="242"/>
    </row>
    <row r="9" spans="1:10" ht="22.15" customHeight="1" thickBot="1">
      <c r="A9" s="237"/>
      <c r="B9" s="1414"/>
      <c r="C9" s="244"/>
      <c r="D9" s="262"/>
      <c r="E9" s="263" t="s">
        <v>606</v>
      </c>
      <c r="F9" s="264"/>
      <c r="G9" s="265"/>
      <c r="H9" s="237"/>
      <c r="I9" s="237"/>
      <c r="J9" s="245"/>
    </row>
    <row r="10" spans="1:10" ht="18.75" customHeight="1">
      <c r="A10" s="237"/>
      <c r="B10" s="1414"/>
      <c r="C10" s="244"/>
      <c r="D10" s="252"/>
      <c r="E10" s="252"/>
      <c r="F10" s="252"/>
      <c r="G10" s="252"/>
      <c r="H10" s="252"/>
      <c r="I10" s="252"/>
      <c r="J10" s="245"/>
    </row>
    <row r="11" spans="1:10" ht="23.25" customHeight="1">
      <c r="A11" s="237"/>
      <c r="B11" s="1391"/>
      <c r="C11" s="244"/>
      <c r="D11" s="1368"/>
      <c r="E11" s="1368"/>
      <c r="F11" s="1369" t="s">
        <v>112</v>
      </c>
      <c r="G11" s="1369"/>
      <c r="H11" s="1369" t="s">
        <v>111</v>
      </c>
      <c r="I11" s="1369"/>
      <c r="J11" s="245"/>
    </row>
    <row r="12" spans="1:10" ht="23.25" customHeight="1">
      <c r="A12" s="237"/>
      <c r="B12" s="1391"/>
      <c r="C12" s="244"/>
      <c r="D12" s="1370" t="s">
        <v>110</v>
      </c>
      <c r="E12" s="1370"/>
      <c r="F12" s="1407"/>
      <c r="G12" s="1407"/>
      <c r="H12" s="1407"/>
      <c r="I12" s="1407"/>
      <c r="J12" s="245"/>
    </row>
    <row r="13" spans="1:10" ht="37.15" customHeight="1">
      <c r="A13" s="237"/>
      <c r="B13" s="1391"/>
      <c r="C13" s="244"/>
      <c r="D13" s="1415" t="s">
        <v>164</v>
      </c>
      <c r="E13" s="1415"/>
      <c r="F13" s="1407"/>
      <c r="G13" s="1407"/>
      <c r="H13" s="1407"/>
      <c r="I13" s="1407"/>
      <c r="J13" s="245"/>
    </row>
    <row r="14" spans="1:10" ht="30.75" customHeight="1">
      <c r="A14" s="237"/>
      <c r="B14" s="1391"/>
      <c r="C14" s="244"/>
      <c r="D14" s="1405" t="s">
        <v>204</v>
      </c>
      <c r="E14" s="1405"/>
      <c r="F14" s="1413">
        <f>SUM(F15:G18)</f>
        <v>0</v>
      </c>
      <c r="G14" s="1413"/>
      <c r="H14" s="1413">
        <f>SUM(H15:I18)</f>
        <v>0</v>
      </c>
      <c r="I14" s="1413"/>
      <c r="J14" s="245"/>
    </row>
    <row r="15" spans="1:10" ht="30.75" customHeight="1">
      <c r="A15" s="237"/>
      <c r="B15" s="1391"/>
      <c r="C15" s="244"/>
      <c r="D15" s="266"/>
      <c r="E15" s="267" t="s">
        <v>607</v>
      </c>
      <c r="F15" s="1413"/>
      <c r="G15" s="1413"/>
      <c r="H15" s="1413"/>
      <c r="I15" s="1413"/>
      <c r="J15" s="245"/>
    </row>
    <row r="16" spans="1:10" ht="30.75" customHeight="1">
      <c r="A16" s="237"/>
      <c r="B16" s="1391"/>
      <c r="C16" s="244"/>
      <c r="D16" s="266"/>
      <c r="E16" s="268" t="s">
        <v>608</v>
      </c>
      <c r="F16" s="1417"/>
      <c r="G16" s="1418"/>
      <c r="H16" s="1416"/>
      <c r="I16" s="1416"/>
      <c r="J16" s="245"/>
    </row>
    <row r="17" spans="1:10" ht="30.75" customHeight="1">
      <c r="A17" s="237"/>
      <c r="B17" s="1391"/>
      <c r="C17" s="244"/>
      <c r="D17" s="266"/>
      <c r="E17" s="269" t="s">
        <v>609</v>
      </c>
      <c r="F17" s="1416"/>
      <c r="G17" s="1416"/>
      <c r="H17" s="1416"/>
      <c r="I17" s="1416"/>
      <c r="J17" s="245"/>
    </row>
    <row r="18" spans="1:10" ht="30.75" customHeight="1">
      <c r="A18" s="237"/>
      <c r="B18" s="1391"/>
      <c r="C18" s="244"/>
      <c r="D18" s="250"/>
      <c r="E18" s="270" t="s">
        <v>610</v>
      </c>
      <c r="F18" s="1406"/>
      <c r="G18" s="1406"/>
      <c r="H18" s="1406"/>
      <c r="I18" s="1406"/>
      <c r="J18" s="245"/>
    </row>
    <row r="19" spans="1:10" ht="30.75" customHeight="1">
      <c r="A19" s="237"/>
      <c r="B19" s="1391"/>
      <c r="C19" s="244"/>
      <c r="D19" s="1365" t="s">
        <v>205</v>
      </c>
      <c r="E19" s="1365"/>
      <c r="F19" s="1407" t="str">
        <f>IF(OR(F12="",F13="",F12=0,F13=0,D9=""),"正しく入力してください。",F14-F12-F13)</f>
        <v>正しく入力してください。</v>
      </c>
      <c r="G19" s="1407"/>
      <c r="H19" s="1407" t="str">
        <f>IF(OR(H12="",H13="",H12=0,H13=0,F9=""),"正しく入力してください。",H14-H12-H13)</f>
        <v>正しく入力してください。</v>
      </c>
      <c r="I19" s="1407"/>
      <c r="J19" s="245"/>
    </row>
    <row r="20" spans="1:10" ht="13.5" customHeight="1">
      <c r="A20" s="237"/>
      <c r="B20" s="1391"/>
      <c r="C20" s="250"/>
      <c r="D20" s="252"/>
      <c r="E20" s="252"/>
      <c r="F20" s="252"/>
      <c r="G20" s="252"/>
      <c r="H20" s="252"/>
      <c r="I20" s="252"/>
      <c r="J20" s="251"/>
    </row>
    <row r="21" spans="1:10" ht="21" customHeight="1">
      <c r="A21" s="237"/>
      <c r="B21" s="1390" t="s">
        <v>523</v>
      </c>
      <c r="C21" s="243"/>
      <c r="D21" s="243"/>
      <c r="E21" s="243"/>
      <c r="F21" s="243"/>
      <c r="G21" s="243"/>
      <c r="H21" s="243"/>
      <c r="I21" s="243"/>
      <c r="J21" s="242"/>
    </row>
    <row r="22" spans="1:10" ht="47.25" customHeight="1">
      <c r="A22" s="237"/>
      <c r="B22" s="1391"/>
      <c r="C22" s="237"/>
      <c r="D22" s="256" t="s">
        <v>55</v>
      </c>
      <c r="E22" s="1393" t="s">
        <v>163</v>
      </c>
      <c r="F22" s="1393"/>
      <c r="G22" s="257" t="s">
        <v>162</v>
      </c>
      <c r="H22" s="1393" t="s">
        <v>206</v>
      </c>
      <c r="I22" s="1368"/>
      <c r="J22" s="245"/>
    </row>
    <row r="23" spans="1:10" ht="23.25" customHeight="1">
      <c r="A23" s="237"/>
      <c r="B23" s="1391"/>
      <c r="C23" s="237"/>
      <c r="D23" s="256" t="s">
        <v>54</v>
      </c>
      <c r="E23" s="1404"/>
      <c r="F23" s="1404"/>
      <c r="G23" s="240"/>
      <c r="H23" s="1394"/>
      <c r="I23" s="1325"/>
      <c r="J23" s="245"/>
    </row>
    <row r="24" spans="1:10" ht="23.25" customHeight="1">
      <c r="A24" s="237"/>
      <c r="B24" s="1391"/>
      <c r="C24" s="237"/>
      <c r="D24" s="256" t="s">
        <v>53</v>
      </c>
      <c r="E24" s="1404"/>
      <c r="F24" s="1404"/>
      <c r="G24" s="240"/>
      <c r="H24" s="1395"/>
      <c r="I24" s="1396"/>
      <c r="J24" s="245"/>
    </row>
    <row r="25" spans="1:10" ht="23.25" customHeight="1">
      <c r="A25" s="237"/>
      <c r="B25" s="1391"/>
      <c r="C25" s="237"/>
      <c r="D25" s="256" t="s">
        <v>52</v>
      </c>
      <c r="E25" s="1404"/>
      <c r="F25" s="1404"/>
      <c r="G25" s="240"/>
      <c r="H25" s="1395"/>
      <c r="I25" s="1396"/>
      <c r="J25" s="245"/>
    </row>
    <row r="26" spans="1:10" ht="23.25" customHeight="1">
      <c r="A26" s="237"/>
      <c r="B26" s="1391"/>
      <c r="C26" s="237"/>
      <c r="D26" s="256" t="s">
        <v>51</v>
      </c>
      <c r="E26" s="1404"/>
      <c r="F26" s="1404"/>
      <c r="G26" s="240"/>
      <c r="H26" s="1395"/>
      <c r="I26" s="1396"/>
      <c r="J26" s="245"/>
    </row>
    <row r="27" spans="1:10" ht="23.25" customHeight="1">
      <c r="A27" s="237"/>
      <c r="B27" s="1391"/>
      <c r="C27" s="237"/>
      <c r="D27" s="256" t="s">
        <v>50</v>
      </c>
      <c r="E27" s="1404"/>
      <c r="F27" s="1404"/>
      <c r="G27" s="240"/>
      <c r="H27" s="1395"/>
      <c r="I27" s="1396"/>
      <c r="J27" s="245"/>
    </row>
    <row r="28" spans="1:10" ht="23.25" customHeight="1">
      <c r="A28" s="237"/>
      <c r="B28" s="1391"/>
      <c r="C28" s="237"/>
      <c r="D28" s="256" t="s">
        <v>49</v>
      </c>
      <c r="E28" s="1404"/>
      <c r="F28" s="1404"/>
      <c r="G28" s="240"/>
      <c r="H28" s="1395"/>
      <c r="I28" s="1396"/>
      <c r="J28" s="245"/>
    </row>
    <row r="29" spans="1:10" ht="23.25" customHeight="1">
      <c r="A29" s="237"/>
      <c r="B29" s="1391"/>
      <c r="C29" s="237"/>
      <c r="D29" s="256" t="s">
        <v>48</v>
      </c>
      <c r="E29" s="1404"/>
      <c r="F29" s="1404"/>
      <c r="G29" s="240"/>
      <c r="H29" s="1395"/>
      <c r="I29" s="1396"/>
      <c r="J29" s="245"/>
    </row>
    <row r="30" spans="1:10" ht="23.25" customHeight="1">
      <c r="A30" s="237"/>
      <c r="B30" s="1391"/>
      <c r="C30" s="237"/>
      <c r="D30" s="256" t="s">
        <v>47</v>
      </c>
      <c r="E30" s="1404"/>
      <c r="F30" s="1404"/>
      <c r="G30" s="240"/>
      <c r="H30" s="1395"/>
      <c r="I30" s="1396"/>
      <c r="J30" s="245"/>
    </row>
    <row r="31" spans="1:10" ht="23.25" customHeight="1">
      <c r="A31" s="237"/>
      <c r="B31" s="1391"/>
      <c r="C31" s="237"/>
      <c r="D31" s="256" t="s">
        <v>46</v>
      </c>
      <c r="E31" s="1404"/>
      <c r="F31" s="1404"/>
      <c r="G31" s="240"/>
      <c r="H31" s="1395"/>
      <c r="I31" s="1396"/>
      <c r="J31" s="245"/>
    </row>
    <row r="32" spans="1:10" ht="23.25" customHeight="1">
      <c r="A32" s="237"/>
      <c r="B32" s="1391"/>
      <c r="C32" s="237"/>
      <c r="D32" s="256" t="s">
        <v>45</v>
      </c>
      <c r="E32" s="1404"/>
      <c r="F32" s="1404"/>
      <c r="G32" s="240"/>
      <c r="H32" s="1395"/>
      <c r="I32" s="1396"/>
      <c r="J32" s="245"/>
    </row>
    <row r="33" spans="1:10" ht="23.25" customHeight="1">
      <c r="A33" s="237"/>
      <c r="B33" s="1391"/>
      <c r="C33" s="237"/>
      <c r="D33" s="256" t="s">
        <v>44</v>
      </c>
      <c r="E33" s="1404"/>
      <c r="F33" s="1404"/>
      <c r="G33" s="240"/>
      <c r="H33" s="1395"/>
      <c r="I33" s="1396"/>
      <c r="J33" s="245"/>
    </row>
    <row r="34" spans="1:10" ht="23.25" customHeight="1" thickBot="1">
      <c r="A34" s="237"/>
      <c r="B34" s="1391"/>
      <c r="C34" s="237"/>
      <c r="D34" s="272" t="s">
        <v>43</v>
      </c>
      <c r="E34" s="1399"/>
      <c r="F34" s="1399"/>
      <c r="G34" s="273"/>
      <c r="H34" s="1397"/>
      <c r="I34" s="1398"/>
      <c r="J34" s="245"/>
    </row>
    <row r="35" spans="1:10" ht="23.25" customHeight="1" thickTop="1">
      <c r="A35" s="237"/>
      <c r="B35" s="1391"/>
      <c r="C35" s="237"/>
      <c r="D35" s="274" t="s">
        <v>42</v>
      </c>
      <c r="E35" s="1400">
        <f>SUM(E23:F34)</f>
        <v>0</v>
      </c>
      <c r="F35" s="1401"/>
      <c r="G35" s="275">
        <f>SUM(G23:G34)</f>
        <v>0</v>
      </c>
      <c r="H35" s="1400" t="e">
        <f>E35/G35</f>
        <v>#DIV/0!</v>
      </c>
      <c r="I35" s="1400"/>
      <c r="J35" s="245"/>
    </row>
    <row r="36" spans="1:10" ht="12" customHeight="1">
      <c r="A36" s="237"/>
      <c r="B36" s="1391"/>
      <c r="C36" s="237"/>
      <c r="D36" s="276"/>
      <c r="E36" s="277"/>
      <c r="F36" s="277"/>
      <c r="G36" s="278"/>
      <c r="H36" s="277"/>
      <c r="I36" s="277"/>
      <c r="J36" s="245"/>
    </row>
    <row r="37" spans="1:10" s="283" customFormat="1" ht="19.5" customHeight="1">
      <c r="A37" s="255"/>
      <c r="B37" s="1391"/>
      <c r="C37" s="255"/>
      <c r="D37" s="279"/>
      <c r="E37" s="280"/>
      <c r="F37" s="280"/>
      <c r="G37" s="281"/>
      <c r="H37" s="280"/>
      <c r="I37" s="280"/>
      <c r="J37" s="282"/>
    </row>
    <row r="38" spans="1:10" ht="19.5" customHeight="1">
      <c r="A38" s="237"/>
      <c r="B38" s="1391"/>
      <c r="C38" s="237"/>
      <c r="D38" s="284"/>
      <c r="E38" s="1358"/>
      <c r="F38" s="1358"/>
      <c r="G38" s="1358"/>
      <c r="H38" s="1358"/>
      <c r="I38" s="1358"/>
      <c r="J38" s="1402"/>
    </row>
    <row r="39" spans="1:10" ht="23.25" customHeight="1">
      <c r="A39" s="237"/>
      <c r="B39" s="1391"/>
      <c r="C39" s="237"/>
      <c r="D39" s="284"/>
      <c r="E39" s="1358" t="s">
        <v>161</v>
      </c>
      <c r="F39" s="1358"/>
      <c r="G39" s="1358"/>
      <c r="H39" s="1358"/>
      <c r="I39" s="1358"/>
      <c r="J39" s="1402"/>
    </row>
    <row r="40" spans="1:10" ht="31.5" customHeight="1">
      <c r="A40" s="237"/>
      <c r="B40" s="1391"/>
      <c r="C40" s="237"/>
      <c r="D40" s="281"/>
      <c r="E40" s="1357"/>
      <c r="F40" s="1357"/>
      <c r="G40" s="1357"/>
      <c r="H40" s="1357"/>
      <c r="I40" s="1357"/>
      <c r="J40" s="1403"/>
    </row>
    <row r="41" spans="1:10" ht="6" customHeight="1">
      <c r="A41" s="237"/>
      <c r="B41" s="1392"/>
      <c r="C41" s="252"/>
      <c r="D41" s="285"/>
      <c r="E41" s="252"/>
      <c r="F41" s="260"/>
      <c r="G41" s="286"/>
      <c r="H41" s="260"/>
      <c r="I41" s="260"/>
      <c r="J41" s="251"/>
    </row>
    <row r="42" spans="1:10" ht="13.5" customHeight="1">
      <c r="A42" s="237"/>
      <c r="B42" s="237"/>
      <c r="C42" s="237"/>
      <c r="D42" s="237"/>
      <c r="E42" s="237"/>
      <c r="F42" s="237"/>
      <c r="G42" s="237"/>
      <c r="H42" s="237"/>
      <c r="I42" s="237"/>
      <c r="J42" s="237"/>
    </row>
    <row r="43" spans="1:10" ht="22.5" customHeight="1">
      <c r="A43" s="237"/>
      <c r="B43" s="1419" t="s">
        <v>611</v>
      </c>
      <c r="C43" s="1419"/>
      <c r="D43" s="1419"/>
      <c r="E43" s="1419"/>
      <c r="F43" s="1419"/>
      <c r="G43" s="1419"/>
      <c r="H43" s="1419"/>
      <c r="I43" s="1419"/>
      <c r="J43" s="1419"/>
    </row>
    <row r="44" spans="1:10" ht="20.25" customHeight="1">
      <c r="A44" s="237"/>
      <c r="B44" s="1387" t="s">
        <v>226</v>
      </c>
      <c r="C44" s="1387"/>
      <c r="D44" s="1387"/>
      <c r="E44" s="1387"/>
      <c r="F44" s="1387"/>
      <c r="G44" s="1387"/>
      <c r="H44" s="1387"/>
      <c r="I44" s="1387"/>
      <c r="J44" s="1387"/>
    </row>
    <row r="45" spans="1:10" ht="33" customHeight="1">
      <c r="A45" s="237"/>
      <c r="B45" s="1387" t="s">
        <v>227</v>
      </c>
      <c r="C45" s="1387"/>
      <c r="D45" s="1387"/>
      <c r="E45" s="1387"/>
      <c r="F45" s="1387"/>
      <c r="G45" s="1387"/>
      <c r="H45" s="1387"/>
      <c r="I45" s="1387"/>
      <c r="J45" s="1387"/>
    </row>
    <row r="46" spans="1:10" ht="21" customHeight="1">
      <c r="A46" s="237"/>
      <c r="B46" s="1388" t="s">
        <v>612</v>
      </c>
      <c r="C46" s="1388"/>
      <c r="D46" s="1388"/>
      <c r="E46" s="1388"/>
      <c r="F46" s="1388"/>
      <c r="G46" s="1388"/>
      <c r="H46" s="1388"/>
      <c r="I46" s="1388"/>
      <c r="J46" s="1388"/>
    </row>
    <row r="47" spans="1:10" ht="17.25" customHeight="1">
      <c r="A47" s="237"/>
      <c r="B47" s="1389" t="s">
        <v>524</v>
      </c>
      <c r="C47" s="1389"/>
      <c r="D47" s="1389"/>
      <c r="E47" s="1389"/>
      <c r="F47" s="1389"/>
      <c r="G47" s="1389"/>
      <c r="H47" s="1389"/>
      <c r="I47" s="1389"/>
      <c r="J47" s="237"/>
    </row>
    <row r="48" spans="1:10">
      <c r="C48" s="207" t="s">
        <v>40</v>
      </c>
    </row>
    <row r="50" ht="13.5" customHeight="1"/>
    <row r="51" ht="13.5" customHeight="1"/>
    <row r="52" ht="13.5" customHeight="1"/>
  </sheetData>
  <mergeCells count="55">
    <mergeCell ref="E22:F22"/>
    <mergeCell ref="E23:F23"/>
    <mergeCell ref="B43:J43"/>
    <mergeCell ref="B44:J44"/>
    <mergeCell ref="E38:J38"/>
    <mergeCell ref="E29:F29"/>
    <mergeCell ref="E30:F30"/>
    <mergeCell ref="E31:F31"/>
    <mergeCell ref="E27:F27"/>
    <mergeCell ref="E28:F28"/>
    <mergeCell ref="H13:I13"/>
    <mergeCell ref="F14:G14"/>
    <mergeCell ref="H14:I14"/>
    <mergeCell ref="H17:I17"/>
    <mergeCell ref="F16:G16"/>
    <mergeCell ref="H16:I16"/>
    <mergeCell ref="F17:G17"/>
    <mergeCell ref="I2:J2"/>
    <mergeCell ref="A3:J3"/>
    <mergeCell ref="C5:J5"/>
    <mergeCell ref="C7:J7"/>
    <mergeCell ref="F15:G15"/>
    <mergeCell ref="H15:I15"/>
    <mergeCell ref="D11:E11"/>
    <mergeCell ref="F11:G11"/>
    <mergeCell ref="H11:I11"/>
    <mergeCell ref="D12:E12"/>
    <mergeCell ref="F12:G12"/>
    <mergeCell ref="H12:I12"/>
    <mergeCell ref="F13:G13"/>
    <mergeCell ref="C6:J6"/>
    <mergeCell ref="B8:B20"/>
    <mergeCell ref="D13:E13"/>
    <mergeCell ref="D14:E14"/>
    <mergeCell ref="F18:G18"/>
    <mergeCell ref="H18:I18"/>
    <mergeCell ref="D19:E19"/>
    <mergeCell ref="F19:G19"/>
    <mergeCell ref="H19:I19"/>
    <mergeCell ref="B45:J45"/>
    <mergeCell ref="B46:J46"/>
    <mergeCell ref="B47:I47"/>
    <mergeCell ref="B21:B41"/>
    <mergeCell ref="H22:I22"/>
    <mergeCell ref="H23:I34"/>
    <mergeCell ref="E34:F34"/>
    <mergeCell ref="E35:F35"/>
    <mergeCell ref="H35:I35"/>
    <mergeCell ref="E39:J39"/>
    <mergeCell ref="E40:J40"/>
    <mergeCell ref="E24:F24"/>
    <mergeCell ref="E25:F25"/>
    <mergeCell ref="E26:F26"/>
    <mergeCell ref="E32:F32"/>
    <mergeCell ref="E33:F33"/>
  </mergeCells>
  <phoneticPr fontId="4"/>
  <conditionalFormatting sqref="C6:J6">
    <cfRule type="expression" dxfId="61" priority="1">
      <formula>OR($C$6="",$C$6="選択下さい。")</formula>
    </cfRule>
  </conditionalFormatting>
  <conditionalFormatting sqref="C7:J7">
    <cfRule type="expression" dxfId="60" priority="6">
      <formula>OR($C$7="",$C$7="選択下さい。")</formula>
    </cfRule>
  </conditionalFormatting>
  <conditionalFormatting sqref="D9">
    <cfRule type="expression" dxfId="59" priority="5">
      <formula>$D$9=""</formula>
    </cfRule>
  </conditionalFormatting>
  <conditionalFormatting sqref="E23:G34">
    <cfRule type="expression" dxfId="58" priority="2">
      <formula>E23=""</formula>
    </cfRule>
  </conditionalFormatting>
  <conditionalFormatting sqref="F12:I13 F15:I18">
    <cfRule type="expression" dxfId="57" priority="4">
      <formula>F12=""</formula>
    </cfRule>
  </conditionalFormatting>
  <conditionalFormatting sqref="F19:I19">
    <cfRule type="expression" dxfId="56" priority="3">
      <formula>F19="正しく入力してください。"</formula>
    </cfRule>
  </conditionalFormatting>
  <dataValidations count="8">
    <dataValidation type="whole" operator="greaterThanOrEqual" allowBlank="1" showInputMessage="1" showErrorMessage="1" sqref="E23:F34" xr:uid="{9D197F9A-3361-4895-908F-EDF3DC16AD44}">
      <formula1>0</formula1>
    </dataValidation>
    <dataValidation type="whole" allowBlank="1" showInputMessage="1" showErrorMessage="1" sqref="G33" xr:uid="{7CB1CE2B-010C-44BD-89B0-CD85E0F8EC61}">
      <formula1>0</formula1>
      <formula2>29</formula2>
    </dataValidation>
    <dataValidation type="whole" allowBlank="1" showInputMessage="1" showErrorMessage="1" sqref="G24 G26:G27 G29 G31:G32 G34" xr:uid="{8B002DD8-FFDD-4DD8-A59C-F4016487F21A}">
      <formula1>0</formula1>
      <formula2>31</formula2>
    </dataValidation>
    <dataValidation type="whole" allowBlank="1" showInputMessage="1" showErrorMessage="1" sqref="G23 G25 G28 G30" xr:uid="{A9B02AD5-8F1B-4E1C-A047-3AD2BF5E5678}">
      <formula1>0</formula1>
      <formula2>30</formula2>
    </dataValidation>
    <dataValidation type="decimal" operator="greaterThanOrEqual" allowBlank="1" showInputMessage="1" showErrorMessage="1" errorTitle="数値が正しくありません。" error="数字を入力してください。" sqref="F12:I13 F15:I18" xr:uid="{62577337-226D-43F1-986D-39975E0ABCDE}">
      <formula1>0</formula1>
    </dataValidation>
    <dataValidation type="list" allowBlank="1" showInputMessage="1" showErrorMessage="1" sqref="D9" xr:uid="{57D36749-9C60-4133-9EBE-FCDC332D9FE6}">
      <formula1>"○"</formula1>
    </dataValidation>
    <dataValidation type="list" allowBlank="1" showInputMessage="1" showErrorMessage="1" sqref="C7:J7" xr:uid="{9C787AC7-818E-4419-9D58-B6250FC234FC}">
      <formula1>"選択下さい。,１　新規,２　変更,３　終了"</formula1>
    </dataValidation>
    <dataValidation type="list" allowBlank="1" showInputMessage="1" showErrorMessage="1" sqref="C6:J6" xr:uid="{7DB51716-B451-4F1A-8A87-6E6B8084B792}">
      <formula1>"選択下さい。,児童発達支援,放課後等デイサービス,児童発達支援・放課後等デイサービスの多機能"</formula1>
    </dataValidation>
  </dataValidations>
  <pageMargins left="0.35433070866141736" right="0.35433070866141736" top="0.98425196850393704" bottom="0.98425196850393704" header="0.31496062992125984" footer="0.31496062992125984"/>
  <pageSetup paperSize="9" scale="78" fitToHeight="0" orientation="portrait" r:id="rId1"/>
  <headerFooter alignWithMargins="0">
    <oddFooter>&amp;L東京都&amp;RR8.4版</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2:BE39"/>
  <sheetViews>
    <sheetView workbookViewId="0"/>
  </sheetViews>
  <sheetFormatPr defaultColWidth="9" defaultRowHeight="14.25"/>
  <cols>
    <col min="1" max="4" width="2.625" style="12" customWidth="1"/>
    <col min="5" max="7" width="2.625" style="11" customWidth="1"/>
    <col min="8" max="8" width="3.25" style="11" customWidth="1"/>
    <col min="9" max="11" width="2.625" style="11" customWidth="1"/>
    <col min="12" max="18" width="3" style="11" customWidth="1"/>
    <col min="19" max="19" width="4.75" style="11" customWidth="1"/>
    <col min="20" max="47" width="2.875" style="11" customWidth="1"/>
    <col min="48" max="49" width="2.625" style="11" customWidth="1"/>
    <col min="50" max="50" width="4.625" style="11" customWidth="1"/>
    <col min="51" max="52" width="2.625" style="11" customWidth="1"/>
    <col min="53" max="53" width="4" style="11" customWidth="1"/>
    <col min="54" max="71" width="2.625" style="11" customWidth="1"/>
    <col min="72" max="16384" width="9" style="11"/>
  </cols>
  <sheetData>
    <row r="2" spans="1:56" ht="21" customHeight="1">
      <c r="A2" s="1496" t="s">
        <v>157</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c r="AO2" s="1496"/>
      <c r="AP2" s="1496"/>
      <c r="AQ2" s="1496"/>
      <c r="AR2" s="1496"/>
      <c r="AS2" s="1496"/>
      <c r="AT2" s="1496"/>
      <c r="AU2" s="1496"/>
      <c r="AV2" s="1496"/>
      <c r="AW2" s="1496"/>
      <c r="AX2" s="1496"/>
    </row>
    <row r="3" spans="1:56" ht="21" customHeight="1">
      <c r="A3" s="1497"/>
      <c r="B3" s="1497"/>
      <c r="C3" s="1497"/>
      <c r="D3" s="1497"/>
      <c r="E3" s="1497"/>
      <c r="F3" s="1497"/>
      <c r="G3" s="1497"/>
      <c r="H3" s="1497"/>
      <c r="I3" s="1497"/>
      <c r="J3" s="1497"/>
      <c r="K3" s="1497"/>
      <c r="L3" s="1497"/>
      <c r="M3" s="1497"/>
      <c r="N3" s="1497"/>
      <c r="O3" s="1497"/>
      <c r="P3" s="1497"/>
      <c r="Q3" s="1497"/>
      <c r="R3" s="1497"/>
      <c r="S3" s="1497"/>
      <c r="T3" s="1497"/>
      <c r="U3" s="1497"/>
      <c r="V3" s="1497"/>
      <c r="W3" s="1497"/>
      <c r="X3" s="1497"/>
      <c r="Y3" s="1497"/>
      <c r="Z3" s="1497"/>
      <c r="AA3" s="1497"/>
      <c r="AB3" s="1497"/>
      <c r="AC3" s="1497"/>
      <c r="AD3" s="1497"/>
      <c r="AE3" s="1497"/>
      <c r="AF3" s="1497"/>
      <c r="AG3" s="1497"/>
      <c r="AH3" s="1497"/>
      <c r="AI3" s="1497"/>
      <c r="AJ3" s="1497"/>
      <c r="AK3" s="1497"/>
      <c r="AL3" s="1497"/>
      <c r="AM3" s="1497"/>
      <c r="AN3" s="1497"/>
      <c r="AO3" s="1497"/>
      <c r="AP3" s="1497"/>
      <c r="AQ3" s="1497"/>
      <c r="AR3" s="1497"/>
      <c r="AS3" s="1497"/>
      <c r="AT3" s="1497"/>
      <c r="AU3" s="1497"/>
      <c r="AV3" s="1497"/>
      <c r="AW3" s="1497"/>
      <c r="AX3" s="1497"/>
      <c r="AY3" s="1497"/>
      <c r="AZ3" s="1497"/>
      <c r="BA3" s="1497"/>
      <c r="BB3" s="1497"/>
      <c r="BC3" s="1497"/>
      <c r="BD3" s="1497"/>
    </row>
    <row r="4" spans="1:56" ht="21" customHeight="1" thickBot="1">
      <c r="A4" s="11"/>
      <c r="B4" s="11"/>
      <c r="C4" s="11"/>
      <c r="D4" s="11"/>
    </row>
    <row r="5" spans="1:56" ht="21" customHeight="1" thickBot="1">
      <c r="A5" s="1498" t="s">
        <v>156</v>
      </c>
      <c r="B5" s="1499"/>
      <c r="C5" s="1499"/>
      <c r="D5" s="1499"/>
      <c r="E5" s="1499"/>
      <c r="F5" s="1499"/>
      <c r="G5" s="1499"/>
      <c r="H5" s="1499"/>
      <c r="I5" s="1499"/>
      <c r="J5" s="1499"/>
      <c r="K5" s="1499"/>
      <c r="L5" s="1499"/>
      <c r="M5" s="1499"/>
      <c r="N5" s="1499"/>
      <c r="O5" s="1499"/>
      <c r="P5" s="1499"/>
      <c r="Q5" s="1499"/>
      <c r="R5" s="1499"/>
      <c r="S5" s="53"/>
      <c r="T5" s="1500" t="s">
        <v>155</v>
      </c>
      <c r="U5" s="1500"/>
      <c r="V5" s="1500"/>
      <c r="W5" s="1500"/>
      <c r="X5" s="1500"/>
      <c r="Y5" s="1500"/>
      <c r="Z5" s="1500"/>
      <c r="AA5" s="1500"/>
      <c r="AB5" s="1500"/>
      <c r="AC5" s="1500"/>
      <c r="AD5" s="1500"/>
      <c r="AE5" s="1500"/>
      <c r="AF5" s="1500"/>
      <c r="AG5" s="1499" t="s">
        <v>154</v>
      </c>
      <c r="AH5" s="1499"/>
      <c r="AI5" s="1499"/>
      <c r="AJ5" s="1499"/>
      <c r="AK5" s="1499"/>
      <c r="AL5" s="1499"/>
      <c r="AM5" s="1499"/>
      <c r="AN5" s="1499"/>
      <c r="AO5" s="1499"/>
      <c r="AP5" s="1499"/>
      <c r="AQ5" s="1499"/>
      <c r="AR5" s="1499"/>
      <c r="AS5" s="1499"/>
      <c r="AT5" s="1499"/>
      <c r="AU5" s="1499"/>
      <c r="AV5" s="1499"/>
      <c r="AW5" s="1499"/>
      <c r="AX5" s="1499"/>
      <c r="AY5" s="1499"/>
      <c r="AZ5" s="1499"/>
      <c r="BA5" s="1499"/>
      <c r="BB5" s="1499"/>
      <c r="BC5" s="1499"/>
      <c r="BD5" s="1501"/>
    </row>
    <row r="6" spans="1:56" ht="21" customHeight="1" thickBot="1">
      <c r="A6" s="1488" t="s">
        <v>153</v>
      </c>
      <c r="B6" s="1489"/>
      <c r="C6" s="1489"/>
      <c r="D6" s="1489"/>
      <c r="E6" s="1489"/>
      <c r="F6" s="1489"/>
      <c r="G6" s="1489"/>
      <c r="H6" s="1490">
        <v>5</v>
      </c>
      <c r="I6" s="1491"/>
      <c r="J6" s="1491"/>
      <c r="K6" s="1491"/>
      <c r="L6" s="1491"/>
      <c r="M6" s="1491"/>
      <c r="N6" s="1491"/>
      <c r="O6" s="1491"/>
      <c r="P6" s="1491"/>
      <c r="Q6" s="1491"/>
      <c r="R6" s="1491"/>
      <c r="S6" s="54"/>
      <c r="T6" s="1433" t="s">
        <v>152</v>
      </c>
      <c r="U6" s="1492"/>
      <c r="V6" s="1492"/>
      <c r="W6" s="1492"/>
      <c r="X6" s="1492"/>
      <c r="Y6" s="1492"/>
      <c r="Z6" s="1492"/>
      <c r="AA6" s="1493"/>
      <c r="AB6" s="1494"/>
      <c r="AC6" s="1441"/>
      <c r="AD6" s="1441"/>
      <c r="AE6" s="1441"/>
      <c r="AF6" s="1441"/>
      <c r="AG6" s="1441"/>
      <c r="AH6" s="1441"/>
      <c r="AI6" s="1441"/>
      <c r="AJ6" s="1441"/>
      <c r="AK6" s="1495"/>
      <c r="AL6" s="1494"/>
      <c r="AM6" s="1441"/>
      <c r="AN6" s="1441"/>
      <c r="AO6" s="1441"/>
      <c r="AP6" s="1441"/>
      <c r="AQ6" s="1441"/>
      <c r="AR6" s="1441"/>
      <c r="AS6" s="1441"/>
      <c r="AT6" s="1441"/>
      <c r="AU6" s="1441"/>
      <c r="AV6" s="1441"/>
      <c r="AW6" s="1441"/>
      <c r="AX6" s="1441"/>
      <c r="AY6" s="1441"/>
      <c r="AZ6" s="1441"/>
      <c r="BA6" s="1441"/>
      <c r="BB6" s="1441"/>
      <c r="BC6" s="1441"/>
      <c r="BD6" s="1442"/>
    </row>
    <row r="7" spans="1:56" ht="21" customHeight="1">
      <c r="A7" s="1480" t="s">
        <v>151</v>
      </c>
      <c r="B7" s="1472"/>
      <c r="C7" s="1472"/>
      <c r="D7" s="1472"/>
      <c r="E7" s="1472"/>
      <c r="F7" s="1472"/>
      <c r="G7" s="1475" t="s">
        <v>150</v>
      </c>
      <c r="H7" s="1475"/>
      <c r="I7" s="1475"/>
      <c r="J7" s="1475"/>
      <c r="K7" s="1475"/>
      <c r="L7" s="1472" t="s">
        <v>12</v>
      </c>
      <c r="M7" s="1472"/>
      <c r="N7" s="1472"/>
      <c r="O7" s="1472"/>
      <c r="P7" s="1472"/>
      <c r="Q7" s="1472"/>
      <c r="R7" s="1483"/>
      <c r="S7" s="1485"/>
      <c r="T7" s="1480" t="s">
        <v>149</v>
      </c>
      <c r="U7" s="1472"/>
      <c r="V7" s="1472"/>
      <c r="W7" s="1472"/>
      <c r="X7" s="1472"/>
      <c r="Y7" s="1472"/>
      <c r="Z7" s="1473"/>
      <c r="AA7" s="1480" t="s">
        <v>148</v>
      </c>
      <c r="AB7" s="1472"/>
      <c r="AC7" s="1472"/>
      <c r="AD7" s="1472"/>
      <c r="AE7" s="1472"/>
      <c r="AF7" s="1472"/>
      <c r="AG7" s="1473"/>
      <c r="AH7" s="1480" t="s">
        <v>147</v>
      </c>
      <c r="AI7" s="1472"/>
      <c r="AJ7" s="1472"/>
      <c r="AK7" s="1472"/>
      <c r="AL7" s="1472"/>
      <c r="AM7" s="1472"/>
      <c r="AN7" s="1473"/>
      <c r="AO7" s="1471" t="s">
        <v>146</v>
      </c>
      <c r="AP7" s="1472"/>
      <c r="AQ7" s="1472"/>
      <c r="AR7" s="1472"/>
      <c r="AS7" s="1472"/>
      <c r="AT7" s="1472"/>
      <c r="AU7" s="1473"/>
      <c r="AV7" s="1474" t="s">
        <v>145</v>
      </c>
      <c r="AW7" s="1475"/>
      <c r="AX7" s="1475"/>
      <c r="AY7" s="1475" t="s">
        <v>144</v>
      </c>
      <c r="AZ7" s="1475"/>
      <c r="BA7" s="1475"/>
      <c r="BB7" s="1475" t="s">
        <v>143</v>
      </c>
      <c r="BC7" s="1475"/>
      <c r="BD7" s="1478"/>
    </row>
    <row r="8" spans="1:56" ht="21" customHeight="1">
      <c r="A8" s="1481"/>
      <c r="B8" s="1482"/>
      <c r="C8" s="1482"/>
      <c r="D8" s="1482"/>
      <c r="E8" s="1482"/>
      <c r="F8" s="1482"/>
      <c r="G8" s="1477"/>
      <c r="H8" s="1477"/>
      <c r="I8" s="1477"/>
      <c r="J8" s="1477"/>
      <c r="K8" s="1477"/>
      <c r="L8" s="1482"/>
      <c r="M8" s="1482"/>
      <c r="N8" s="1482"/>
      <c r="O8" s="1482"/>
      <c r="P8" s="1482"/>
      <c r="Q8" s="1482"/>
      <c r="R8" s="1484"/>
      <c r="S8" s="1486"/>
      <c r="T8" s="47">
        <v>1</v>
      </c>
      <c r="U8" s="44">
        <v>2</v>
      </c>
      <c r="V8" s="44">
        <v>3</v>
      </c>
      <c r="W8" s="44">
        <v>4</v>
      </c>
      <c r="X8" s="44">
        <v>5</v>
      </c>
      <c r="Y8" s="44">
        <v>6</v>
      </c>
      <c r="Z8" s="43">
        <v>7</v>
      </c>
      <c r="AA8" s="47">
        <v>8</v>
      </c>
      <c r="AB8" s="44">
        <v>9</v>
      </c>
      <c r="AC8" s="44">
        <v>10</v>
      </c>
      <c r="AD8" s="44">
        <v>11</v>
      </c>
      <c r="AE8" s="44">
        <v>12</v>
      </c>
      <c r="AF8" s="44">
        <v>13</v>
      </c>
      <c r="AG8" s="43">
        <v>14</v>
      </c>
      <c r="AH8" s="47">
        <v>15</v>
      </c>
      <c r="AI8" s="44">
        <v>16</v>
      </c>
      <c r="AJ8" s="44">
        <v>17</v>
      </c>
      <c r="AK8" s="44">
        <v>18</v>
      </c>
      <c r="AL8" s="44">
        <v>19</v>
      </c>
      <c r="AM8" s="44">
        <v>20</v>
      </c>
      <c r="AN8" s="43">
        <v>21</v>
      </c>
      <c r="AO8" s="46">
        <v>22</v>
      </c>
      <c r="AP8" s="44">
        <v>23</v>
      </c>
      <c r="AQ8" s="44">
        <v>24</v>
      </c>
      <c r="AR8" s="44">
        <v>25</v>
      </c>
      <c r="AS8" s="44">
        <v>26</v>
      </c>
      <c r="AT8" s="44">
        <v>27</v>
      </c>
      <c r="AU8" s="43">
        <v>28</v>
      </c>
      <c r="AV8" s="1476"/>
      <c r="AW8" s="1477"/>
      <c r="AX8" s="1477"/>
      <c r="AY8" s="1477"/>
      <c r="AZ8" s="1477"/>
      <c r="BA8" s="1477"/>
      <c r="BB8" s="1477"/>
      <c r="BC8" s="1477"/>
      <c r="BD8" s="1479"/>
    </row>
    <row r="9" spans="1:56" ht="21" customHeight="1">
      <c r="A9" s="1481"/>
      <c r="B9" s="1482"/>
      <c r="C9" s="1482"/>
      <c r="D9" s="1482"/>
      <c r="E9" s="1482"/>
      <c r="F9" s="1482"/>
      <c r="G9" s="1477"/>
      <c r="H9" s="1477"/>
      <c r="I9" s="1477"/>
      <c r="J9" s="1477"/>
      <c r="K9" s="1477"/>
      <c r="L9" s="1482"/>
      <c r="M9" s="1482"/>
      <c r="N9" s="1482"/>
      <c r="O9" s="1482"/>
      <c r="P9" s="1482"/>
      <c r="Q9" s="1482"/>
      <c r="R9" s="1484"/>
      <c r="S9" s="1487"/>
      <c r="T9" s="45" t="s">
        <v>85</v>
      </c>
      <c r="U9" s="44" t="s">
        <v>84</v>
      </c>
      <c r="V9" s="44" t="s">
        <v>83</v>
      </c>
      <c r="W9" s="44" t="s">
        <v>82</v>
      </c>
      <c r="X9" s="44" t="s">
        <v>142</v>
      </c>
      <c r="Y9" s="44" t="s">
        <v>141</v>
      </c>
      <c r="Z9" s="43" t="s">
        <v>63</v>
      </c>
      <c r="AA9" s="45" t="s">
        <v>77</v>
      </c>
      <c r="AB9" s="44" t="s">
        <v>76</v>
      </c>
      <c r="AC9" s="44" t="s">
        <v>75</v>
      </c>
      <c r="AD9" s="44" t="s">
        <v>81</v>
      </c>
      <c r="AE9" s="44" t="s">
        <v>80</v>
      </c>
      <c r="AF9" s="44" t="s">
        <v>79</v>
      </c>
      <c r="AG9" s="43" t="s">
        <v>78</v>
      </c>
      <c r="AH9" s="45" t="s">
        <v>77</v>
      </c>
      <c r="AI9" s="44" t="s">
        <v>76</v>
      </c>
      <c r="AJ9" s="44" t="s">
        <v>75</v>
      </c>
      <c r="AK9" s="44" t="s">
        <v>81</v>
      </c>
      <c r="AL9" s="44" t="s">
        <v>80</v>
      </c>
      <c r="AM9" s="44" t="s">
        <v>79</v>
      </c>
      <c r="AN9" s="43" t="s">
        <v>78</v>
      </c>
      <c r="AO9" s="45" t="s">
        <v>77</v>
      </c>
      <c r="AP9" s="44" t="s">
        <v>76</v>
      </c>
      <c r="AQ9" s="44" t="s">
        <v>75</v>
      </c>
      <c r="AR9" s="44" t="s">
        <v>81</v>
      </c>
      <c r="AS9" s="44" t="s">
        <v>80</v>
      </c>
      <c r="AT9" s="44" t="s">
        <v>79</v>
      </c>
      <c r="AU9" s="43" t="s">
        <v>78</v>
      </c>
      <c r="AV9" s="1476"/>
      <c r="AW9" s="1477"/>
      <c r="AX9" s="1477"/>
      <c r="AY9" s="1477"/>
      <c r="AZ9" s="1477"/>
      <c r="BA9" s="1477"/>
      <c r="BB9" s="1477"/>
      <c r="BC9" s="1477"/>
      <c r="BD9" s="1479"/>
    </row>
    <row r="10" spans="1:56" ht="21" customHeight="1">
      <c r="A10" s="1420" t="s">
        <v>140</v>
      </c>
      <c r="B10" s="1421"/>
      <c r="C10" s="1421"/>
      <c r="D10" s="1421"/>
      <c r="E10" s="1421"/>
      <c r="F10" s="1421"/>
      <c r="G10" s="1422" t="s">
        <v>126</v>
      </c>
      <c r="H10" s="1422"/>
      <c r="I10" s="1422"/>
      <c r="J10" s="1422"/>
      <c r="K10" s="1422"/>
      <c r="L10" s="1421" t="s">
        <v>139</v>
      </c>
      <c r="M10" s="1421"/>
      <c r="N10" s="1421"/>
      <c r="O10" s="1421"/>
      <c r="P10" s="1421"/>
      <c r="Q10" s="1421"/>
      <c r="R10" s="1466"/>
      <c r="S10" s="58" t="s">
        <v>189</v>
      </c>
      <c r="T10" s="51"/>
      <c r="U10" s="41">
        <v>8</v>
      </c>
      <c r="V10" s="41">
        <v>8</v>
      </c>
      <c r="W10" s="41">
        <v>8</v>
      </c>
      <c r="X10" s="41">
        <v>8</v>
      </c>
      <c r="Y10" s="40">
        <v>8</v>
      </c>
      <c r="Z10" s="39"/>
      <c r="AA10" s="42"/>
      <c r="AB10" s="41">
        <v>8</v>
      </c>
      <c r="AC10" s="41">
        <v>8</v>
      </c>
      <c r="AD10" s="41">
        <v>8</v>
      </c>
      <c r="AE10" s="41">
        <v>8</v>
      </c>
      <c r="AF10" s="40">
        <v>8</v>
      </c>
      <c r="AG10" s="39"/>
      <c r="AH10" s="42"/>
      <c r="AI10" s="41">
        <v>8</v>
      </c>
      <c r="AJ10" s="41">
        <v>8</v>
      </c>
      <c r="AK10" s="41">
        <v>8</v>
      </c>
      <c r="AL10" s="41">
        <v>8</v>
      </c>
      <c r="AM10" s="40">
        <v>8</v>
      </c>
      <c r="AN10" s="39"/>
      <c r="AO10" s="42"/>
      <c r="AP10" s="41">
        <v>8</v>
      </c>
      <c r="AQ10" s="41">
        <v>8</v>
      </c>
      <c r="AR10" s="41">
        <v>8</v>
      </c>
      <c r="AS10" s="41">
        <v>8</v>
      </c>
      <c r="AT10" s="40">
        <v>8</v>
      </c>
      <c r="AU10" s="39"/>
      <c r="AV10" s="1425">
        <f t="shared" ref="AV10:AV19" si="0">SUM(T10:AU10)</f>
        <v>160</v>
      </c>
      <c r="AW10" s="1425"/>
      <c r="AX10" s="1426"/>
      <c r="AY10" s="1427">
        <f t="shared" ref="AY10:AY19" si="1">ROUND(AV10/4,1)</f>
        <v>40</v>
      </c>
      <c r="AZ10" s="1428"/>
      <c r="BA10" s="1429"/>
      <c r="BB10" s="1427">
        <f t="shared" ref="BB10:BB19" si="2">ROUNDDOWN(AY10/$AV$26,1)</f>
        <v>1</v>
      </c>
      <c r="BC10" s="1428"/>
      <c r="BD10" s="1430"/>
    </row>
    <row r="11" spans="1:56" ht="21" customHeight="1">
      <c r="A11" s="1470" t="s">
        <v>138</v>
      </c>
      <c r="B11" s="1468"/>
      <c r="C11" s="1468"/>
      <c r="D11" s="1468"/>
      <c r="E11" s="1468"/>
      <c r="F11" s="1469"/>
      <c r="G11" s="1422" t="s">
        <v>136</v>
      </c>
      <c r="H11" s="1422"/>
      <c r="I11" s="1422"/>
      <c r="J11" s="1422"/>
      <c r="K11" s="1422"/>
      <c r="L11" s="1421" t="s">
        <v>137</v>
      </c>
      <c r="M11" s="1421"/>
      <c r="N11" s="1421"/>
      <c r="O11" s="1421"/>
      <c r="P11" s="1421"/>
      <c r="Q11" s="1421"/>
      <c r="R11" s="1466"/>
      <c r="S11" s="58" t="s">
        <v>189</v>
      </c>
      <c r="T11" s="51">
        <v>8</v>
      </c>
      <c r="U11" s="41">
        <v>8</v>
      </c>
      <c r="V11" s="41">
        <v>8</v>
      </c>
      <c r="W11" s="41">
        <v>8</v>
      </c>
      <c r="X11" s="41">
        <v>8</v>
      </c>
      <c r="Y11" s="40"/>
      <c r="Z11" s="39"/>
      <c r="AA11" s="42">
        <v>8</v>
      </c>
      <c r="AB11" s="41">
        <v>8</v>
      </c>
      <c r="AC11" s="41">
        <v>8</v>
      </c>
      <c r="AD11" s="41">
        <v>8</v>
      </c>
      <c r="AE11" s="41">
        <v>8</v>
      </c>
      <c r="AF11" s="40"/>
      <c r="AG11" s="39"/>
      <c r="AH11" s="42">
        <v>8</v>
      </c>
      <c r="AI11" s="41">
        <v>8</v>
      </c>
      <c r="AJ11" s="41">
        <v>8</v>
      </c>
      <c r="AK11" s="41">
        <v>8</v>
      </c>
      <c r="AL11" s="41">
        <v>8</v>
      </c>
      <c r="AM11" s="40"/>
      <c r="AN11" s="39"/>
      <c r="AO11" s="42">
        <v>8</v>
      </c>
      <c r="AP11" s="41">
        <v>8</v>
      </c>
      <c r="AQ11" s="41">
        <v>8</v>
      </c>
      <c r="AR11" s="41">
        <v>8</v>
      </c>
      <c r="AS11" s="41">
        <v>8</v>
      </c>
      <c r="AT11" s="40"/>
      <c r="AU11" s="39"/>
      <c r="AV11" s="1425">
        <f t="shared" si="0"/>
        <v>160</v>
      </c>
      <c r="AW11" s="1425"/>
      <c r="AX11" s="1426"/>
      <c r="AY11" s="1427">
        <f t="shared" si="1"/>
        <v>40</v>
      </c>
      <c r="AZ11" s="1428"/>
      <c r="BA11" s="1429"/>
      <c r="BB11" s="1427">
        <f t="shared" si="2"/>
        <v>1</v>
      </c>
      <c r="BC11" s="1428"/>
      <c r="BD11" s="1430"/>
    </row>
    <row r="12" spans="1:56" ht="21" customHeight="1">
      <c r="A12" s="1465" t="s">
        <v>132</v>
      </c>
      <c r="B12" s="1425"/>
      <c r="C12" s="1425"/>
      <c r="D12" s="1425"/>
      <c r="E12" s="1425"/>
      <c r="F12" s="1426"/>
      <c r="G12" s="1467" t="s">
        <v>136</v>
      </c>
      <c r="H12" s="1468"/>
      <c r="I12" s="1468"/>
      <c r="J12" s="1468"/>
      <c r="K12" s="1469"/>
      <c r="L12" s="1424" t="s">
        <v>135</v>
      </c>
      <c r="M12" s="1459"/>
      <c r="N12" s="1459"/>
      <c r="O12" s="1459"/>
      <c r="P12" s="1459"/>
      <c r="Q12" s="1459"/>
      <c r="R12" s="1459"/>
      <c r="S12" s="58" t="s">
        <v>189</v>
      </c>
      <c r="T12" s="51"/>
      <c r="U12" s="41">
        <v>8</v>
      </c>
      <c r="V12" s="41">
        <v>8</v>
      </c>
      <c r="W12" s="41">
        <v>8</v>
      </c>
      <c r="X12" s="41">
        <v>8</v>
      </c>
      <c r="Y12" s="40">
        <v>8</v>
      </c>
      <c r="Z12" s="39"/>
      <c r="AA12" s="42"/>
      <c r="AB12" s="41">
        <v>8</v>
      </c>
      <c r="AC12" s="41">
        <v>8</v>
      </c>
      <c r="AD12" s="41">
        <v>8</v>
      </c>
      <c r="AE12" s="41">
        <v>8</v>
      </c>
      <c r="AF12" s="40">
        <v>8</v>
      </c>
      <c r="AG12" s="39"/>
      <c r="AH12" s="42"/>
      <c r="AI12" s="41">
        <v>8</v>
      </c>
      <c r="AJ12" s="41">
        <v>8</v>
      </c>
      <c r="AK12" s="41">
        <v>8</v>
      </c>
      <c r="AL12" s="41">
        <v>8</v>
      </c>
      <c r="AM12" s="40">
        <v>8</v>
      </c>
      <c r="AN12" s="39"/>
      <c r="AO12" s="42"/>
      <c r="AP12" s="41">
        <v>8</v>
      </c>
      <c r="AQ12" s="41">
        <v>8</v>
      </c>
      <c r="AR12" s="41">
        <v>8</v>
      </c>
      <c r="AS12" s="41">
        <v>8</v>
      </c>
      <c r="AT12" s="40">
        <v>8</v>
      </c>
      <c r="AU12" s="39"/>
      <c r="AV12" s="1465">
        <f t="shared" si="0"/>
        <v>160</v>
      </c>
      <c r="AW12" s="1425"/>
      <c r="AX12" s="1426"/>
      <c r="AY12" s="1427">
        <f t="shared" si="1"/>
        <v>40</v>
      </c>
      <c r="AZ12" s="1428"/>
      <c r="BA12" s="1429"/>
      <c r="BB12" s="1427">
        <f t="shared" si="2"/>
        <v>1</v>
      </c>
      <c r="BC12" s="1428"/>
      <c r="BD12" s="1430"/>
    </row>
    <row r="13" spans="1:56" ht="21" customHeight="1">
      <c r="A13" s="1420" t="s">
        <v>127</v>
      </c>
      <c r="B13" s="1421"/>
      <c r="C13" s="1421"/>
      <c r="D13" s="1421"/>
      <c r="E13" s="1421"/>
      <c r="F13" s="1421"/>
      <c r="G13" s="1422" t="s">
        <v>129</v>
      </c>
      <c r="H13" s="1422"/>
      <c r="I13" s="1422"/>
      <c r="J13" s="1422"/>
      <c r="K13" s="1422"/>
      <c r="L13" s="1423" t="s">
        <v>134</v>
      </c>
      <c r="M13" s="1423"/>
      <c r="N13" s="1423"/>
      <c r="O13" s="1423"/>
      <c r="P13" s="1423"/>
      <c r="Q13" s="1423"/>
      <c r="R13" s="1424"/>
      <c r="S13" s="58" t="s">
        <v>189</v>
      </c>
      <c r="T13" s="51">
        <v>6</v>
      </c>
      <c r="U13" s="40"/>
      <c r="V13" s="40"/>
      <c r="W13" s="40"/>
      <c r="X13" s="40"/>
      <c r="Y13" s="40"/>
      <c r="Z13" s="39"/>
      <c r="AA13" s="42">
        <v>6</v>
      </c>
      <c r="AB13" s="40"/>
      <c r="AC13" s="40"/>
      <c r="AD13" s="40"/>
      <c r="AE13" s="40"/>
      <c r="AF13" s="40"/>
      <c r="AG13" s="39"/>
      <c r="AH13" s="42">
        <v>6</v>
      </c>
      <c r="AI13" s="40"/>
      <c r="AJ13" s="40"/>
      <c r="AK13" s="40"/>
      <c r="AL13" s="40"/>
      <c r="AM13" s="40"/>
      <c r="AN13" s="39"/>
      <c r="AO13" s="42">
        <v>6</v>
      </c>
      <c r="AP13" s="40"/>
      <c r="AQ13" s="40"/>
      <c r="AR13" s="40"/>
      <c r="AS13" s="40"/>
      <c r="AT13" s="40"/>
      <c r="AU13" s="39"/>
      <c r="AV13" s="1425">
        <f t="shared" si="0"/>
        <v>24</v>
      </c>
      <c r="AW13" s="1425"/>
      <c r="AX13" s="1426"/>
      <c r="AY13" s="1427">
        <f t="shared" si="1"/>
        <v>6</v>
      </c>
      <c r="AZ13" s="1428"/>
      <c r="BA13" s="1429"/>
      <c r="BB13" s="1427">
        <f t="shared" si="2"/>
        <v>0.1</v>
      </c>
      <c r="BC13" s="1428"/>
      <c r="BD13" s="1430"/>
    </row>
    <row r="14" spans="1:56" ht="21" customHeight="1">
      <c r="A14" s="1420" t="s">
        <v>127</v>
      </c>
      <c r="B14" s="1421"/>
      <c r="C14" s="1421"/>
      <c r="D14" s="1421"/>
      <c r="E14" s="1421"/>
      <c r="F14" s="1421"/>
      <c r="G14" s="1422" t="s">
        <v>129</v>
      </c>
      <c r="H14" s="1422"/>
      <c r="I14" s="1422"/>
      <c r="J14" s="1422"/>
      <c r="K14" s="1422"/>
      <c r="L14" s="1423" t="s">
        <v>134</v>
      </c>
      <c r="M14" s="1423"/>
      <c r="N14" s="1423"/>
      <c r="O14" s="1423"/>
      <c r="P14" s="1423"/>
      <c r="Q14" s="1423"/>
      <c r="R14" s="1424"/>
      <c r="S14" s="56" t="s">
        <v>190</v>
      </c>
      <c r="T14" s="51"/>
      <c r="U14" s="40"/>
      <c r="V14" s="40"/>
      <c r="W14" s="40">
        <v>4</v>
      </c>
      <c r="X14" s="40"/>
      <c r="Y14" s="40">
        <v>6</v>
      </c>
      <c r="Z14" s="39"/>
      <c r="AA14" s="42"/>
      <c r="AB14" s="40"/>
      <c r="AC14" s="40"/>
      <c r="AD14" s="40">
        <v>4</v>
      </c>
      <c r="AE14" s="40"/>
      <c r="AF14" s="40">
        <v>6</v>
      </c>
      <c r="AG14" s="39"/>
      <c r="AH14" s="42"/>
      <c r="AI14" s="40"/>
      <c r="AJ14" s="40"/>
      <c r="AK14" s="40">
        <v>4</v>
      </c>
      <c r="AL14" s="40"/>
      <c r="AM14" s="40">
        <v>6</v>
      </c>
      <c r="AN14" s="39"/>
      <c r="AO14" s="42"/>
      <c r="AP14" s="40"/>
      <c r="AQ14" s="40"/>
      <c r="AR14" s="40">
        <v>4</v>
      </c>
      <c r="AS14" s="40"/>
      <c r="AT14" s="40">
        <v>6</v>
      </c>
      <c r="AU14" s="39"/>
      <c r="AV14" s="1425">
        <f t="shared" ref="AV14:AV15" si="3">SUM(T14:AU14)</f>
        <v>40</v>
      </c>
      <c r="AW14" s="1425"/>
      <c r="AX14" s="1426"/>
      <c r="AY14" s="1427">
        <f t="shared" ref="AY14:AY15" si="4">ROUND(AV14/4,1)</f>
        <v>10</v>
      </c>
      <c r="AZ14" s="1428"/>
      <c r="BA14" s="1429"/>
      <c r="BB14" s="1427">
        <f t="shared" si="2"/>
        <v>0.2</v>
      </c>
      <c r="BC14" s="1428"/>
      <c r="BD14" s="1430"/>
    </row>
    <row r="15" spans="1:56" ht="21" customHeight="1">
      <c r="A15" s="1420" t="s">
        <v>160</v>
      </c>
      <c r="B15" s="1421"/>
      <c r="C15" s="1421"/>
      <c r="D15" s="1421"/>
      <c r="E15" s="1421"/>
      <c r="F15" s="1421"/>
      <c r="G15" s="1422" t="s">
        <v>129</v>
      </c>
      <c r="H15" s="1422"/>
      <c r="I15" s="1422"/>
      <c r="J15" s="1422"/>
      <c r="K15" s="1422"/>
      <c r="L15" s="1423" t="s">
        <v>133</v>
      </c>
      <c r="M15" s="1423"/>
      <c r="N15" s="1423"/>
      <c r="O15" s="1423"/>
      <c r="P15" s="1423"/>
      <c r="Q15" s="1423"/>
      <c r="R15" s="1424"/>
      <c r="S15" s="58" t="s">
        <v>189</v>
      </c>
      <c r="T15" s="51">
        <v>6</v>
      </c>
      <c r="U15" s="40"/>
      <c r="V15" s="40"/>
      <c r="W15" s="40"/>
      <c r="X15" s="40"/>
      <c r="Y15" s="40"/>
      <c r="Z15" s="39"/>
      <c r="AA15" s="51">
        <v>6</v>
      </c>
      <c r="AB15" s="40"/>
      <c r="AC15" s="40"/>
      <c r="AD15" s="40"/>
      <c r="AE15" s="40"/>
      <c r="AF15" s="40"/>
      <c r="AG15" s="39"/>
      <c r="AH15" s="51">
        <v>6</v>
      </c>
      <c r="AI15" s="40"/>
      <c r="AJ15" s="40"/>
      <c r="AK15" s="40"/>
      <c r="AL15" s="40"/>
      <c r="AM15" s="40"/>
      <c r="AN15" s="39"/>
      <c r="AO15" s="51">
        <v>6</v>
      </c>
      <c r="AP15" s="40"/>
      <c r="AQ15" s="40"/>
      <c r="AR15" s="40"/>
      <c r="AS15" s="40"/>
      <c r="AT15" s="40"/>
      <c r="AU15" s="39"/>
      <c r="AV15" s="1425">
        <f t="shared" si="3"/>
        <v>24</v>
      </c>
      <c r="AW15" s="1425"/>
      <c r="AX15" s="1426"/>
      <c r="AY15" s="1427">
        <f t="shared" si="4"/>
        <v>6</v>
      </c>
      <c r="AZ15" s="1428"/>
      <c r="BA15" s="1429"/>
      <c r="BB15" s="1427">
        <f t="shared" si="2"/>
        <v>0.1</v>
      </c>
      <c r="BC15" s="1428"/>
      <c r="BD15" s="1430"/>
    </row>
    <row r="16" spans="1:56" ht="21" customHeight="1">
      <c r="A16" s="1420" t="s">
        <v>160</v>
      </c>
      <c r="B16" s="1421"/>
      <c r="C16" s="1421"/>
      <c r="D16" s="1421"/>
      <c r="E16" s="1421"/>
      <c r="F16" s="1421"/>
      <c r="G16" s="1422" t="s">
        <v>129</v>
      </c>
      <c r="H16" s="1422"/>
      <c r="I16" s="1422"/>
      <c r="J16" s="1422"/>
      <c r="K16" s="1422"/>
      <c r="L16" s="1423" t="s">
        <v>133</v>
      </c>
      <c r="M16" s="1423"/>
      <c r="N16" s="1423"/>
      <c r="O16" s="1423"/>
      <c r="P16" s="1423"/>
      <c r="Q16" s="1423"/>
      <c r="R16" s="1424"/>
      <c r="S16" s="56" t="s">
        <v>190</v>
      </c>
      <c r="T16" s="51"/>
      <c r="U16" s="40">
        <v>6</v>
      </c>
      <c r="V16" s="40">
        <v>6</v>
      </c>
      <c r="W16" s="40">
        <v>6</v>
      </c>
      <c r="X16" s="40">
        <v>6</v>
      </c>
      <c r="Y16" s="40">
        <v>6</v>
      </c>
      <c r="Z16" s="39"/>
      <c r="AA16" s="51"/>
      <c r="AB16" s="40">
        <v>6</v>
      </c>
      <c r="AC16" s="40">
        <v>6</v>
      </c>
      <c r="AD16" s="40">
        <v>6</v>
      </c>
      <c r="AE16" s="40">
        <v>6</v>
      </c>
      <c r="AF16" s="40">
        <v>6</v>
      </c>
      <c r="AG16" s="39"/>
      <c r="AH16" s="51"/>
      <c r="AI16" s="40">
        <v>6</v>
      </c>
      <c r="AJ16" s="40">
        <v>6</v>
      </c>
      <c r="AK16" s="40">
        <v>6</v>
      </c>
      <c r="AL16" s="40">
        <v>6</v>
      </c>
      <c r="AM16" s="40">
        <v>6</v>
      </c>
      <c r="AN16" s="39"/>
      <c r="AO16" s="51"/>
      <c r="AP16" s="40">
        <v>6</v>
      </c>
      <c r="AQ16" s="40">
        <v>6</v>
      </c>
      <c r="AR16" s="40">
        <v>6</v>
      </c>
      <c r="AS16" s="40">
        <v>6</v>
      </c>
      <c r="AT16" s="40">
        <v>6</v>
      </c>
      <c r="AU16" s="39"/>
      <c r="AV16" s="1425">
        <f t="shared" si="0"/>
        <v>120</v>
      </c>
      <c r="AW16" s="1425"/>
      <c r="AX16" s="1426"/>
      <c r="AY16" s="1427">
        <f t="shared" si="1"/>
        <v>30</v>
      </c>
      <c r="AZ16" s="1428"/>
      <c r="BA16" s="1429"/>
      <c r="BB16" s="1427">
        <f t="shared" si="2"/>
        <v>0.7</v>
      </c>
      <c r="BC16" s="1428"/>
      <c r="BD16" s="1430"/>
    </row>
    <row r="17" spans="1:57" ht="21" customHeight="1">
      <c r="A17" s="1420" t="s">
        <v>170</v>
      </c>
      <c r="B17" s="1421"/>
      <c r="C17" s="1421"/>
      <c r="D17" s="1421"/>
      <c r="E17" s="1421"/>
      <c r="F17" s="1421"/>
      <c r="G17" s="1421" t="s">
        <v>129</v>
      </c>
      <c r="H17" s="1421"/>
      <c r="I17" s="1421"/>
      <c r="J17" s="1421"/>
      <c r="K17" s="1421"/>
      <c r="L17" s="1423" t="s">
        <v>171</v>
      </c>
      <c r="M17" s="1423"/>
      <c r="N17" s="1423"/>
      <c r="O17" s="1423"/>
      <c r="P17" s="1423"/>
      <c r="Q17" s="1423"/>
      <c r="R17" s="1424"/>
      <c r="S17" s="56" t="s">
        <v>190</v>
      </c>
      <c r="T17" s="51">
        <v>4</v>
      </c>
      <c r="U17" s="40">
        <v>4</v>
      </c>
      <c r="V17" s="40">
        <v>4</v>
      </c>
      <c r="W17" s="40">
        <v>4</v>
      </c>
      <c r="X17" s="40">
        <v>4</v>
      </c>
      <c r="Y17" s="40">
        <v>6</v>
      </c>
      <c r="Z17" s="39"/>
      <c r="AA17" s="42">
        <v>4</v>
      </c>
      <c r="AB17" s="40">
        <v>4</v>
      </c>
      <c r="AC17" s="40">
        <v>4</v>
      </c>
      <c r="AD17" s="40">
        <v>4</v>
      </c>
      <c r="AE17" s="40">
        <v>4</v>
      </c>
      <c r="AF17" s="40">
        <v>6</v>
      </c>
      <c r="AG17" s="39"/>
      <c r="AH17" s="42">
        <v>4</v>
      </c>
      <c r="AI17" s="40">
        <v>4</v>
      </c>
      <c r="AJ17" s="40">
        <v>4</v>
      </c>
      <c r="AK17" s="40">
        <v>4</v>
      </c>
      <c r="AL17" s="40">
        <v>4</v>
      </c>
      <c r="AM17" s="40">
        <v>6</v>
      </c>
      <c r="AN17" s="39"/>
      <c r="AO17" s="42">
        <v>4</v>
      </c>
      <c r="AP17" s="40">
        <v>4</v>
      </c>
      <c r="AQ17" s="40">
        <v>4</v>
      </c>
      <c r="AR17" s="40">
        <v>4</v>
      </c>
      <c r="AS17" s="40">
        <v>4</v>
      </c>
      <c r="AT17" s="40">
        <v>6</v>
      </c>
      <c r="AU17" s="39"/>
      <c r="AV17" s="1425">
        <f t="shared" si="0"/>
        <v>104</v>
      </c>
      <c r="AW17" s="1425"/>
      <c r="AX17" s="1426"/>
      <c r="AY17" s="1427">
        <f t="shared" si="1"/>
        <v>26</v>
      </c>
      <c r="AZ17" s="1428"/>
      <c r="BA17" s="1429"/>
      <c r="BB17" s="1427">
        <f t="shared" si="2"/>
        <v>0.6</v>
      </c>
      <c r="BC17" s="1428"/>
      <c r="BD17" s="1430"/>
    </row>
    <row r="18" spans="1:57" ht="21" customHeight="1">
      <c r="A18" s="1420" t="s">
        <v>170</v>
      </c>
      <c r="B18" s="1421"/>
      <c r="C18" s="1421"/>
      <c r="D18" s="1421"/>
      <c r="E18" s="1421"/>
      <c r="F18" s="1421"/>
      <c r="G18" s="1421" t="s">
        <v>129</v>
      </c>
      <c r="H18" s="1421"/>
      <c r="I18" s="1421"/>
      <c r="J18" s="1421"/>
      <c r="K18" s="1421"/>
      <c r="L18" s="1423" t="s">
        <v>169</v>
      </c>
      <c r="M18" s="1423"/>
      <c r="N18" s="1423"/>
      <c r="O18" s="1423"/>
      <c r="P18" s="1423"/>
      <c r="Q18" s="1423"/>
      <c r="R18" s="1424"/>
      <c r="S18" s="56" t="s">
        <v>190</v>
      </c>
      <c r="T18" s="51">
        <v>4</v>
      </c>
      <c r="U18" s="40">
        <v>4</v>
      </c>
      <c r="V18" s="40">
        <v>4</v>
      </c>
      <c r="W18" s="40">
        <v>4</v>
      </c>
      <c r="X18" s="40">
        <v>4</v>
      </c>
      <c r="Y18" s="40">
        <v>6</v>
      </c>
      <c r="Z18" s="39"/>
      <c r="AA18" s="42">
        <v>4</v>
      </c>
      <c r="AB18" s="40">
        <v>4</v>
      </c>
      <c r="AC18" s="40">
        <v>4</v>
      </c>
      <c r="AD18" s="40">
        <v>4</v>
      </c>
      <c r="AE18" s="40">
        <v>4</v>
      </c>
      <c r="AF18" s="40">
        <v>6</v>
      </c>
      <c r="AG18" s="39"/>
      <c r="AH18" s="42">
        <v>4</v>
      </c>
      <c r="AI18" s="40">
        <v>4</v>
      </c>
      <c r="AJ18" s="40">
        <v>4</v>
      </c>
      <c r="AK18" s="40">
        <v>4</v>
      </c>
      <c r="AL18" s="40">
        <v>4</v>
      </c>
      <c r="AM18" s="40">
        <v>6</v>
      </c>
      <c r="AN18" s="39"/>
      <c r="AO18" s="42">
        <v>4</v>
      </c>
      <c r="AP18" s="40">
        <v>4</v>
      </c>
      <c r="AQ18" s="40">
        <v>4</v>
      </c>
      <c r="AR18" s="40">
        <v>4</v>
      </c>
      <c r="AS18" s="40">
        <v>4</v>
      </c>
      <c r="AT18" s="40">
        <v>6</v>
      </c>
      <c r="AU18" s="39"/>
      <c r="AV18" s="1425">
        <f t="shared" si="0"/>
        <v>104</v>
      </c>
      <c r="AW18" s="1425"/>
      <c r="AX18" s="1426"/>
      <c r="AY18" s="1427">
        <f t="shared" si="1"/>
        <v>26</v>
      </c>
      <c r="AZ18" s="1428"/>
      <c r="BA18" s="1429"/>
      <c r="BB18" s="1427">
        <f t="shared" si="2"/>
        <v>0.6</v>
      </c>
      <c r="BC18" s="1428"/>
      <c r="BD18" s="1430"/>
    </row>
    <row r="19" spans="1:57" ht="21" customHeight="1">
      <c r="A19" s="1420" t="s">
        <v>160</v>
      </c>
      <c r="B19" s="1421"/>
      <c r="C19" s="1421"/>
      <c r="D19" s="1421"/>
      <c r="E19" s="1421"/>
      <c r="F19" s="1421"/>
      <c r="G19" s="1421" t="s">
        <v>126</v>
      </c>
      <c r="H19" s="1421"/>
      <c r="I19" s="1421"/>
      <c r="J19" s="1421"/>
      <c r="K19" s="1421"/>
      <c r="L19" s="1421" t="s">
        <v>125</v>
      </c>
      <c r="M19" s="1421"/>
      <c r="N19" s="1421"/>
      <c r="O19" s="1421"/>
      <c r="P19" s="1421"/>
      <c r="Q19" s="1421"/>
      <c r="R19" s="1466"/>
      <c r="S19" s="58" t="s">
        <v>189</v>
      </c>
      <c r="T19" s="51"/>
      <c r="U19" s="41">
        <v>8</v>
      </c>
      <c r="V19" s="41">
        <v>8</v>
      </c>
      <c r="W19" s="41">
        <v>8</v>
      </c>
      <c r="X19" s="41">
        <v>8</v>
      </c>
      <c r="Y19" s="40">
        <v>8</v>
      </c>
      <c r="Z19" s="39"/>
      <c r="AA19" s="42"/>
      <c r="AB19" s="41">
        <v>8</v>
      </c>
      <c r="AC19" s="41">
        <v>8</v>
      </c>
      <c r="AD19" s="41">
        <v>8</v>
      </c>
      <c r="AE19" s="41">
        <v>8</v>
      </c>
      <c r="AF19" s="40">
        <v>8</v>
      </c>
      <c r="AG19" s="39"/>
      <c r="AH19" s="42"/>
      <c r="AI19" s="41">
        <v>8</v>
      </c>
      <c r="AJ19" s="41">
        <v>8</v>
      </c>
      <c r="AK19" s="41">
        <v>8</v>
      </c>
      <c r="AL19" s="41">
        <v>8</v>
      </c>
      <c r="AM19" s="40">
        <v>8</v>
      </c>
      <c r="AN19" s="39"/>
      <c r="AO19" s="42"/>
      <c r="AP19" s="41">
        <v>8</v>
      </c>
      <c r="AQ19" s="41">
        <v>8</v>
      </c>
      <c r="AR19" s="41">
        <v>8</v>
      </c>
      <c r="AS19" s="41">
        <v>8</v>
      </c>
      <c r="AT19" s="40">
        <v>8</v>
      </c>
      <c r="AU19" s="39"/>
      <c r="AV19" s="1425">
        <f t="shared" si="0"/>
        <v>160</v>
      </c>
      <c r="AW19" s="1425"/>
      <c r="AX19" s="1426"/>
      <c r="AY19" s="1427">
        <f t="shared" si="1"/>
        <v>40</v>
      </c>
      <c r="AZ19" s="1428"/>
      <c r="BA19" s="1429"/>
      <c r="BB19" s="1427">
        <f t="shared" si="2"/>
        <v>1</v>
      </c>
      <c r="BC19" s="1428"/>
      <c r="BD19" s="1430"/>
    </row>
    <row r="20" spans="1:57" ht="21" customHeight="1">
      <c r="A20" s="1461" t="s">
        <v>168</v>
      </c>
      <c r="B20" s="1462"/>
      <c r="C20" s="1462"/>
      <c r="D20" s="1462"/>
      <c r="E20" s="1462"/>
      <c r="F20" s="1462"/>
      <c r="G20" s="1462"/>
      <c r="H20" s="1462"/>
      <c r="I20" s="1462"/>
      <c r="J20" s="1462"/>
      <c r="K20" s="1462"/>
      <c r="L20" s="1462"/>
      <c r="M20" s="1462"/>
      <c r="N20" s="1462"/>
      <c r="O20" s="1462"/>
      <c r="P20" s="1462"/>
      <c r="Q20" s="1462"/>
      <c r="R20" s="1462"/>
      <c r="S20" s="1462"/>
      <c r="T20" s="1462"/>
      <c r="U20" s="1462"/>
      <c r="V20" s="1462"/>
      <c r="W20" s="1462"/>
      <c r="X20" s="1462"/>
      <c r="Y20" s="1462"/>
      <c r="Z20" s="1462"/>
      <c r="AA20" s="1462"/>
      <c r="AB20" s="1462"/>
      <c r="AC20" s="1462"/>
      <c r="AD20" s="1462"/>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3"/>
    </row>
    <row r="21" spans="1:57" ht="21" customHeight="1">
      <c r="A21" s="1420" t="s">
        <v>131</v>
      </c>
      <c r="B21" s="1421"/>
      <c r="C21" s="1421"/>
      <c r="D21" s="1421"/>
      <c r="E21" s="1421"/>
      <c r="F21" s="1421"/>
      <c r="G21" s="1421" t="s">
        <v>129</v>
      </c>
      <c r="H21" s="1421"/>
      <c r="I21" s="1421"/>
      <c r="J21" s="1421"/>
      <c r="K21" s="1421"/>
      <c r="L21" s="1424" t="s">
        <v>159</v>
      </c>
      <c r="M21" s="1215"/>
      <c r="N21" s="1215"/>
      <c r="O21" s="1215"/>
      <c r="P21" s="1215"/>
      <c r="Q21" s="1215"/>
      <c r="R21" s="1464"/>
      <c r="S21" s="59" t="s">
        <v>189</v>
      </c>
      <c r="T21" s="42">
        <v>4</v>
      </c>
      <c r="U21" s="40"/>
      <c r="V21" s="40"/>
      <c r="W21" s="40"/>
      <c r="X21" s="40"/>
      <c r="Y21" s="40"/>
      <c r="Z21" s="39"/>
      <c r="AA21" s="42">
        <v>4</v>
      </c>
      <c r="AB21" s="40"/>
      <c r="AC21" s="40"/>
      <c r="AD21" s="40"/>
      <c r="AE21" s="40"/>
      <c r="AF21" s="40"/>
      <c r="AG21" s="39"/>
      <c r="AH21" s="42">
        <v>4</v>
      </c>
      <c r="AI21" s="40"/>
      <c r="AJ21" s="40"/>
      <c r="AK21" s="40"/>
      <c r="AL21" s="40"/>
      <c r="AM21" s="40"/>
      <c r="AN21" s="39"/>
      <c r="AO21" s="42">
        <v>4</v>
      </c>
      <c r="AP21" s="40"/>
      <c r="AQ21" s="40"/>
      <c r="AR21" s="40"/>
      <c r="AS21" s="40"/>
      <c r="AT21" s="40"/>
      <c r="AU21" s="39"/>
      <c r="AV21" s="1465">
        <f>SUM(T21:AU21)</f>
        <v>16</v>
      </c>
      <c r="AW21" s="1425"/>
      <c r="AX21" s="1426"/>
      <c r="AY21" s="1427">
        <f>ROUND(AV21/4,1)</f>
        <v>4</v>
      </c>
      <c r="AZ21" s="1428"/>
      <c r="BA21" s="1429"/>
      <c r="BB21" s="1427">
        <f>ROUNDDOWN(AY21/$AV$26,1)</f>
        <v>0.1</v>
      </c>
      <c r="BC21" s="1428"/>
      <c r="BD21" s="1430"/>
    </row>
    <row r="22" spans="1:57" ht="21" customHeight="1">
      <c r="A22" s="1420" t="s">
        <v>131</v>
      </c>
      <c r="B22" s="1421"/>
      <c r="C22" s="1421"/>
      <c r="D22" s="1421"/>
      <c r="E22" s="1421"/>
      <c r="F22" s="1421"/>
      <c r="G22" s="1421" t="s">
        <v>129</v>
      </c>
      <c r="H22" s="1421"/>
      <c r="I22" s="1421"/>
      <c r="J22" s="1421"/>
      <c r="K22" s="1421"/>
      <c r="L22" s="1424" t="s">
        <v>128</v>
      </c>
      <c r="M22" s="1459"/>
      <c r="N22" s="1459"/>
      <c r="O22" s="1459"/>
      <c r="P22" s="1459"/>
      <c r="Q22" s="1459"/>
      <c r="R22" s="1460"/>
      <c r="S22" s="60" t="s">
        <v>189</v>
      </c>
      <c r="T22" s="42"/>
      <c r="U22" s="40"/>
      <c r="V22" s="40">
        <v>4</v>
      </c>
      <c r="W22" s="40"/>
      <c r="X22" s="40"/>
      <c r="Y22" s="40">
        <v>6</v>
      </c>
      <c r="Z22" s="39"/>
      <c r="AA22" s="42"/>
      <c r="AB22" s="40"/>
      <c r="AC22" s="40">
        <v>4</v>
      </c>
      <c r="AD22" s="40"/>
      <c r="AE22" s="40"/>
      <c r="AF22" s="40">
        <v>6</v>
      </c>
      <c r="AG22" s="39"/>
      <c r="AH22" s="42"/>
      <c r="AI22" s="40"/>
      <c r="AJ22" s="40">
        <v>4</v>
      </c>
      <c r="AK22" s="40"/>
      <c r="AL22" s="40"/>
      <c r="AM22" s="40">
        <v>6</v>
      </c>
      <c r="AN22" s="39"/>
      <c r="AO22" s="42"/>
      <c r="AP22" s="40"/>
      <c r="AQ22" s="40">
        <v>4</v>
      </c>
      <c r="AR22" s="40"/>
      <c r="AS22" s="40"/>
      <c r="AT22" s="40">
        <v>6</v>
      </c>
      <c r="AU22" s="39"/>
      <c r="AV22" s="1425">
        <f>SUM(T22:AU22)</f>
        <v>40</v>
      </c>
      <c r="AW22" s="1425"/>
      <c r="AX22" s="1426"/>
      <c r="AY22" s="1427">
        <f>ROUND(AV22/4,1)</f>
        <v>10</v>
      </c>
      <c r="AZ22" s="1428"/>
      <c r="BA22" s="1429"/>
      <c r="BB22" s="1427">
        <f>ROUNDDOWN(AY22/$AV$26,1)</f>
        <v>0.2</v>
      </c>
      <c r="BC22" s="1428"/>
      <c r="BD22" s="1430"/>
    </row>
    <row r="23" spans="1:57" ht="21" customHeight="1">
      <c r="A23" s="1420" t="s">
        <v>130</v>
      </c>
      <c r="B23" s="1421"/>
      <c r="C23" s="1421"/>
      <c r="D23" s="1421"/>
      <c r="E23" s="1421"/>
      <c r="F23" s="1421"/>
      <c r="G23" s="1421" t="s">
        <v>129</v>
      </c>
      <c r="H23" s="1421"/>
      <c r="I23" s="1421"/>
      <c r="J23" s="1421"/>
      <c r="K23" s="1421"/>
      <c r="L23" s="1424" t="s">
        <v>167</v>
      </c>
      <c r="M23" s="1459"/>
      <c r="N23" s="1459"/>
      <c r="O23" s="1459"/>
      <c r="P23" s="1459"/>
      <c r="Q23" s="1459"/>
      <c r="R23" s="1460"/>
      <c r="S23" s="57" t="s">
        <v>190</v>
      </c>
      <c r="T23" s="42">
        <v>4</v>
      </c>
      <c r="U23" s="40">
        <v>4</v>
      </c>
      <c r="V23" s="40">
        <v>4</v>
      </c>
      <c r="W23" s="40"/>
      <c r="X23" s="40">
        <v>4</v>
      </c>
      <c r="Y23" s="40"/>
      <c r="Z23" s="39"/>
      <c r="AA23" s="42">
        <v>4</v>
      </c>
      <c r="AB23" s="40">
        <v>4</v>
      </c>
      <c r="AC23" s="40">
        <v>4</v>
      </c>
      <c r="AD23" s="40"/>
      <c r="AE23" s="40">
        <v>4</v>
      </c>
      <c r="AF23" s="40"/>
      <c r="AG23" s="39"/>
      <c r="AH23" s="42">
        <v>4</v>
      </c>
      <c r="AI23" s="40">
        <v>4</v>
      </c>
      <c r="AJ23" s="40">
        <v>4</v>
      </c>
      <c r="AK23" s="40"/>
      <c r="AL23" s="40">
        <v>4</v>
      </c>
      <c r="AM23" s="40"/>
      <c r="AN23" s="39"/>
      <c r="AO23" s="42">
        <v>4</v>
      </c>
      <c r="AP23" s="40">
        <v>4</v>
      </c>
      <c r="AQ23" s="40">
        <v>4</v>
      </c>
      <c r="AR23" s="40"/>
      <c r="AS23" s="40">
        <v>4</v>
      </c>
      <c r="AT23" s="40"/>
      <c r="AU23" s="39"/>
      <c r="AV23" s="1425">
        <f>SUM(T23:AU23)</f>
        <v>64</v>
      </c>
      <c r="AW23" s="1425"/>
      <c r="AX23" s="1426"/>
      <c r="AY23" s="1427">
        <f>ROUND(AV23/4,1)</f>
        <v>16</v>
      </c>
      <c r="AZ23" s="1428"/>
      <c r="BA23" s="1429"/>
      <c r="BB23" s="1427">
        <f>ROUNDDOWN(AY23/$AV$26,1)</f>
        <v>0.4</v>
      </c>
      <c r="BC23" s="1428"/>
      <c r="BD23" s="1430"/>
    </row>
    <row r="24" spans="1:57" ht="21" customHeight="1" thickBot="1">
      <c r="A24" s="1420" t="s">
        <v>158</v>
      </c>
      <c r="B24" s="1421"/>
      <c r="C24" s="1421"/>
      <c r="D24" s="1421"/>
      <c r="E24" s="1421"/>
      <c r="F24" s="1421"/>
      <c r="G24" s="1421" t="s">
        <v>129</v>
      </c>
      <c r="H24" s="1421"/>
      <c r="I24" s="1421"/>
      <c r="J24" s="1421"/>
      <c r="K24" s="1421"/>
      <c r="L24" s="1452" t="s">
        <v>166</v>
      </c>
      <c r="M24" s="1453"/>
      <c r="N24" s="1453"/>
      <c r="O24" s="1453"/>
      <c r="P24" s="1453"/>
      <c r="Q24" s="1453"/>
      <c r="R24" s="1454"/>
      <c r="S24" s="61" t="s">
        <v>189</v>
      </c>
      <c r="T24" s="42"/>
      <c r="U24" s="40"/>
      <c r="V24" s="40">
        <v>1</v>
      </c>
      <c r="W24" s="40"/>
      <c r="X24" s="40"/>
      <c r="Y24" s="40"/>
      <c r="Z24" s="39"/>
      <c r="AA24" s="42"/>
      <c r="AB24" s="40"/>
      <c r="AC24" s="40"/>
      <c r="AD24" s="40"/>
      <c r="AE24" s="40"/>
      <c r="AF24" s="40"/>
      <c r="AG24" s="39"/>
      <c r="AH24" s="42"/>
      <c r="AI24" s="40"/>
      <c r="AJ24" s="40">
        <v>1</v>
      </c>
      <c r="AK24" s="40"/>
      <c r="AL24" s="40"/>
      <c r="AM24" s="40"/>
      <c r="AN24" s="39"/>
      <c r="AO24" s="42"/>
      <c r="AP24" s="40"/>
      <c r="AQ24" s="40"/>
      <c r="AR24" s="40"/>
      <c r="AS24" s="40"/>
      <c r="AT24" s="40"/>
      <c r="AU24" s="39"/>
      <c r="AV24" s="1425">
        <f>SUM(T24:AU24)</f>
        <v>2</v>
      </c>
      <c r="AW24" s="1425"/>
      <c r="AX24" s="1426"/>
      <c r="AY24" s="1427">
        <f>ROUND(AV24/4,1)</f>
        <v>0.5</v>
      </c>
      <c r="AZ24" s="1428"/>
      <c r="BA24" s="1429"/>
      <c r="BB24" s="1427">
        <f>ROUNDDOWN(AY24/$AV$26,1)</f>
        <v>0</v>
      </c>
      <c r="BC24" s="1428"/>
      <c r="BD24" s="1430"/>
    </row>
    <row r="25" spans="1:57" ht="21" customHeight="1" thickBot="1">
      <c r="A25" s="1440" t="s">
        <v>42</v>
      </c>
      <c r="B25" s="1441"/>
      <c r="C25" s="1441"/>
      <c r="D25" s="1441"/>
      <c r="E25" s="1441"/>
      <c r="F25" s="1441"/>
      <c r="G25" s="1441"/>
      <c r="H25" s="1441"/>
      <c r="I25" s="1441"/>
      <c r="J25" s="1441"/>
      <c r="K25" s="1441"/>
      <c r="L25" s="1441"/>
      <c r="M25" s="1441"/>
      <c r="N25" s="1441"/>
      <c r="O25" s="1441"/>
      <c r="P25" s="1441"/>
      <c r="Q25" s="1441"/>
      <c r="R25" s="1442"/>
      <c r="S25" s="52"/>
      <c r="T25" s="38">
        <f t="shared" ref="T25:AU25" si="5">SUM(T10:T24)</f>
        <v>36</v>
      </c>
      <c r="U25" s="36">
        <f t="shared" si="5"/>
        <v>50</v>
      </c>
      <c r="V25" s="36">
        <f t="shared" si="5"/>
        <v>55</v>
      </c>
      <c r="W25" s="36">
        <f t="shared" si="5"/>
        <v>50</v>
      </c>
      <c r="X25" s="36">
        <f t="shared" si="5"/>
        <v>50</v>
      </c>
      <c r="Y25" s="36">
        <f t="shared" si="5"/>
        <v>54</v>
      </c>
      <c r="Z25" s="35">
        <f t="shared" si="5"/>
        <v>0</v>
      </c>
      <c r="AA25" s="37">
        <f t="shared" si="5"/>
        <v>36</v>
      </c>
      <c r="AB25" s="36">
        <f t="shared" si="5"/>
        <v>50</v>
      </c>
      <c r="AC25" s="36">
        <f t="shared" si="5"/>
        <v>54</v>
      </c>
      <c r="AD25" s="36">
        <f t="shared" si="5"/>
        <v>50</v>
      </c>
      <c r="AE25" s="36">
        <f t="shared" si="5"/>
        <v>50</v>
      </c>
      <c r="AF25" s="36">
        <f t="shared" si="5"/>
        <v>54</v>
      </c>
      <c r="AG25" s="35">
        <f t="shared" si="5"/>
        <v>0</v>
      </c>
      <c r="AH25" s="37">
        <f t="shared" si="5"/>
        <v>36</v>
      </c>
      <c r="AI25" s="36">
        <f t="shared" si="5"/>
        <v>50</v>
      </c>
      <c r="AJ25" s="36">
        <f t="shared" si="5"/>
        <v>55</v>
      </c>
      <c r="AK25" s="36">
        <f t="shared" si="5"/>
        <v>50</v>
      </c>
      <c r="AL25" s="36">
        <f t="shared" si="5"/>
        <v>50</v>
      </c>
      <c r="AM25" s="36">
        <f t="shared" si="5"/>
        <v>54</v>
      </c>
      <c r="AN25" s="35">
        <f t="shared" si="5"/>
        <v>0</v>
      </c>
      <c r="AO25" s="37">
        <f t="shared" si="5"/>
        <v>36</v>
      </c>
      <c r="AP25" s="36">
        <f t="shared" si="5"/>
        <v>50</v>
      </c>
      <c r="AQ25" s="36">
        <f t="shared" si="5"/>
        <v>54</v>
      </c>
      <c r="AR25" s="36">
        <f t="shared" si="5"/>
        <v>50</v>
      </c>
      <c r="AS25" s="36">
        <f t="shared" si="5"/>
        <v>50</v>
      </c>
      <c r="AT25" s="36">
        <f t="shared" si="5"/>
        <v>54</v>
      </c>
      <c r="AU25" s="35">
        <f t="shared" si="5"/>
        <v>0</v>
      </c>
      <c r="AV25" s="1434">
        <f>SUM(AV10:AX24)</f>
        <v>1178</v>
      </c>
      <c r="AW25" s="1434"/>
      <c r="AX25" s="1435"/>
      <c r="AY25" s="1443">
        <f>SUM(AY10:BA24)</f>
        <v>294.5</v>
      </c>
      <c r="AZ25" s="1444"/>
      <c r="BA25" s="1445"/>
      <c r="BB25" s="1443">
        <f>SUM(BB10:BD24)</f>
        <v>7</v>
      </c>
      <c r="BC25" s="1444"/>
      <c r="BD25" s="1446"/>
    </row>
    <row r="26" spans="1:57" ht="21" customHeight="1" thickBot="1">
      <c r="A26" s="1440" t="s">
        <v>124</v>
      </c>
      <c r="B26" s="1441"/>
      <c r="C26" s="1441"/>
      <c r="D26" s="1441"/>
      <c r="E26" s="1441"/>
      <c r="F26" s="1441"/>
      <c r="G26" s="1441"/>
      <c r="H26" s="1441"/>
      <c r="I26" s="1441"/>
      <c r="J26" s="1441"/>
      <c r="K26" s="1441"/>
      <c r="L26" s="1441"/>
      <c r="M26" s="1441"/>
      <c r="N26" s="1441"/>
      <c r="O26" s="1441"/>
      <c r="P26" s="1441"/>
      <c r="Q26" s="1441"/>
      <c r="R26" s="1441"/>
      <c r="S26" s="1447"/>
      <c r="T26" s="1447"/>
      <c r="U26" s="1447"/>
      <c r="V26" s="1447"/>
      <c r="W26" s="1447"/>
      <c r="X26" s="1447"/>
      <c r="Y26" s="1447"/>
      <c r="Z26" s="1447"/>
      <c r="AA26" s="1447"/>
      <c r="AB26" s="1447"/>
      <c r="AC26" s="1447"/>
      <c r="AD26" s="1447"/>
      <c r="AE26" s="1447"/>
      <c r="AF26" s="1447"/>
      <c r="AG26" s="1447"/>
      <c r="AH26" s="1447"/>
      <c r="AI26" s="1447"/>
      <c r="AJ26" s="1447"/>
      <c r="AK26" s="1447"/>
      <c r="AL26" s="1447"/>
      <c r="AM26" s="1447"/>
      <c r="AN26" s="1447"/>
      <c r="AO26" s="1447"/>
      <c r="AP26" s="1447"/>
      <c r="AQ26" s="1447"/>
      <c r="AR26" s="1447"/>
      <c r="AS26" s="1447"/>
      <c r="AT26" s="1447"/>
      <c r="AU26" s="1448"/>
      <c r="AV26" s="1449">
        <v>40</v>
      </c>
      <c r="AW26" s="1450"/>
      <c r="AX26" s="1450"/>
      <c r="AY26" s="1450"/>
      <c r="AZ26" s="1450"/>
      <c r="BA26" s="1450"/>
      <c r="BB26" s="1450"/>
      <c r="BC26" s="1450"/>
      <c r="BD26" s="1451"/>
    </row>
    <row r="27" spans="1:57" ht="21" customHeight="1" thickBot="1">
      <c r="A27" s="1431" t="s">
        <v>123</v>
      </c>
      <c r="B27" s="1432"/>
      <c r="C27" s="1432"/>
      <c r="D27" s="1432"/>
      <c r="E27" s="1432"/>
      <c r="F27" s="1432"/>
      <c r="G27" s="1432"/>
      <c r="H27" s="1432"/>
      <c r="I27" s="1432"/>
      <c r="J27" s="1432"/>
      <c r="K27" s="1432"/>
      <c r="L27" s="1432"/>
      <c r="M27" s="1432"/>
      <c r="N27" s="1432"/>
      <c r="O27" s="1432"/>
      <c r="P27" s="1432"/>
      <c r="Q27" s="1432"/>
      <c r="R27" s="1433"/>
      <c r="S27" s="55"/>
      <c r="T27" s="33">
        <v>6</v>
      </c>
      <c r="U27" s="32">
        <v>6</v>
      </c>
      <c r="V27" s="32">
        <v>6</v>
      </c>
      <c r="W27" s="32">
        <v>6</v>
      </c>
      <c r="X27" s="32">
        <v>6</v>
      </c>
      <c r="Y27" s="32">
        <v>6</v>
      </c>
      <c r="Z27" s="34"/>
      <c r="AA27" s="33">
        <v>6</v>
      </c>
      <c r="AB27" s="32">
        <v>6</v>
      </c>
      <c r="AC27" s="32">
        <v>6</v>
      </c>
      <c r="AD27" s="32">
        <v>6</v>
      </c>
      <c r="AE27" s="32">
        <v>6</v>
      </c>
      <c r="AF27" s="32">
        <v>6</v>
      </c>
      <c r="AG27" s="34"/>
      <c r="AH27" s="33">
        <v>6</v>
      </c>
      <c r="AI27" s="32">
        <v>6</v>
      </c>
      <c r="AJ27" s="32">
        <v>6</v>
      </c>
      <c r="AK27" s="32">
        <v>6</v>
      </c>
      <c r="AL27" s="32">
        <v>6</v>
      </c>
      <c r="AM27" s="32">
        <v>6</v>
      </c>
      <c r="AN27" s="34"/>
      <c r="AO27" s="33">
        <v>6</v>
      </c>
      <c r="AP27" s="32">
        <v>6</v>
      </c>
      <c r="AQ27" s="32">
        <v>6</v>
      </c>
      <c r="AR27" s="32">
        <v>6</v>
      </c>
      <c r="AS27" s="32">
        <v>6</v>
      </c>
      <c r="AT27" s="32">
        <v>6</v>
      </c>
      <c r="AU27" s="31"/>
      <c r="AV27" s="1434">
        <f>SUM(T27:AU27)</f>
        <v>144</v>
      </c>
      <c r="AW27" s="1434"/>
      <c r="AX27" s="1435"/>
      <c r="AY27" s="1436"/>
      <c r="AZ27" s="1437"/>
      <c r="BA27" s="1438"/>
      <c r="BB27" s="1436"/>
      <c r="BC27" s="1437"/>
      <c r="BD27" s="1439"/>
    </row>
    <row r="28" spans="1:57" ht="21" customHeight="1" thickBot="1">
      <c r="A28" s="1431" t="s">
        <v>122</v>
      </c>
      <c r="B28" s="1432"/>
      <c r="C28" s="1432"/>
      <c r="D28" s="1432"/>
      <c r="E28" s="1432"/>
      <c r="F28" s="1432"/>
      <c r="G28" s="1432"/>
      <c r="H28" s="1432"/>
      <c r="I28" s="1432"/>
      <c r="J28" s="1432"/>
      <c r="K28" s="1432"/>
      <c r="L28" s="1432"/>
      <c r="M28" s="1432"/>
      <c r="N28" s="1432"/>
      <c r="O28" s="1432"/>
      <c r="P28" s="1432"/>
      <c r="Q28" s="1432"/>
      <c r="R28" s="1433"/>
      <c r="S28" s="55"/>
      <c r="T28" s="33">
        <v>4</v>
      </c>
      <c r="U28" s="32">
        <v>4</v>
      </c>
      <c r="V28" s="32">
        <v>4</v>
      </c>
      <c r="W28" s="32">
        <v>4</v>
      </c>
      <c r="X28" s="32">
        <v>4</v>
      </c>
      <c r="Y28" s="32">
        <v>6</v>
      </c>
      <c r="Z28" s="34"/>
      <c r="AA28" s="33">
        <v>4</v>
      </c>
      <c r="AB28" s="32">
        <v>4</v>
      </c>
      <c r="AC28" s="32">
        <v>4</v>
      </c>
      <c r="AD28" s="32">
        <v>4</v>
      </c>
      <c r="AE28" s="32">
        <v>4</v>
      </c>
      <c r="AF28" s="32">
        <v>6</v>
      </c>
      <c r="AG28" s="34"/>
      <c r="AH28" s="33">
        <v>4</v>
      </c>
      <c r="AI28" s="32">
        <v>4</v>
      </c>
      <c r="AJ28" s="32">
        <v>4</v>
      </c>
      <c r="AK28" s="32">
        <v>4</v>
      </c>
      <c r="AL28" s="32">
        <v>4</v>
      </c>
      <c r="AM28" s="32">
        <v>6</v>
      </c>
      <c r="AN28" s="34"/>
      <c r="AO28" s="33">
        <v>4</v>
      </c>
      <c r="AP28" s="32">
        <v>4</v>
      </c>
      <c r="AQ28" s="32">
        <v>4</v>
      </c>
      <c r="AR28" s="32">
        <v>4</v>
      </c>
      <c r="AS28" s="32">
        <v>4</v>
      </c>
      <c r="AT28" s="32">
        <v>6</v>
      </c>
      <c r="AU28" s="31"/>
      <c r="AV28" s="1434">
        <f>SUM(T28:AU28)</f>
        <v>104</v>
      </c>
      <c r="AW28" s="1434"/>
      <c r="AX28" s="1435"/>
      <c r="AY28" s="1436"/>
      <c r="AZ28" s="1437"/>
      <c r="BA28" s="1438"/>
      <c r="BB28" s="1436"/>
      <c r="BC28" s="1437"/>
      <c r="BD28" s="1439"/>
    </row>
    <row r="29" spans="1:57" ht="30.75" customHeight="1">
      <c r="A29" s="1456" t="s">
        <v>121</v>
      </c>
      <c r="B29" s="1456"/>
      <c r="C29" s="1456"/>
      <c r="D29" s="1456"/>
      <c r="E29" s="1456"/>
      <c r="F29" s="1456"/>
      <c r="G29" s="1456"/>
      <c r="H29" s="1456"/>
      <c r="I29" s="1456"/>
      <c r="J29" s="1456"/>
      <c r="K29" s="1456"/>
      <c r="L29" s="1456"/>
      <c r="M29" s="1456"/>
      <c r="N29" s="1456"/>
      <c r="O29" s="1456"/>
      <c r="P29" s="1456"/>
      <c r="Q29" s="1456"/>
      <c r="R29" s="1456"/>
      <c r="S29" s="1456"/>
      <c r="T29" s="1456"/>
      <c r="U29" s="1456"/>
      <c r="V29" s="1456"/>
      <c r="W29" s="1456"/>
      <c r="X29" s="1456"/>
      <c r="Y29" s="1456"/>
      <c r="Z29" s="1456"/>
      <c r="AA29" s="1456"/>
      <c r="AB29" s="1456"/>
      <c r="AC29" s="1456"/>
      <c r="AD29" s="1456"/>
      <c r="AE29" s="1456"/>
      <c r="AF29" s="1456"/>
      <c r="AG29" s="1456"/>
      <c r="AH29" s="1456"/>
      <c r="AI29" s="1456"/>
      <c r="AJ29" s="1456"/>
      <c r="AK29" s="1456"/>
      <c r="AL29" s="1456"/>
      <c r="AM29" s="1456"/>
      <c r="AN29" s="1456"/>
      <c r="AO29" s="1456"/>
      <c r="AP29" s="1456"/>
      <c r="AQ29" s="1456"/>
      <c r="AR29" s="1456"/>
      <c r="AS29" s="1456"/>
      <c r="AT29" s="1456"/>
      <c r="AU29" s="1456"/>
      <c r="AV29" s="1456"/>
      <c r="AW29" s="1456"/>
      <c r="AX29" s="1456"/>
      <c r="AY29" s="1456"/>
      <c r="AZ29" s="1456"/>
      <c r="BA29" s="1456"/>
      <c r="BB29" s="1456"/>
      <c r="BC29" s="1456"/>
      <c r="BD29" s="1456"/>
      <c r="BE29" s="1456"/>
    </row>
    <row r="30" spans="1:57" ht="21" customHeight="1">
      <c r="A30" s="1458" t="s">
        <v>120</v>
      </c>
      <c r="B30" s="1458"/>
      <c r="C30" s="1458"/>
      <c r="D30" s="1458"/>
      <c r="E30" s="1458"/>
      <c r="F30" s="1458"/>
      <c r="G30" s="1458"/>
      <c r="H30" s="1458"/>
      <c r="I30" s="1458"/>
      <c r="J30" s="1458"/>
      <c r="K30" s="1458"/>
      <c r="L30" s="1458"/>
      <c r="M30" s="1458"/>
      <c r="N30" s="1458"/>
      <c r="O30" s="1458"/>
      <c r="P30" s="1458"/>
      <c r="Q30" s="1458"/>
      <c r="R30" s="1458"/>
      <c r="S30" s="1458"/>
      <c r="T30" s="1458"/>
      <c r="U30" s="1458"/>
      <c r="V30" s="1458"/>
      <c r="W30" s="1458"/>
      <c r="X30" s="1458"/>
      <c r="Y30" s="1458"/>
      <c r="Z30" s="1458"/>
      <c r="AA30" s="1458"/>
      <c r="AB30" s="1458"/>
      <c r="AC30" s="1458"/>
      <c r="AD30" s="1458"/>
      <c r="AE30" s="1458"/>
      <c r="AF30" s="1458"/>
      <c r="AG30" s="1458"/>
      <c r="AH30" s="1458"/>
      <c r="AI30" s="1458"/>
      <c r="AJ30" s="1458"/>
      <c r="AK30" s="1458"/>
      <c r="AL30" s="1458"/>
      <c r="AM30" s="1458"/>
      <c r="AN30" s="1458"/>
      <c r="AO30" s="1458"/>
      <c r="AP30" s="1458"/>
      <c r="AQ30" s="1458"/>
      <c r="AR30" s="1458"/>
      <c r="AS30" s="1458"/>
      <c r="AT30" s="1458"/>
      <c r="AU30" s="1458"/>
      <c r="AV30" s="1458"/>
      <c r="AW30" s="1458"/>
      <c r="AX30" s="1458"/>
      <c r="AY30" s="1458"/>
      <c r="AZ30" s="1458"/>
      <c r="BA30" s="1458"/>
      <c r="BB30" s="1458"/>
      <c r="BC30" s="1458"/>
      <c r="BD30" s="1458"/>
      <c r="BE30" s="1458"/>
    </row>
    <row r="31" spans="1:57" ht="21" customHeight="1">
      <c r="A31" s="1458"/>
      <c r="B31" s="1458"/>
      <c r="C31" s="1458"/>
      <c r="D31" s="1458"/>
      <c r="E31" s="1458"/>
      <c r="F31" s="1458"/>
      <c r="G31" s="1458"/>
      <c r="H31" s="1458"/>
      <c r="I31" s="1458"/>
      <c r="J31" s="1458"/>
      <c r="K31" s="1458"/>
      <c r="L31" s="1458"/>
      <c r="M31" s="1458"/>
      <c r="N31" s="1458"/>
      <c r="O31" s="1458"/>
      <c r="P31" s="1458"/>
      <c r="Q31" s="1458"/>
      <c r="R31" s="1458"/>
      <c r="S31" s="1458"/>
      <c r="T31" s="1458"/>
      <c r="U31" s="1458"/>
      <c r="V31" s="1458"/>
      <c r="W31" s="1458"/>
      <c r="X31" s="1458"/>
      <c r="Y31" s="1458"/>
      <c r="Z31" s="1458"/>
      <c r="AA31" s="1458"/>
      <c r="AB31" s="1458"/>
      <c r="AC31" s="1458"/>
      <c r="AD31" s="1458"/>
      <c r="AE31" s="1458"/>
      <c r="AF31" s="1458"/>
      <c r="AG31" s="1458"/>
      <c r="AH31" s="1458"/>
      <c r="AI31" s="1458"/>
      <c r="AJ31" s="1458"/>
      <c r="AK31" s="1458"/>
      <c r="AL31" s="1458"/>
      <c r="AM31" s="1458"/>
      <c r="AN31" s="1458"/>
      <c r="AO31" s="1458"/>
      <c r="AP31" s="1458"/>
      <c r="AQ31" s="1458"/>
      <c r="AR31" s="1458"/>
      <c r="AS31" s="1458"/>
      <c r="AT31" s="1458"/>
      <c r="AU31" s="1458"/>
      <c r="AV31" s="1458"/>
      <c r="AW31" s="1458"/>
      <c r="AX31" s="1458"/>
      <c r="AY31" s="1458"/>
      <c r="AZ31" s="1458"/>
      <c r="BA31" s="1458"/>
      <c r="BB31" s="1458"/>
      <c r="BC31" s="1458"/>
      <c r="BD31" s="1458"/>
      <c r="BE31" s="1458"/>
    </row>
    <row r="32" spans="1:57" ht="21" customHeight="1">
      <c r="A32" s="1455" t="s">
        <v>119</v>
      </c>
      <c r="B32" s="1455"/>
      <c r="C32" s="1455"/>
      <c r="D32" s="1455"/>
      <c r="E32" s="1455"/>
      <c r="F32" s="1455"/>
      <c r="G32" s="1455"/>
      <c r="H32" s="1455"/>
      <c r="I32" s="1455"/>
      <c r="J32" s="1455"/>
      <c r="K32" s="1455"/>
      <c r="L32" s="1455"/>
      <c r="M32" s="1455"/>
      <c r="N32" s="1455"/>
      <c r="O32" s="1455"/>
      <c r="P32" s="1455"/>
      <c r="Q32" s="1455"/>
      <c r="R32" s="1455"/>
      <c r="S32" s="1455"/>
      <c r="T32" s="1455"/>
      <c r="U32" s="1455"/>
      <c r="V32" s="1455"/>
      <c r="W32" s="1455"/>
      <c r="X32" s="1455"/>
      <c r="Y32" s="1455"/>
      <c r="Z32" s="1455"/>
      <c r="AA32" s="1455"/>
      <c r="AB32" s="1455"/>
      <c r="AC32" s="1455"/>
      <c r="AD32" s="1455"/>
      <c r="AE32" s="1455"/>
      <c r="AF32" s="1455"/>
      <c r="AG32" s="1455"/>
      <c r="AH32" s="1455"/>
      <c r="AI32" s="1455"/>
      <c r="AJ32" s="1455"/>
      <c r="AK32" s="1455"/>
      <c r="AL32" s="1455"/>
      <c r="AM32" s="1455"/>
      <c r="AN32" s="1455"/>
      <c r="AO32" s="1455"/>
      <c r="AP32" s="1455"/>
      <c r="AQ32" s="1455"/>
      <c r="AR32" s="1455"/>
      <c r="AS32" s="1455"/>
      <c r="AT32" s="1455"/>
      <c r="AU32" s="1455"/>
      <c r="AV32" s="1455"/>
      <c r="AW32" s="1455"/>
      <c r="AX32" s="1455"/>
      <c r="AY32" s="1455"/>
      <c r="AZ32" s="1455"/>
      <c r="BA32" s="1455"/>
      <c r="BB32" s="1455"/>
      <c r="BC32" s="1455"/>
      <c r="BD32" s="1455"/>
      <c r="BE32" s="1455"/>
    </row>
    <row r="33" spans="1:57" ht="21" customHeight="1">
      <c r="A33" s="1455"/>
      <c r="B33" s="1455"/>
      <c r="C33" s="1455"/>
      <c r="D33" s="1455"/>
      <c r="E33" s="1455"/>
      <c r="F33" s="1455"/>
      <c r="G33" s="1455"/>
      <c r="H33" s="1455"/>
      <c r="I33" s="1455"/>
      <c r="J33" s="1455"/>
      <c r="K33" s="1455"/>
      <c r="L33" s="1455"/>
      <c r="M33" s="1455"/>
      <c r="N33" s="1455"/>
      <c r="O33" s="1455"/>
      <c r="P33" s="1455"/>
      <c r="Q33" s="1455"/>
      <c r="R33" s="1455"/>
      <c r="S33" s="1455"/>
      <c r="T33" s="1455"/>
      <c r="U33" s="1455"/>
      <c r="V33" s="1455"/>
      <c r="W33" s="1455"/>
      <c r="X33" s="1455"/>
      <c r="Y33" s="1455"/>
      <c r="Z33" s="1455"/>
      <c r="AA33" s="1455"/>
      <c r="AB33" s="1455"/>
      <c r="AC33" s="1455"/>
      <c r="AD33" s="1455"/>
      <c r="AE33" s="1455"/>
      <c r="AF33" s="1455"/>
      <c r="AG33" s="1455"/>
      <c r="AH33" s="1455"/>
      <c r="AI33" s="1455"/>
      <c r="AJ33" s="1455"/>
      <c r="AK33" s="1455"/>
      <c r="AL33" s="1455"/>
      <c r="AM33" s="1455"/>
      <c r="AN33" s="1455"/>
      <c r="AO33" s="1455"/>
      <c r="AP33" s="1455"/>
      <c r="AQ33" s="1455"/>
      <c r="AR33" s="1455"/>
      <c r="AS33" s="1455"/>
      <c r="AT33" s="1455"/>
      <c r="AU33" s="1455"/>
      <c r="AV33" s="1455"/>
      <c r="AW33" s="1455"/>
      <c r="AX33" s="1455"/>
      <c r="AY33" s="1455"/>
      <c r="AZ33" s="1455"/>
      <c r="BA33" s="1455"/>
      <c r="BB33" s="1455"/>
      <c r="BC33" s="1455"/>
      <c r="BD33" s="1455"/>
      <c r="BE33" s="1455"/>
    </row>
    <row r="34" spans="1:57" ht="21" customHeight="1">
      <c r="A34" s="1456" t="s">
        <v>118</v>
      </c>
      <c r="B34" s="1456"/>
      <c r="C34" s="1456"/>
      <c r="D34" s="1456"/>
      <c r="E34" s="1456"/>
      <c r="F34" s="1456"/>
      <c r="G34" s="1456"/>
      <c r="H34" s="1456"/>
      <c r="I34" s="1456"/>
      <c r="J34" s="1456"/>
      <c r="K34" s="1456"/>
      <c r="L34" s="1456"/>
      <c r="M34" s="1456"/>
      <c r="N34" s="1456"/>
      <c r="O34" s="1456"/>
      <c r="P34" s="1456"/>
      <c r="Q34" s="1456"/>
      <c r="R34" s="1456"/>
      <c r="S34" s="1456"/>
      <c r="T34" s="1456"/>
      <c r="U34" s="1456"/>
      <c r="V34" s="1456"/>
      <c r="W34" s="1456"/>
      <c r="X34" s="1456"/>
      <c r="Y34" s="1456"/>
      <c r="Z34" s="1456"/>
      <c r="AA34" s="1456"/>
      <c r="AB34" s="1456"/>
      <c r="AC34" s="1456"/>
      <c r="AD34" s="1456"/>
      <c r="AE34" s="1456"/>
      <c r="AF34" s="1456"/>
      <c r="AG34" s="1456"/>
      <c r="AH34" s="1456"/>
      <c r="AI34" s="1456"/>
      <c r="AJ34" s="1456"/>
      <c r="AK34" s="1456"/>
      <c r="AL34" s="1456"/>
      <c r="AM34" s="1456"/>
      <c r="AN34" s="1456"/>
      <c r="AO34" s="1456"/>
      <c r="AP34" s="1456"/>
      <c r="AQ34" s="1456"/>
      <c r="AR34" s="1456"/>
      <c r="AS34" s="1456"/>
      <c r="AT34" s="1456"/>
      <c r="AU34" s="1456"/>
      <c r="AV34" s="1456"/>
      <c r="AW34" s="1456"/>
      <c r="AX34" s="1456"/>
      <c r="AY34" s="1456"/>
      <c r="AZ34" s="1456"/>
      <c r="BA34" s="1456"/>
      <c r="BB34" s="1456"/>
      <c r="BC34" s="1456"/>
      <c r="BD34" s="1456"/>
      <c r="BE34" s="1456"/>
    </row>
    <row r="35" spans="1:57" ht="21" customHeight="1">
      <c r="A35" s="1456" t="s">
        <v>117</v>
      </c>
      <c r="B35" s="1456"/>
      <c r="C35" s="1456"/>
      <c r="D35" s="1456"/>
      <c r="E35" s="1456"/>
      <c r="F35" s="1456"/>
      <c r="G35" s="1456"/>
      <c r="H35" s="1456"/>
      <c r="I35" s="1456"/>
      <c r="J35" s="1456"/>
      <c r="K35" s="1456"/>
      <c r="L35" s="1456"/>
      <c r="M35" s="1456"/>
      <c r="N35" s="1456"/>
      <c r="O35" s="1456"/>
      <c r="P35" s="1456"/>
      <c r="Q35" s="1456"/>
      <c r="R35" s="1456"/>
      <c r="S35" s="1456"/>
      <c r="T35" s="1456"/>
      <c r="U35" s="1456"/>
      <c r="V35" s="1456"/>
      <c r="W35" s="1456"/>
      <c r="X35" s="1456"/>
      <c r="Y35" s="1456"/>
      <c r="Z35" s="1456"/>
      <c r="AA35" s="1456"/>
      <c r="AB35" s="1456"/>
      <c r="AC35" s="1456"/>
      <c r="AD35" s="1456"/>
      <c r="AE35" s="1456"/>
      <c r="AF35" s="1456"/>
      <c r="AG35" s="1456"/>
      <c r="AH35" s="1456"/>
      <c r="AI35" s="1456"/>
      <c r="AJ35" s="1456"/>
      <c r="AK35" s="1456"/>
      <c r="AL35" s="1456"/>
      <c r="AM35" s="1456"/>
      <c r="AN35" s="1456"/>
      <c r="AO35" s="1456"/>
      <c r="AP35" s="1456"/>
      <c r="AQ35" s="1456"/>
      <c r="AR35" s="1456"/>
      <c r="AS35" s="1456"/>
      <c r="AT35" s="1456"/>
      <c r="AU35" s="1456"/>
      <c r="AV35" s="1456"/>
      <c r="AW35" s="1456"/>
      <c r="AX35" s="1456"/>
      <c r="AY35" s="1456"/>
      <c r="AZ35" s="1456"/>
      <c r="BA35" s="1456"/>
      <c r="BB35" s="1456"/>
      <c r="BC35" s="1456"/>
      <c r="BD35" s="1456"/>
      <c r="BE35" s="1456"/>
    </row>
    <row r="36" spans="1:57" ht="21" customHeight="1">
      <c r="A36" s="1455" t="s">
        <v>116</v>
      </c>
      <c r="B36" s="1455"/>
      <c r="C36" s="1455"/>
      <c r="D36" s="1455"/>
      <c r="E36" s="1455"/>
      <c r="F36" s="1455"/>
      <c r="G36" s="1455"/>
      <c r="H36" s="1455"/>
      <c r="I36" s="1455"/>
      <c r="J36" s="1455"/>
      <c r="K36" s="1455"/>
      <c r="L36" s="1455"/>
      <c r="M36" s="1455"/>
      <c r="N36" s="1455"/>
      <c r="O36" s="1455"/>
      <c r="P36" s="1455"/>
      <c r="Q36" s="1455"/>
      <c r="R36" s="1455"/>
      <c r="S36" s="1455"/>
      <c r="T36" s="1455"/>
      <c r="U36" s="1455"/>
      <c r="V36" s="1455"/>
      <c r="W36" s="1455"/>
      <c r="X36" s="1455"/>
      <c r="Y36" s="1455"/>
      <c r="Z36" s="1455"/>
      <c r="AA36" s="1455"/>
      <c r="AB36" s="1455"/>
      <c r="AC36" s="1455"/>
      <c r="AD36" s="1455"/>
      <c r="AE36" s="1455"/>
      <c r="AF36" s="1455"/>
      <c r="AG36" s="1455"/>
      <c r="AH36" s="1455"/>
      <c r="AI36" s="1455"/>
      <c r="AJ36" s="1455"/>
      <c r="AK36" s="1455"/>
      <c r="AL36" s="1455"/>
      <c r="AM36" s="1455"/>
      <c r="AN36" s="1455"/>
      <c r="AO36" s="1455"/>
      <c r="AP36" s="1455"/>
      <c r="AQ36" s="1455"/>
      <c r="AR36" s="1455"/>
      <c r="AS36" s="1455"/>
      <c r="AT36" s="1455"/>
      <c r="AU36" s="1455"/>
      <c r="AV36" s="1455"/>
      <c r="AW36" s="1455"/>
      <c r="AX36" s="1455"/>
      <c r="AY36" s="1455"/>
      <c r="AZ36" s="1455"/>
      <c r="BA36" s="1455"/>
      <c r="BB36" s="1455"/>
      <c r="BC36" s="1455"/>
      <c r="BD36" s="1455"/>
      <c r="BE36" s="1455"/>
    </row>
    <row r="37" spans="1:57" ht="21" customHeight="1">
      <c r="A37" s="1455"/>
      <c r="B37" s="1455"/>
      <c r="C37" s="1455"/>
      <c r="D37" s="1455"/>
      <c r="E37" s="1455"/>
      <c r="F37" s="1455"/>
      <c r="G37" s="1455"/>
      <c r="H37" s="1455"/>
      <c r="I37" s="1455"/>
      <c r="J37" s="1455"/>
      <c r="K37" s="1455"/>
      <c r="L37" s="1455"/>
      <c r="M37" s="1455"/>
      <c r="N37" s="1455"/>
      <c r="O37" s="1455"/>
      <c r="P37" s="1455"/>
      <c r="Q37" s="1455"/>
      <c r="R37" s="1455"/>
      <c r="S37" s="1455"/>
      <c r="T37" s="1455"/>
      <c r="U37" s="1455"/>
      <c r="V37" s="1455"/>
      <c r="W37" s="1455"/>
      <c r="X37" s="1455"/>
      <c r="Y37" s="1455"/>
      <c r="Z37" s="1455"/>
      <c r="AA37" s="1455"/>
      <c r="AB37" s="1455"/>
      <c r="AC37" s="1455"/>
      <c r="AD37" s="1455"/>
      <c r="AE37" s="1455"/>
      <c r="AF37" s="1455"/>
      <c r="AG37" s="1455"/>
      <c r="AH37" s="1455"/>
      <c r="AI37" s="1455"/>
      <c r="AJ37" s="1455"/>
      <c r="AK37" s="1455"/>
      <c r="AL37" s="1455"/>
      <c r="AM37" s="1455"/>
      <c r="AN37" s="1455"/>
      <c r="AO37" s="1455"/>
      <c r="AP37" s="1455"/>
      <c r="AQ37" s="1455"/>
      <c r="AR37" s="1455"/>
      <c r="AS37" s="1455"/>
      <c r="AT37" s="1455"/>
      <c r="AU37" s="1455"/>
      <c r="AV37" s="1455"/>
      <c r="AW37" s="1455"/>
      <c r="AX37" s="1455"/>
      <c r="AY37" s="1455"/>
      <c r="AZ37" s="1455"/>
      <c r="BA37" s="1455"/>
      <c r="BB37" s="1455"/>
      <c r="BC37" s="1455"/>
      <c r="BD37" s="1455"/>
      <c r="BE37" s="1455"/>
    </row>
    <row r="38" spans="1:57" ht="21" customHeight="1">
      <c r="A38" s="1457" t="s">
        <v>115</v>
      </c>
      <c r="B38" s="1457"/>
      <c r="C38" s="1457"/>
      <c r="D38" s="1457"/>
      <c r="E38" s="1457"/>
      <c r="F38" s="1457"/>
      <c r="G38" s="1457"/>
      <c r="H38" s="1457"/>
      <c r="I38" s="1457"/>
      <c r="J38" s="1457"/>
      <c r="K38" s="1457"/>
      <c r="L38" s="1457"/>
      <c r="M38" s="1457"/>
      <c r="N38" s="1457"/>
      <c r="O38" s="1457"/>
      <c r="P38" s="1457"/>
      <c r="Q38" s="1457"/>
      <c r="R38" s="1457"/>
      <c r="S38" s="1457"/>
      <c r="T38" s="1457"/>
      <c r="U38" s="1457"/>
      <c r="V38" s="1457"/>
      <c r="W38" s="1457"/>
      <c r="X38" s="1457"/>
      <c r="Y38" s="1457"/>
      <c r="Z38" s="1457"/>
      <c r="AA38" s="1457"/>
      <c r="AB38" s="1457"/>
      <c r="AC38" s="1457"/>
      <c r="AD38" s="1457"/>
      <c r="AE38" s="1457"/>
      <c r="AF38" s="1457"/>
      <c r="AG38" s="1457"/>
      <c r="AH38" s="1457"/>
      <c r="AI38" s="1457"/>
      <c r="AJ38" s="1457"/>
      <c r="AK38" s="1457"/>
      <c r="AL38" s="1457"/>
      <c r="AM38" s="1457"/>
      <c r="AN38" s="1457"/>
      <c r="AO38" s="1457"/>
      <c r="AP38" s="1457"/>
      <c r="AQ38" s="1457"/>
      <c r="AR38" s="1457"/>
      <c r="AS38" s="1457"/>
      <c r="AT38" s="1457"/>
      <c r="AU38" s="1457"/>
      <c r="AV38" s="1457"/>
      <c r="AW38" s="1457"/>
      <c r="AX38" s="1457"/>
      <c r="AY38" s="1457"/>
      <c r="AZ38" s="1457"/>
      <c r="BA38" s="1457"/>
      <c r="BB38" s="1457"/>
      <c r="BC38" s="1457"/>
      <c r="BD38" s="1457"/>
      <c r="BE38" s="1457"/>
    </row>
    <row r="39" spans="1:57" ht="21" customHeight="1">
      <c r="A39" s="1457" t="s">
        <v>114</v>
      </c>
      <c r="B39" s="1457"/>
      <c r="C39" s="1457"/>
      <c r="D39" s="1457"/>
      <c r="E39" s="1457"/>
      <c r="F39" s="1457"/>
      <c r="G39" s="1457"/>
      <c r="H39" s="1457"/>
      <c r="I39" s="1457"/>
      <c r="J39" s="1457"/>
      <c r="K39" s="1457"/>
      <c r="L39" s="1457"/>
      <c r="M39" s="1457"/>
      <c r="N39" s="1457"/>
      <c r="O39" s="1457"/>
      <c r="P39" s="1457"/>
      <c r="Q39" s="1457"/>
      <c r="R39" s="1457"/>
      <c r="S39" s="1457"/>
      <c r="T39" s="1457"/>
      <c r="U39" s="1457"/>
      <c r="V39" s="1457"/>
      <c r="W39" s="1457"/>
      <c r="X39" s="1457"/>
      <c r="Y39" s="1457"/>
      <c r="Z39" s="1457"/>
      <c r="AA39" s="1457"/>
      <c r="AB39" s="1457"/>
      <c r="AC39" s="1457"/>
      <c r="AD39" s="1457"/>
      <c r="AE39" s="1457"/>
      <c r="AF39" s="1457"/>
      <c r="AG39" s="1457"/>
      <c r="AH39" s="1457"/>
      <c r="AI39" s="1457"/>
      <c r="AJ39" s="1457"/>
      <c r="AK39" s="1457"/>
      <c r="AL39" s="1457"/>
      <c r="AM39" s="1457"/>
      <c r="AN39" s="1457"/>
      <c r="AO39" s="1457"/>
      <c r="AP39" s="1457"/>
      <c r="AQ39" s="1457"/>
      <c r="AR39" s="1457"/>
      <c r="AS39" s="1457"/>
      <c r="AT39" s="1457"/>
      <c r="AU39" s="1457"/>
      <c r="AV39" s="1457"/>
      <c r="AW39" s="1457"/>
      <c r="AX39" s="1457"/>
      <c r="AY39" s="1457"/>
      <c r="AZ39" s="1457"/>
      <c r="BA39" s="1457"/>
      <c r="BB39" s="1457"/>
      <c r="BC39" s="1457"/>
      <c r="BD39" s="1457"/>
      <c r="BE39" s="1457"/>
    </row>
  </sheetData>
  <mergeCells count="130">
    <mergeCell ref="A6:G6"/>
    <mergeCell ref="H6:R6"/>
    <mergeCell ref="T6:AA6"/>
    <mergeCell ref="AB6:AK6"/>
    <mergeCell ref="AL6:AT6"/>
    <mergeCell ref="AU6:BD6"/>
    <mergeCell ref="A2:AX2"/>
    <mergeCell ref="A3:BD3"/>
    <mergeCell ref="A5:R5"/>
    <mergeCell ref="T5:AF5"/>
    <mergeCell ref="AG5:AN5"/>
    <mergeCell ref="AO5:BD5"/>
    <mergeCell ref="A11:F11"/>
    <mergeCell ref="G11:K11"/>
    <mergeCell ref="L11:R11"/>
    <mergeCell ref="AV11:AX11"/>
    <mergeCell ref="AY11:BA11"/>
    <mergeCell ref="BB11:BD11"/>
    <mergeCell ref="AO7:AU7"/>
    <mergeCell ref="AV7:AX9"/>
    <mergeCell ref="AY7:BA9"/>
    <mergeCell ref="BB7:BD9"/>
    <mergeCell ref="A10:F10"/>
    <mergeCell ref="G10:K10"/>
    <mergeCell ref="L10:R10"/>
    <mergeCell ref="AV10:AX10"/>
    <mergeCell ref="AY10:BA10"/>
    <mergeCell ref="BB10:BD10"/>
    <mergeCell ref="A7:F9"/>
    <mergeCell ref="G7:K9"/>
    <mergeCell ref="L7:R9"/>
    <mergeCell ref="T7:Z7"/>
    <mergeCell ref="AA7:AG7"/>
    <mergeCell ref="AH7:AN7"/>
    <mergeCell ref="S7:S9"/>
    <mergeCell ref="A13:F13"/>
    <mergeCell ref="G13:K13"/>
    <mergeCell ref="L13:R13"/>
    <mergeCell ref="AV13:AX13"/>
    <mergeCell ref="AY13:BA13"/>
    <mergeCell ref="BB13:BD13"/>
    <mergeCell ref="A12:F12"/>
    <mergeCell ref="G12:K12"/>
    <mergeCell ref="L12:R12"/>
    <mergeCell ref="AV12:AX12"/>
    <mergeCell ref="AY12:BA12"/>
    <mergeCell ref="BB12:BD12"/>
    <mergeCell ref="A18:F18"/>
    <mergeCell ref="G18:K18"/>
    <mergeCell ref="L18:R18"/>
    <mergeCell ref="AV18:AX18"/>
    <mergeCell ref="AY18:BA18"/>
    <mergeCell ref="BB18:BD18"/>
    <mergeCell ref="A16:F16"/>
    <mergeCell ref="G16:K16"/>
    <mergeCell ref="L16:R16"/>
    <mergeCell ref="AV16:AX16"/>
    <mergeCell ref="AY16:BA16"/>
    <mergeCell ref="BB16:BD16"/>
    <mergeCell ref="A20:BD20"/>
    <mergeCell ref="A21:F21"/>
    <mergeCell ref="G21:K21"/>
    <mergeCell ref="L21:R21"/>
    <mergeCell ref="AV21:AX21"/>
    <mergeCell ref="AY21:BA21"/>
    <mergeCell ref="BB21:BD21"/>
    <mergeCell ref="A19:F19"/>
    <mergeCell ref="G19:K19"/>
    <mergeCell ref="L19:R19"/>
    <mergeCell ref="AV19:AX19"/>
    <mergeCell ref="AY19:BA19"/>
    <mergeCell ref="BB19:BD19"/>
    <mergeCell ref="L23:R23"/>
    <mergeCell ref="AV23:AX23"/>
    <mergeCell ref="AY23:BA23"/>
    <mergeCell ref="BB23:BD23"/>
    <mergeCell ref="A22:F22"/>
    <mergeCell ref="G22:K22"/>
    <mergeCell ref="L22:R22"/>
    <mergeCell ref="AV22:AX22"/>
    <mergeCell ref="AY22:BA22"/>
    <mergeCell ref="BB22:BD22"/>
    <mergeCell ref="A32:BE33"/>
    <mergeCell ref="A34:BE34"/>
    <mergeCell ref="A35:BE35"/>
    <mergeCell ref="A36:BE37"/>
    <mergeCell ref="A38:BE38"/>
    <mergeCell ref="A39:BE39"/>
    <mergeCell ref="A28:R28"/>
    <mergeCell ref="AV28:AX28"/>
    <mergeCell ref="AY28:BA28"/>
    <mergeCell ref="BB28:BD28"/>
    <mergeCell ref="A29:BE29"/>
    <mergeCell ref="A30:BE31"/>
    <mergeCell ref="A27:R27"/>
    <mergeCell ref="AV27:AX27"/>
    <mergeCell ref="AY27:BA27"/>
    <mergeCell ref="BB27:BD27"/>
    <mergeCell ref="A17:F17"/>
    <mergeCell ref="G17:K17"/>
    <mergeCell ref="L17:R17"/>
    <mergeCell ref="AV17:AX17"/>
    <mergeCell ref="AY17:BA17"/>
    <mergeCell ref="BB17:BD17"/>
    <mergeCell ref="A25:R25"/>
    <mergeCell ref="AV25:AX25"/>
    <mergeCell ref="AY25:BA25"/>
    <mergeCell ref="BB25:BD25"/>
    <mergeCell ref="A26:AU26"/>
    <mergeCell ref="AV26:BD26"/>
    <mergeCell ref="A24:F24"/>
    <mergeCell ref="G24:K24"/>
    <mergeCell ref="L24:R24"/>
    <mergeCell ref="AV24:AX24"/>
    <mergeCell ref="AY24:BA24"/>
    <mergeCell ref="BB24:BD24"/>
    <mergeCell ref="A23:F23"/>
    <mergeCell ref="G23:K23"/>
    <mergeCell ref="A14:F14"/>
    <mergeCell ref="G14:K14"/>
    <mergeCell ref="L14:R14"/>
    <mergeCell ref="AV14:AX14"/>
    <mergeCell ref="AY14:BA14"/>
    <mergeCell ref="BB14:BD14"/>
    <mergeCell ref="A15:F15"/>
    <mergeCell ref="G15:K15"/>
    <mergeCell ref="L15:R15"/>
    <mergeCell ref="AV15:AX15"/>
    <mergeCell ref="AY15:BA15"/>
    <mergeCell ref="BB15:BD15"/>
  </mergeCells>
  <phoneticPr fontId="4"/>
  <pageMargins left="0.35433070866141736" right="0.35433070866141736" top="0.98425196850393704" bottom="0.98425196850393704" header="0.31496062992125984" footer="0.31496062992125984"/>
  <pageSetup paperSize="9" scale="40" orientation="landscape" r:id="rId1"/>
  <headerFooter alignWithMargins="0">
    <oddFooter>&amp;L東京都&amp;RR8.4版</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I40"/>
  <sheetViews>
    <sheetView workbookViewId="0"/>
  </sheetViews>
  <sheetFormatPr defaultRowHeight="13.5"/>
  <cols>
    <col min="1" max="1" width="1.625" style="30" customWidth="1"/>
    <col min="2" max="2" width="31.75" style="30" customWidth="1"/>
    <col min="3" max="3" width="2.25" style="30" customWidth="1"/>
    <col min="4" max="4" width="3.5" style="30" customWidth="1"/>
    <col min="5" max="5" width="30" style="30" customWidth="1"/>
    <col min="6" max="6" width="11.5" style="30" customWidth="1"/>
    <col min="7" max="7" width="8.375" style="30" customWidth="1"/>
    <col min="8" max="8" width="26.5" style="30" customWidth="1"/>
    <col min="9" max="9" width="15.25" style="30" customWidth="1"/>
    <col min="10" max="256" width="8.875" style="30"/>
    <col min="257" max="257" width="31.75" style="30" customWidth="1"/>
    <col min="258" max="259" width="3.5" style="30" customWidth="1"/>
    <col min="260" max="260" width="26.25" style="30" customWidth="1"/>
    <col min="261" max="261" width="11.5" style="30" customWidth="1"/>
    <col min="262" max="262" width="8.375" style="30" customWidth="1"/>
    <col min="263" max="263" width="26.5" style="30" customWidth="1"/>
    <col min="264" max="264" width="15.25" style="30" customWidth="1"/>
    <col min="265" max="512" width="8.875" style="30"/>
    <col min="513" max="513" width="31.75" style="30" customWidth="1"/>
    <col min="514" max="515" width="3.5" style="30" customWidth="1"/>
    <col min="516" max="516" width="26.25" style="30" customWidth="1"/>
    <col min="517" max="517" width="11.5" style="30" customWidth="1"/>
    <col min="518" max="518" width="8.375" style="30" customWidth="1"/>
    <col min="519" max="519" width="26.5" style="30" customWidth="1"/>
    <col min="520" max="520" width="15.25" style="30" customWidth="1"/>
    <col min="521" max="768" width="8.875" style="30"/>
    <col min="769" max="769" width="31.75" style="30" customWidth="1"/>
    <col min="770" max="771" width="3.5" style="30" customWidth="1"/>
    <col min="772" max="772" width="26.25" style="30" customWidth="1"/>
    <col min="773" max="773" width="11.5" style="30" customWidth="1"/>
    <col min="774" max="774" width="8.375" style="30" customWidth="1"/>
    <col min="775" max="775" width="26.5" style="30" customWidth="1"/>
    <col min="776" max="776" width="15.25" style="30" customWidth="1"/>
    <col min="777" max="1024" width="8.875" style="30"/>
    <col min="1025" max="1025" width="31.75" style="30" customWidth="1"/>
    <col min="1026" max="1027" width="3.5" style="30" customWidth="1"/>
    <col min="1028" max="1028" width="26.25" style="30" customWidth="1"/>
    <col min="1029" max="1029" width="11.5" style="30" customWidth="1"/>
    <col min="1030" max="1030" width="8.375" style="30" customWidth="1"/>
    <col min="1031" max="1031" width="26.5" style="30" customWidth="1"/>
    <col min="1032" max="1032" width="15.25" style="30" customWidth="1"/>
    <col min="1033" max="1280" width="8.875" style="30"/>
    <col min="1281" max="1281" width="31.75" style="30" customWidth="1"/>
    <col min="1282" max="1283" width="3.5" style="30" customWidth="1"/>
    <col min="1284" max="1284" width="26.25" style="30" customWidth="1"/>
    <col min="1285" max="1285" width="11.5" style="30" customWidth="1"/>
    <col min="1286" max="1286" width="8.375" style="30" customWidth="1"/>
    <col min="1287" max="1287" width="26.5" style="30" customWidth="1"/>
    <col min="1288" max="1288" width="15.25" style="30" customWidth="1"/>
    <col min="1289" max="1536" width="8.875" style="30"/>
    <col min="1537" max="1537" width="31.75" style="30" customWidth="1"/>
    <col min="1538" max="1539" width="3.5" style="30" customWidth="1"/>
    <col min="1540" max="1540" width="26.25" style="30" customWidth="1"/>
    <col min="1541" max="1541" width="11.5" style="30" customWidth="1"/>
    <col min="1542" max="1542" width="8.375" style="30" customWidth="1"/>
    <col min="1543" max="1543" width="26.5" style="30" customWidth="1"/>
    <col min="1544" max="1544" width="15.25" style="30" customWidth="1"/>
    <col min="1545" max="1792" width="8.875" style="30"/>
    <col min="1793" max="1793" width="31.75" style="30" customWidth="1"/>
    <col min="1794" max="1795" width="3.5" style="30" customWidth="1"/>
    <col min="1796" max="1796" width="26.25" style="30" customWidth="1"/>
    <col min="1797" max="1797" width="11.5" style="30" customWidth="1"/>
    <col min="1798" max="1798" width="8.375" style="30" customWidth="1"/>
    <col min="1799" max="1799" width="26.5" style="30" customWidth="1"/>
    <col min="1800" max="1800" width="15.25" style="30" customWidth="1"/>
    <col min="1801" max="2048" width="8.875" style="30"/>
    <col min="2049" max="2049" width="31.75" style="30" customWidth="1"/>
    <col min="2050" max="2051" width="3.5" style="30" customWidth="1"/>
    <col min="2052" max="2052" width="26.25" style="30" customWidth="1"/>
    <col min="2053" max="2053" width="11.5" style="30" customWidth="1"/>
    <col min="2054" max="2054" width="8.375" style="30" customWidth="1"/>
    <col min="2055" max="2055" width="26.5" style="30" customWidth="1"/>
    <col min="2056" max="2056" width="15.25" style="30" customWidth="1"/>
    <col min="2057" max="2304" width="8.875" style="30"/>
    <col min="2305" max="2305" width="31.75" style="30" customWidth="1"/>
    <col min="2306" max="2307" width="3.5" style="30" customWidth="1"/>
    <col min="2308" max="2308" width="26.25" style="30" customWidth="1"/>
    <col min="2309" max="2309" width="11.5" style="30" customWidth="1"/>
    <col min="2310" max="2310" width="8.375" style="30" customWidth="1"/>
    <col min="2311" max="2311" width="26.5" style="30" customWidth="1"/>
    <col min="2312" max="2312" width="15.25" style="30" customWidth="1"/>
    <col min="2313" max="2560" width="8.875" style="30"/>
    <col min="2561" max="2561" width="31.75" style="30" customWidth="1"/>
    <col min="2562" max="2563" width="3.5" style="30" customWidth="1"/>
    <col min="2564" max="2564" width="26.25" style="30" customWidth="1"/>
    <col min="2565" max="2565" width="11.5" style="30" customWidth="1"/>
    <col min="2566" max="2566" width="8.375" style="30" customWidth="1"/>
    <col min="2567" max="2567" width="26.5" style="30" customWidth="1"/>
    <col min="2568" max="2568" width="15.25" style="30" customWidth="1"/>
    <col min="2569" max="2816" width="8.875" style="30"/>
    <col min="2817" max="2817" width="31.75" style="30" customWidth="1"/>
    <col min="2818" max="2819" width="3.5" style="30" customWidth="1"/>
    <col min="2820" max="2820" width="26.25" style="30" customWidth="1"/>
    <col min="2821" max="2821" width="11.5" style="30" customWidth="1"/>
    <col min="2822" max="2822" width="8.375" style="30" customWidth="1"/>
    <col min="2823" max="2823" width="26.5" style="30" customWidth="1"/>
    <col min="2824" max="2824" width="15.25" style="30" customWidth="1"/>
    <col min="2825" max="3072" width="8.875" style="30"/>
    <col min="3073" max="3073" width="31.75" style="30" customWidth="1"/>
    <col min="3074" max="3075" width="3.5" style="30" customWidth="1"/>
    <col min="3076" max="3076" width="26.25" style="30" customWidth="1"/>
    <col min="3077" max="3077" width="11.5" style="30" customWidth="1"/>
    <col min="3078" max="3078" width="8.375" style="30" customWidth="1"/>
    <col min="3079" max="3079" width="26.5" style="30" customWidth="1"/>
    <col min="3080" max="3080" width="15.25" style="30" customWidth="1"/>
    <col min="3081" max="3328" width="8.875" style="30"/>
    <col min="3329" max="3329" width="31.75" style="30" customWidth="1"/>
    <col min="3330" max="3331" width="3.5" style="30" customWidth="1"/>
    <col min="3332" max="3332" width="26.25" style="30" customWidth="1"/>
    <col min="3333" max="3333" width="11.5" style="30" customWidth="1"/>
    <col min="3334" max="3334" width="8.375" style="30" customWidth="1"/>
    <col min="3335" max="3335" width="26.5" style="30" customWidth="1"/>
    <col min="3336" max="3336" width="15.25" style="30" customWidth="1"/>
    <col min="3337" max="3584" width="8.875" style="30"/>
    <col min="3585" max="3585" width="31.75" style="30" customWidth="1"/>
    <col min="3586" max="3587" width="3.5" style="30" customWidth="1"/>
    <col min="3588" max="3588" width="26.25" style="30" customWidth="1"/>
    <col min="3589" max="3589" width="11.5" style="30" customWidth="1"/>
    <col min="3590" max="3590" width="8.375" style="30" customWidth="1"/>
    <col min="3591" max="3591" width="26.5" style="30" customWidth="1"/>
    <col min="3592" max="3592" width="15.25" style="30" customWidth="1"/>
    <col min="3593" max="3840" width="8.875" style="30"/>
    <col min="3841" max="3841" width="31.75" style="30" customWidth="1"/>
    <col min="3842" max="3843" width="3.5" style="30" customWidth="1"/>
    <col min="3844" max="3844" width="26.25" style="30" customWidth="1"/>
    <col min="3845" max="3845" width="11.5" style="30" customWidth="1"/>
    <col min="3846" max="3846" width="8.375" style="30" customWidth="1"/>
    <col min="3847" max="3847" width="26.5" style="30" customWidth="1"/>
    <col min="3848" max="3848" width="15.25" style="30" customWidth="1"/>
    <col min="3849" max="4096" width="8.875" style="30"/>
    <col min="4097" max="4097" width="31.75" style="30" customWidth="1"/>
    <col min="4098" max="4099" width="3.5" style="30" customWidth="1"/>
    <col min="4100" max="4100" width="26.25" style="30" customWidth="1"/>
    <col min="4101" max="4101" width="11.5" style="30" customWidth="1"/>
    <col min="4102" max="4102" width="8.375" style="30" customWidth="1"/>
    <col min="4103" max="4103" width="26.5" style="30" customWidth="1"/>
    <col min="4104" max="4104" width="15.25" style="30" customWidth="1"/>
    <col min="4105" max="4352" width="8.875" style="30"/>
    <col min="4353" max="4353" width="31.75" style="30" customWidth="1"/>
    <col min="4354" max="4355" width="3.5" style="30" customWidth="1"/>
    <col min="4356" max="4356" width="26.25" style="30" customWidth="1"/>
    <col min="4357" max="4357" width="11.5" style="30" customWidth="1"/>
    <col min="4358" max="4358" width="8.375" style="30" customWidth="1"/>
    <col min="4359" max="4359" width="26.5" style="30" customWidth="1"/>
    <col min="4360" max="4360" width="15.25" style="30" customWidth="1"/>
    <col min="4361" max="4608" width="8.875" style="30"/>
    <col min="4609" max="4609" width="31.75" style="30" customWidth="1"/>
    <col min="4610" max="4611" width="3.5" style="30" customWidth="1"/>
    <col min="4612" max="4612" width="26.25" style="30" customWidth="1"/>
    <col min="4613" max="4613" width="11.5" style="30" customWidth="1"/>
    <col min="4614" max="4614" width="8.375" style="30" customWidth="1"/>
    <col min="4615" max="4615" width="26.5" style="30" customWidth="1"/>
    <col min="4616" max="4616" width="15.25" style="30" customWidth="1"/>
    <col min="4617" max="4864" width="8.875" style="30"/>
    <col min="4865" max="4865" width="31.75" style="30" customWidth="1"/>
    <col min="4866" max="4867" width="3.5" style="30" customWidth="1"/>
    <col min="4868" max="4868" width="26.25" style="30" customWidth="1"/>
    <col min="4869" max="4869" width="11.5" style="30" customWidth="1"/>
    <col min="4870" max="4870" width="8.375" style="30" customWidth="1"/>
    <col min="4871" max="4871" width="26.5" style="30" customWidth="1"/>
    <col min="4872" max="4872" width="15.25" style="30" customWidth="1"/>
    <col min="4873" max="5120" width="8.875" style="30"/>
    <col min="5121" max="5121" width="31.75" style="30" customWidth="1"/>
    <col min="5122" max="5123" width="3.5" style="30" customWidth="1"/>
    <col min="5124" max="5124" width="26.25" style="30" customWidth="1"/>
    <col min="5125" max="5125" width="11.5" style="30" customWidth="1"/>
    <col min="5126" max="5126" width="8.375" style="30" customWidth="1"/>
    <col min="5127" max="5127" width="26.5" style="30" customWidth="1"/>
    <col min="5128" max="5128" width="15.25" style="30" customWidth="1"/>
    <col min="5129" max="5376" width="8.875" style="30"/>
    <col min="5377" max="5377" width="31.75" style="30" customWidth="1"/>
    <col min="5378" max="5379" width="3.5" style="30" customWidth="1"/>
    <col min="5380" max="5380" width="26.25" style="30" customWidth="1"/>
    <col min="5381" max="5381" width="11.5" style="30" customWidth="1"/>
    <col min="5382" max="5382" width="8.375" style="30" customWidth="1"/>
    <col min="5383" max="5383" width="26.5" style="30" customWidth="1"/>
    <col min="5384" max="5384" width="15.25" style="30" customWidth="1"/>
    <col min="5385" max="5632" width="8.875" style="30"/>
    <col min="5633" max="5633" width="31.75" style="30" customWidth="1"/>
    <col min="5634" max="5635" width="3.5" style="30" customWidth="1"/>
    <col min="5636" max="5636" width="26.25" style="30" customWidth="1"/>
    <col min="5637" max="5637" width="11.5" style="30" customWidth="1"/>
    <col min="5638" max="5638" width="8.375" style="30" customWidth="1"/>
    <col min="5639" max="5639" width="26.5" style="30" customWidth="1"/>
    <col min="5640" max="5640" width="15.25" style="30" customWidth="1"/>
    <col min="5641" max="5888" width="8.875" style="30"/>
    <col min="5889" max="5889" width="31.75" style="30" customWidth="1"/>
    <col min="5890" max="5891" width="3.5" style="30" customWidth="1"/>
    <col min="5892" max="5892" width="26.25" style="30" customWidth="1"/>
    <col min="5893" max="5893" width="11.5" style="30" customWidth="1"/>
    <col min="5894" max="5894" width="8.375" style="30" customWidth="1"/>
    <col min="5895" max="5895" width="26.5" style="30" customWidth="1"/>
    <col min="5896" max="5896" width="15.25" style="30" customWidth="1"/>
    <col min="5897" max="6144" width="8.875" style="30"/>
    <col min="6145" max="6145" width="31.75" style="30" customWidth="1"/>
    <col min="6146" max="6147" width="3.5" style="30" customWidth="1"/>
    <col min="6148" max="6148" width="26.25" style="30" customWidth="1"/>
    <col min="6149" max="6149" width="11.5" style="30" customWidth="1"/>
    <col min="6150" max="6150" width="8.375" style="30" customWidth="1"/>
    <col min="6151" max="6151" width="26.5" style="30" customWidth="1"/>
    <col min="6152" max="6152" width="15.25" style="30" customWidth="1"/>
    <col min="6153" max="6400" width="8.875" style="30"/>
    <col min="6401" max="6401" width="31.75" style="30" customWidth="1"/>
    <col min="6402" max="6403" width="3.5" style="30" customWidth="1"/>
    <col min="6404" max="6404" width="26.25" style="30" customWidth="1"/>
    <col min="6405" max="6405" width="11.5" style="30" customWidth="1"/>
    <col min="6406" max="6406" width="8.375" style="30" customWidth="1"/>
    <col min="6407" max="6407" width="26.5" style="30" customWidth="1"/>
    <col min="6408" max="6408" width="15.25" style="30" customWidth="1"/>
    <col min="6409" max="6656" width="8.875" style="30"/>
    <col min="6657" max="6657" width="31.75" style="30" customWidth="1"/>
    <col min="6658" max="6659" width="3.5" style="30" customWidth="1"/>
    <col min="6660" max="6660" width="26.25" style="30" customWidth="1"/>
    <col min="6661" max="6661" width="11.5" style="30" customWidth="1"/>
    <col min="6662" max="6662" width="8.375" style="30" customWidth="1"/>
    <col min="6663" max="6663" width="26.5" style="30" customWidth="1"/>
    <col min="6664" max="6664" width="15.25" style="30" customWidth="1"/>
    <col min="6665" max="6912" width="8.875" style="30"/>
    <col min="6913" max="6913" width="31.75" style="30" customWidth="1"/>
    <col min="6914" max="6915" width="3.5" style="30" customWidth="1"/>
    <col min="6916" max="6916" width="26.25" style="30" customWidth="1"/>
    <col min="6917" max="6917" width="11.5" style="30" customWidth="1"/>
    <col min="6918" max="6918" width="8.375" style="30" customWidth="1"/>
    <col min="6919" max="6919" width="26.5" style="30" customWidth="1"/>
    <col min="6920" max="6920" width="15.25" style="30" customWidth="1"/>
    <col min="6921" max="7168" width="8.875" style="30"/>
    <col min="7169" max="7169" width="31.75" style="30" customWidth="1"/>
    <col min="7170" max="7171" width="3.5" style="30" customWidth="1"/>
    <col min="7172" max="7172" width="26.25" style="30" customWidth="1"/>
    <col min="7173" max="7173" width="11.5" style="30" customWidth="1"/>
    <col min="7174" max="7174" width="8.375" style="30" customWidth="1"/>
    <col min="7175" max="7175" width="26.5" style="30" customWidth="1"/>
    <col min="7176" max="7176" width="15.25" style="30" customWidth="1"/>
    <col min="7177" max="7424" width="8.875" style="30"/>
    <col min="7425" max="7425" width="31.75" style="30" customWidth="1"/>
    <col min="7426" max="7427" width="3.5" style="30" customWidth="1"/>
    <col min="7428" max="7428" width="26.25" style="30" customWidth="1"/>
    <col min="7429" max="7429" width="11.5" style="30" customWidth="1"/>
    <col min="7430" max="7430" width="8.375" style="30" customWidth="1"/>
    <col min="7431" max="7431" width="26.5" style="30" customWidth="1"/>
    <col min="7432" max="7432" width="15.25" style="30" customWidth="1"/>
    <col min="7433" max="7680" width="8.875" style="30"/>
    <col min="7681" max="7681" width="31.75" style="30" customWidth="1"/>
    <col min="7682" max="7683" width="3.5" style="30" customWidth="1"/>
    <col min="7684" max="7684" width="26.25" style="30" customWidth="1"/>
    <col min="7685" max="7685" width="11.5" style="30" customWidth="1"/>
    <col min="7686" max="7686" width="8.375" style="30" customWidth="1"/>
    <col min="7687" max="7687" width="26.5" style="30" customWidth="1"/>
    <col min="7688" max="7688" width="15.25" style="30" customWidth="1"/>
    <col min="7689" max="7936" width="8.875" style="30"/>
    <col min="7937" max="7937" width="31.75" style="30" customWidth="1"/>
    <col min="7938" max="7939" width="3.5" style="30" customWidth="1"/>
    <col min="7940" max="7940" width="26.25" style="30" customWidth="1"/>
    <col min="7941" max="7941" width="11.5" style="30" customWidth="1"/>
    <col min="7942" max="7942" width="8.375" style="30" customWidth="1"/>
    <col min="7943" max="7943" width="26.5" style="30" customWidth="1"/>
    <col min="7944" max="7944" width="15.25" style="30" customWidth="1"/>
    <col min="7945" max="8192" width="8.875" style="30"/>
    <col min="8193" max="8193" width="31.75" style="30" customWidth="1"/>
    <col min="8194" max="8195" width="3.5" style="30" customWidth="1"/>
    <col min="8196" max="8196" width="26.25" style="30" customWidth="1"/>
    <col min="8197" max="8197" width="11.5" style="30" customWidth="1"/>
    <col min="8198" max="8198" width="8.375" style="30" customWidth="1"/>
    <col min="8199" max="8199" width="26.5" style="30" customWidth="1"/>
    <col min="8200" max="8200" width="15.25" style="30" customWidth="1"/>
    <col min="8201" max="8448" width="8.875" style="30"/>
    <col min="8449" max="8449" width="31.75" style="30" customWidth="1"/>
    <col min="8450" max="8451" width="3.5" style="30" customWidth="1"/>
    <col min="8452" max="8452" width="26.25" style="30" customWidth="1"/>
    <col min="8453" max="8453" width="11.5" style="30" customWidth="1"/>
    <col min="8454" max="8454" width="8.375" style="30" customWidth="1"/>
    <col min="8455" max="8455" width="26.5" style="30" customWidth="1"/>
    <col min="8456" max="8456" width="15.25" style="30" customWidth="1"/>
    <col min="8457" max="8704" width="8.875" style="30"/>
    <col min="8705" max="8705" width="31.75" style="30" customWidth="1"/>
    <col min="8706" max="8707" width="3.5" style="30" customWidth="1"/>
    <col min="8708" max="8708" width="26.25" style="30" customWidth="1"/>
    <col min="8709" max="8709" width="11.5" style="30" customWidth="1"/>
    <col min="8710" max="8710" width="8.375" style="30" customWidth="1"/>
    <col min="8711" max="8711" width="26.5" style="30" customWidth="1"/>
    <col min="8712" max="8712" width="15.25" style="30" customWidth="1"/>
    <col min="8713" max="8960" width="8.875" style="30"/>
    <col min="8961" max="8961" width="31.75" style="30" customWidth="1"/>
    <col min="8962" max="8963" width="3.5" style="30" customWidth="1"/>
    <col min="8964" max="8964" width="26.25" style="30" customWidth="1"/>
    <col min="8965" max="8965" width="11.5" style="30" customWidth="1"/>
    <col min="8966" max="8966" width="8.375" style="30" customWidth="1"/>
    <col min="8967" max="8967" width="26.5" style="30" customWidth="1"/>
    <col min="8968" max="8968" width="15.25" style="30" customWidth="1"/>
    <col min="8969" max="9216" width="8.875" style="30"/>
    <col min="9217" max="9217" width="31.75" style="30" customWidth="1"/>
    <col min="9218" max="9219" width="3.5" style="30" customWidth="1"/>
    <col min="9220" max="9220" width="26.25" style="30" customWidth="1"/>
    <col min="9221" max="9221" width="11.5" style="30" customWidth="1"/>
    <col min="9222" max="9222" width="8.375" style="30" customWidth="1"/>
    <col min="9223" max="9223" width="26.5" style="30" customWidth="1"/>
    <col min="9224" max="9224" width="15.25" style="30" customWidth="1"/>
    <col min="9225" max="9472" width="8.875" style="30"/>
    <col min="9473" max="9473" width="31.75" style="30" customWidth="1"/>
    <col min="9474" max="9475" width="3.5" style="30" customWidth="1"/>
    <col min="9476" max="9476" width="26.25" style="30" customWidth="1"/>
    <col min="9477" max="9477" width="11.5" style="30" customWidth="1"/>
    <col min="9478" max="9478" width="8.375" style="30" customWidth="1"/>
    <col min="9479" max="9479" width="26.5" style="30" customWidth="1"/>
    <col min="9480" max="9480" width="15.25" style="30" customWidth="1"/>
    <col min="9481" max="9728" width="8.875" style="30"/>
    <col min="9729" max="9729" width="31.75" style="30" customWidth="1"/>
    <col min="9730" max="9731" width="3.5" style="30" customWidth="1"/>
    <col min="9732" max="9732" width="26.25" style="30" customWidth="1"/>
    <col min="9733" max="9733" width="11.5" style="30" customWidth="1"/>
    <col min="9734" max="9734" width="8.375" style="30" customWidth="1"/>
    <col min="9735" max="9735" width="26.5" style="30" customWidth="1"/>
    <col min="9736" max="9736" width="15.25" style="30" customWidth="1"/>
    <col min="9737" max="9984" width="8.875" style="30"/>
    <col min="9985" max="9985" width="31.75" style="30" customWidth="1"/>
    <col min="9986" max="9987" width="3.5" style="30" customWidth="1"/>
    <col min="9988" max="9988" width="26.25" style="30" customWidth="1"/>
    <col min="9989" max="9989" width="11.5" style="30" customWidth="1"/>
    <col min="9990" max="9990" width="8.375" style="30" customWidth="1"/>
    <col min="9991" max="9991" width="26.5" style="30" customWidth="1"/>
    <col min="9992" max="9992" width="15.25" style="30" customWidth="1"/>
    <col min="9993" max="10240" width="8.875" style="30"/>
    <col min="10241" max="10241" width="31.75" style="30" customWidth="1"/>
    <col min="10242" max="10243" width="3.5" style="30" customWidth="1"/>
    <col min="10244" max="10244" width="26.25" style="30" customWidth="1"/>
    <col min="10245" max="10245" width="11.5" style="30" customWidth="1"/>
    <col min="10246" max="10246" width="8.375" style="30" customWidth="1"/>
    <col min="10247" max="10247" width="26.5" style="30" customWidth="1"/>
    <col min="10248" max="10248" width="15.25" style="30" customWidth="1"/>
    <col min="10249" max="10496" width="8.875" style="30"/>
    <col min="10497" max="10497" width="31.75" style="30" customWidth="1"/>
    <col min="10498" max="10499" width="3.5" style="30" customWidth="1"/>
    <col min="10500" max="10500" width="26.25" style="30" customWidth="1"/>
    <col min="10501" max="10501" width="11.5" style="30" customWidth="1"/>
    <col min="10502" max="10502" width="8.375" style="30" customWidth="1"/>
    <col min="10503" max="10503" width="26.5" style="30" customWidth="1"/>
    <col min="10504" max="10504" width="15.25" style="30" customWidth="1"/>
    <col min="10505" max="10752" width="8.875" style="30"/>
    <col min="10753" max="10753" width="31.75" style="30" customWidth="1"/>
    <col min="10754" max="10755" width="3.5" style="30" customWidth="1"/>
    <col min="10756" max="10756" width="26.25" style="30" customWidth="1"/>
    <col min="10757" max="10757" width="11.5" style="30" customWidth="1"/>
    <col min="10758" max="10758" width="8.375" style="30" customWidth="1"/>
    <col min="10759" max="10759" width="26.5" style="30" customWidth="1"/>
    <col min="10760" max="10760" width="15.25" style="30" customWidth="1"/>
    <col min="10761" max="11008" width="8.875" style="30"/>
    <col min="11009" max="11009" width="31.75" style="30" customWidth="1"/>
    <col min="11010" max="11011" width="3.5" style="30" customWidth="1"/>
    <col min="11012" max="11012" width="26.25" style="30" customWidth="1"/>
    <col min="11013" max="11013" width="11.5" style="30" customWidth="1"/>
    <col min="11014" max="11014" width="8.375" style="30" customWidth="1"/>
    <col min="11015" max="11015" width="26.5" style="30" customWidth="1"/>
    <col min="11016" max="11016" width="15.25" style="30" customWidth="1"/>
    <col min="11017" max="11264" width="8.875" style="30"/>
    <col min="11265" max="11265" width="31.75" style="30" customWidth="1"/>
    <col min="11266" max="11267" width="3.5" style="30" customWidth="1"/>
    <col min="11268" max="11268" width="26.25" style="30" customWidth="1"/>
    <col min="11269" max="11269" width="11.5" style="30" customWidth="1"/>
    <col min="11270" max="11270" width="8.375" style="30" customWidth="1"/>
    <col min="11271" max="11271" width="26.5" style="30" customWidth="1"/>
    <col min="11272" max="11272" width="15.25" style="30" customWidth="1"/>
    <col min="11273" max="11520" width="8.875" style="30"/>
    <col min="11521" max="11521" width="31.75" style="30" customWidth="1"/>
    <col min="11522" max="11523" width="3.5" style="30" customWidth="1"/>
    <col min="11524" max="11524" width="26.25" style="30" customWidth="1"/>
    <col min="11525" max="11525" width="11.5" style="30" customWidth="1"/>
    <col min="11526" max="11526" width="8.375" style="30" customWidth="1"/>
    <col min="11527" max="11527" width="26.5" style="30" customWidth="1"/>
    <col min="11528" max="11528" width="15.25" style="30" customWidth="1"/>
    <col min="11529" max="11776" width="8.875" style="30"/>
    <col min="11777" max="11777" width="31.75" style="30" customWidth="1"/>
    <col min="11778" max="11779" width="3.5" style="30" customWidth="1"/>
    <col min="11780" max="11780" width="26.25" style="30" customWidth="1"/>
    <col min="11781" max="11781" width="11.5" style="30" customWidth="1"/>
    <col min="11782" max="11782" width="8.375" style="30" customWidth="1"/>
    <col min="11783" max="11783" width="26.5" style="30" customWidth="1"/>
    <col min="11784" max="11784" width="15.25" style="30" customWidth="1"/>
    <col min="11785" max="12032" width="8.875" style="30"/>
    <col min="12033" max="12033" width="31.75" style="30" customWidth="1"/>
    <col min="12034" max="12035" width="3.5" style="30" customWidth="1"/>
    <col min="12036" max="12036" width="26.25" style="30" customWidth="1"/>
    <col min="12037" max="12037" width="11.5" style="30" customWidth="1"/>
    <col min="12038" max="12038" width="8.375" style="30" customWidth="1"/>
    <col min="12039" max="12039" width="26.5" style="30" customWidth="1"/>
    <col min="12040" max="12040" width="15.25" style="30" customWidth="1"/>
    <col min="12041" max="12288" width="8.875" style="30"/>
    <col min="12289" max="12289" width="31.75" style="30" customWidth="1"/>
    <col min="12290" max="12291" width="3.5" style="30" customWidth="1"/>
    <col min="12292" max="12292" width="26.25" style="30" customWidth="1"/>
    <col min="12293" max="12293" width="11.5" style="30" customWidth="1"/>
    <col min="12294" max="12294" width="8.375" style="30" customWidth="1"/>
    <col min="12295" max="12295" width="26.5" style="30" customWidth="1"/>
    <col min="12296" max="12296" width="15.25" style="30" customWidth="1"/>
    <col min="12297" max="12544" width="8.875" style="30"/>
    <col min="12545" max="12545" width="31.75" style="30" customWidth="1"/>
    <col min="12546" max="12547" width="3.5" style="30" customWidth="1"/>
    <col min="12548" max="12548" width="26.25" style="30" customWidth="1"/>
    <col min="12549" max="12549" width="11.5" style="30" customWidth="1"/>
    <col min="12550" max="12550" width="8.375" style="30" customWidth="1"/>
    <col min="12551" max="12551" width="26.5" style="30" customWidth="1"/>
    <col min="12552" max="12552" width="15.25" style="30" customWidth="1"/>
    <col min="12553" max="12800" width="8.875" style="30"/>
    <col min="12801" max="12801" width="31.75" style="30" customWidth="1"/>
    <col min="12802" max="12803" width="3.5" style="30" customWidth="1"/>
    <col min="12804" max="12804" width="26.25" style="30" customWidth="1"/>
    <col min="12805" max="12805" width="11.5" style="30" customWidth="1"/>
    <col min="12806" max="12806" width="8.375" style="30" customWidth="1"/>
    <col min="12807" max="12807" width="26.5" style="30" customWidth="1"/>
    <col min="12808" max="12808" width="15.25" style="30" customWidth="1"/>
    <col min="12809" max="13056" width="8.875" style="30"/>
    <col min="13057" max="13057" width="31.75" style="30" customWidth="1"/>
    <col min="13058" max="13059" width="3.5" style="30" customWidth="1"/>
    <col min="13060" max="13060" width="26.25" style="30" customWidth="1"/>
    <col min="13061" max="13061" width="11.5" style="30" customWidth="1"/>
    <col min="13062" max="13062" width="8.375" style="30" customWidth="1"/>
    <col min="13063" max="13063" width="26.5" style="30" customWidth="1"/>
    <col min="13064" max="13064" width="15.25" style="30" customWidth="1"/>
    <col min="13065" max="13312" width="8.875" style="30"/>
    <col min="13313" max="13313" width="31.75" style="30" customWidth="1"/>
    <col min="13314" max="13315" width="3.5" style="30" customWidth="1"/>
    <col min="13316" max="13316" width="26.25" style="30" customWidth="1"/>
    <col min="13317" max="13317" width="11.5" style="30" customWidth="1"/>
    <col min="13318" max="13318" width="8.375" style="30" customWidth="1"/>
    <col min="13319" max="13319" width="26.5" style="30" customWidth="1"/>
    <col min="13320" max="13320" width="15.25" style="30" customWidth="1"/>
    <col min="13321" max="13568" width="8.875" style="30"/>
    <col min="13569" max="13569" width="31.75" style="30" customWidth="1"/>
    <col min="13570" max="13571" width="3.5" style="30" customWidth="1"/>
    <col min="13572" max="13572" width="26.25" style="30" customWidth="1"/>
    <col min="13573" max="13573" width="11.5" style="30" customWidth="1"/>
    <col min="13574" max="13574" width="8.375" style="30" customWidth="1"/>
    <col min="13575" max="13575" width="26.5" style="30" customWidth="1"/>
    <col min="13576" max="13576" width="15.25" style="30" customWidth="1"/>
    <col min="13577" max="13824" width="8.875" style="30"/>
    <col min="13825" max="13825" width="31.75" style="30" customWidth="1"/>
    <col min="13826" max="13827" width="3.5" style="30" customWidth="1"/>
    <col min="13828" max="13828" width="26.25" style="30" customWidth="1"/>
    <col min="13829" max="13829" width="11.5" style="30" customWidth="1"/>
    <col min="13830" max="13830" width="8.375" style="30" customWidth="1"/>
    <col min="13831" max="13831" width="26.5" style="30" customWidth="1"/>
    <col min="13832" max="13832" width="15.25" style="30" customWidth="1"/>
    <col min="13833" max="14080" width="8.875" style="30"/>
    <col min="14081" max="14081" width="31.75" style="30" customWidth="1"/>
    <col min="14082" max="14083" width="3.5" style="30" customWidth="1"/>
    <col min="14084" max="14084" width="26.25" style="30" customWidth="1"/>
    <col min="14085" max="14085" width="11.5" style="30" customWidth="1"/>
    <col min="14086" max="14086" width="8.375" style="30" customWidth="1"/>
    <col min="14087" max="14087" width="26.5" style="30" customWidth="1"/>
    <col min="14088" max="14088" width="15.25" style="30" customWidth="1"/>
    <col min="14089" max="14336" width="8.875" style="30"/>
    <col min="14337" max="14337" width="31.75" style="30" customWidth="1"/>
    <col min="14338" max="14339" width="3.5" style="30" customWidth="1"/>
    <col min="14340" max="14340" width="26.25" style="30" customWidth="1"/>
    <col min="14341" max="14341" width="11.5" style="30" customWidth="1"/>
    <col min="14342" max="14342" width="8.375" style="30" customWidth="1"/>
    <col min="14343" max="14343" width="26.5" style="30" customWidth="1"/>
    <col min="14344" max="14344" width="15.25" style="30" customWidth="1"/>
    <col min="14345" max="14592" width="8.875" style="30"/>
    <col min="14593" max="14593" width="31.75" style="30" customWidth="1"/>
    <col min="14594" max="14595" width="3.5" style="30" customWidth="1"/>
    <col min="14596" max="14596" width="26.25" style="30" customWidth="1"/>
    <col min="14597" max="14597" width="11.5" style="30" customWidth="1"/>
    <col min="14598" max="14598" width="8.375" style="30" customWidth="1"/>
    <col min="14599" max="14599" width="26.5" style="30" customWidth="1"/>
    <col min="14600" max="14600" width="15.25" style="30" customWidth="1"/>
    <col min="14601" max="14848" width="8.875" style="30"/>
    <col min="14849" max="14849" width="31.75" style="30" customWidth="1"/>
    <col min="14850" max="14851" width="3.5" style="30" customWidth="1"/>
    <col min="14852" max="14852" width="26.25" style="30" customWidth="1"/>
    <col min="14853" max="14853" width="11.5" style="30" customWidth="1"/>
    <col min="14854" max="14854" width="8.375" style="30" customWidth="1"/>
    <col min="14855" max="14855" width="26.5" style="30" customWidth="1"/>
    <col min="14856" max="14856" width="15.25" style="30" customWidth="1"/>
    <col min="14857" max="15104" width="8.875" style="30"/>
    <col min="15105" max="15105" width="31.75" style="30" customWidth="1"/>
    <col min="15106" max="15107" width="3.5" style="30" customWidth="1"/>
    <col min="15108" max="15108" width="26.25" style="30" customWidth="1"/>
    <col min="15109" max="15109" width="11.5" style="30" customWidth="1"/>
    <col min="15110" max="15110" width="8.375" style="30" customWidth="1"/>
    <col min="15111" max="15111" width="26.5" style="30" customWidth="1"/>
    <col min="15112" max="15112" width="15.25" style="30" customWidth="1"/>
    <col min="15113" max="15360" width="8.875" style="30"/>
    <col min="15361" max="15361" width="31.75" style="30" customWidth="1"/>
    <col min="15362" max="15363" width="3.5" style="30" customWidth="1"/>
    <col min="15364" max="15364" width="26.25" style="30" customWidth="1"/>
    <col min="15365" max="15365" width="11.5" style="30" customWidth="1"/>
    <col min="15366" max="15366" width="8.375" style="30" customWidth="1"/>
    <col min="15367" max="15367" width="26.5" style="30" customWidth="1"/>
    <col min="15368" max="15368" width="15.25" style="30" customWidth="1"/>
    <col min="15369" max="15616" width="8.875" style="30"/>
    <col min="15617" max="15617" width="31.75" style="30" customWidth="1"/>
    <col min="15618" max="15619" width="3.5" style="30" customWidth="1"/>
    <col min="15620" max="15620" width="26.25" style="30" customWidth="1"/>
    <col min="15621" max="15621" width="11.5" style="30" customWidth="1"/>
    <col min="15622" max="15622" width="8.375" style="30" customWidth="1"/>
    <col min="15623" max="15623" width="26.5" style="30" customWidth="1"/>
    <col min="15624" max="15624" width="15.25" style="30" customWidth="1"/>
    <col min="15625" max="15872" width="8.875" style="30"/>
    <col min="15873" max="15873" width="31.75" style="30" customWidth="1"/>
    <col min="15874" max="15875" width="3.5" style="30" customWidth="1"/>
    <col min="15876" max="15876" width="26.25" style="30" customWidth="1"/>
    <col min="15877" max="15877" width="11.5" style="30" customWidth="1"/>
    <col min="15878" max="15878" width="8.375" style="30" customWidth="1"/>
    <col min="15879" max="15879" width="26.5" style="30" customWidth="1"/>
    <col min="15880" max="15880" width="15.25" style="30" customWidth="1"/>
    <col min="15881" max="16128" width="8.875" style="30"/>
    <col min="16129" max="16129" width="31.75" style="30" customWidth="1"/>
    <col min="16130" max="16131" width="3.5" style="30" customWidth="1"/>
    <col min="16132" max="16132" width="26.25" style="30" customWidth="1"/>
    <col min="16133" max="16133" width="11.5" style="30" customWidth="1"/>
    <col min="16134" max="16134" width="8.375" style="30" customWidth="1"/>
    <col min="16135" max="16135" width="26.5" style="30" customWidth="1"/>
    <col min="16136" max="16136" width="15.25" style="30" customWidth="1"/>
    <col min="16137" max="16384" width="8.875" style="30"/>
  </cols>
  <sheetData>
    <row r="1" spans="2:9" ht="20.100000000000001" customHeight="1">
      <c r="B1" s="170"/>
      <c r="C1" s="171"/>
      <c r="D1" s="171"/>
      <c r="E1" s="171"/>
      <c r="F1" s="171"/>
      <c r="G1" s="171"/>
      <c r="H1" s="171"/>
      <c r="I1" s="171"/>
    </row>
    <row r="2" spans="2:9" ht="20.100000000000001" customHeight="1">
      <c r="B2" s="171" t="s">
        <v>613</v>
      </c>
      <c r="C2" s="171"/>
      <c r="D2" s="171"/>
      <c r="E2" s="171"/>
      <c r="F2" s="171"/>
      <c r="G2" s="171"/>
      <c r="H2" s="1518" t="s">
        <v>623</v>
      </c>
      <c r="I2" s="1518"/>
    </row>
    <row r="3" spans="2:9" ht="20.100000000000001" customHeight="1">
      <c r="B3" s="170"/>
      <c r="C3" s="171"/>
      <c r="D3" s="171"/>
      <c r="E3" s="171"/>
      <c r="F3" s="171"/>
      <c r="G3" s="171"/>
      <c r="H3" s="288"/>
      <c r="I3" s="288"/>
    </row>
    <row r="4" spans="2:9" ht="56.25" customHeight="1">
      <c r="B4" s="1519" t="s">
        <v>614</v>
      </c>
      <c r="C4" s="1520"/>
      <c r="D4" s="1520"/>
      <c r="E4" s="1520"/>
      <c r="F4" s="1520"/>
      <c r="G4" s="1520"/>
      <c r="H4" s="1520"/>
      <c r="I4" s="1520"/>
    </row>
    <row r="5" spans="2:9" ht="20.100000000000001" customHeight="1">
      <c r="B5" s="172"/>
      <c r="C5" s="172"/>
      <c r="D5" s="172"/>
      <c r="E5" s="172"/>
      <c r="F5" s="172"/>
      <c r="G5" s="172"/>
      <c r="H5" s="172"/>
      <c r="I5" s="172"/>
    </row>
    <row r="6" spans="2:9" ht="39.950000000000003" customHeight="1">
      <c r="B6" s="173" t="s">
        <v>454</v>
      </c>
      <c r="C6" s="1521"/>
      <c r="D6" s="1522"/>
      <c r="E6" s="1522"/>
      <c r="F6" s="1522"/>
      <c r="G6" s="1522"/>
      <c r="H6" s="1522"/>
      <c r="I6" s="1523"/>
    </row>
    <row r="7" spans="2:9" ht="39.950000000000003" customHeight="1">
      <c r="B7" s="174" t="s">
        <v>100</v>
      </c>
      <c r="C7" s="1524" t="s">
        <v>191</v>
      </c>
      <c r="D7" s="1525"/>
      <c r="E7" s="1525"/>
      <c r="F7" s="1525"/>
      <c r="G7" s="1525"/>
      <c r="H7" s="1525"/>
      <c r="I7" s="1526"/>
    </row>
    <row r="8" spans="2:9" ht="39.950000000000003" customHeight="1">
      <c r="B8" s="174" t="s">
        <v>455</v>
      </c>
      <c r="C8" s="1328" t="s">
        <v>191</v>
      </c>
      <c r="D8" s="1329"/>
      <c r="E8" s="1329"/>
      <c r="F8" s="1329"/>
      <c r="G8" s="1329"/>
      <c r="H8" s="1329"/>
      <c r="I8" s="1329"/>
    </row>
    <row r="9" spans="2:9" ht="27.6" customHeight="1">
      <c r="B9" s="1504" t="s">
        <v>456</v>
      </c>
      <c r="C9" s="175"/>
      <c r="D9" s="289" t="str">
        <f>IF(F15&lt;&gt;0,IF(F15/F14&gt;=0.35,"①","１"),"１")</f>
        <v>１</v>
      </c>
      <c r="E9" s="290" t="s">
        <v>615</v>
      </c>
      <c r="F9" s="176"/>
      <c r="G9" s="291" t="s">
        <v>616</v>
      </c>
      <c r="H9" s="176"/>
      <c r="I9" s="177"/>
    </row>
    <row r="10" spans="2:9" ht="27.6" customHeight="1">
      <c r="B10" s="1505"/>
      <c r="C10" s="175"/>
      <c r="D10" s="289" t="str">
        <f>IF(F15&lt;&gt;0,IF(AND(F15/F14&gt;=0.25,F15/F14&lt;0.35),"②","２"),"２")</f>
        <v>２</v>
      </c>
      <c r="E10" s="290" t="s">
        <v>617</v>
      </c>
      <c r="F10" s="176"/>
      <c r="G10" s="291" t="s">
        <v>618</v>
      </c>
      <c r="H10" s="176"/>
      <c r="I10" s="177"/>
    </row>
    <row r="11" spans="2:9" ht="27.6" customHeight="1">
      <c r="B11" s="1506"/>
      <c r="C11" s="292"/>
      <c r="D11" s="289" t="str">
        <f>IF(AND(I13="無",I17="有"),"③","３")</f>
        <v>３</v>
      </c>
      <c r="E11" s="290" t="s">
        <v>619</v>
      </c>
      <c r="F11" s="176"/>
      <c r="G11" s="291" t="s">
        <v>620</v>
      </c>
      <c r="H11" s="293"/>
      <c r="I11" s="294"/>
    </row>
    <row r="12" spans="2:9" ht="23.25" customHeight="1">
      <c r="B12" s="178"/>
      <c r="C12" s="179" t="s">
        <v>621</v>
      </c>
      <c r="D12" s="180"/>
      <c r="E12" s="180"/>
      <c r="F12" s="180"/>
      <c r="G12" s="180"/>
      <c r="H12" s="180"/>
      <c r="I12" s="171"/>
    </row>
    <row r="13" spans="2:9">
      <c r="B13" s="1507" t="s">
        <v>457</v>
      </c>
      <c r="C13" s="181"/>
      <c r="D13" s="182"/>
      <c r="E13" s="182"/>
      <c r="F13" s="182"/>
      <c r="G13" s="182"/>
      <c r="H13" s="182"/>
      <c r="I13" s="1509" t="str">
        <f>IF(F15&lt;&gt;0,IF(F15/F14&gt;=0.25,"有","無"),"無")</f>
        <v>無</v>
      </c>
    </row>
    <row r="14" spans="2:9" ht="52.5" customHeight="1">
      <c r="B14" s="1508"/>
      <c r="C14" s="183"/>
      <c r="D14" s="184" t="s">
        <v>96</v>
      </c>
      <c r="E14" s="185" t="s">
        <v>95</v>
      </c>
      <c r="F14" s="295"/>
      <c r="G14" s="186"/>
      <c r="H14" s="171"/>
      <c r="I14" s="1510"/>
    </row>
    <row r="15" spans="2:9" ht="52.5" customHeight="1">
      <c r="B15" s="1508"/>
      <c r="C15" s="183"/>
      <c r="D15" s="184" t="s">
        <v>94</v>
      </c>
      <c r="E15" s="185" t="s">
        <v>99</v>
      </c>
      <c r="F15" s="295"/>
      <c r="G15" s="186"/>
      <c r="H15" s="187" t="s">
        <v>458</v>
      </c>
      <c r="I15" s="1510"/>
    </row>
    <row r="16" spans="2:9" ht="13.5" customHeight="1">
      <c r="B16" s="1508"/>
      <c r="C16" s="183"/>
      <c r="D16" s="171"/>
      <c r="E16" s="171"/>
      <c r="F16" s="171"/>
      <c r="G16" s="171"/>
      <c r="H16" s="171"/>
      <c r="I16" s="1510"/>
    </row>
    <row r="17" spans="2:9">
      <c r="B17" s="1511" t="s">
        <v>459</v>
      </c>
      <c r="C17" s="181"/>
      <c r="D17" s="182"/>
      <c r="E17" s="182"/>
      <c r="F17" s="182"/>
      <c r="G17" s="182"/>
      <c r="H17" s="188"/>
      <c r="I17" s="1514" t="str">
        <f>IF(OR(IF(F18&lt;&gt;0,IF(F19/F18&gt;=0.75,TRUE,FALSE),FALSE),IF(F22&lt;&gt;0,IF(F23/F22&gt;=0.3,TRUE,FALSE),FALSE)),"有","無")</f>
        <v>無</v>
      </c>
    </row>
    <row r="18" spans="2:9" ht="53.1" customHeight="1">
      <c r="B18" s="1512"/>
      <c r="C18" s="183"/>
      <c r="D18" s="184" t="s">
        <v>96</v>
      </c>
      <c r="E18" s="185" t="s">
        <v>98</v>
      </c>
      <c r="F18" s="296"/>
      <c r="G18" s="186"/>
      <c r="H18" s="189"/>
      <c r="I18" s="1515"/>
    </row>
    <row r="19" spans="2:9" ht="53.1" customHeight="1">
      <c r="B19" s="1512"/>
      <c r="C19" s="183"/>
      <c r="D19" s="184" t="s">
        <v>94</v>
      </c>
      <c r="E19" s="185" t="s">
        <v>97</v>
      </c>
      <c r="F19" s="295"/>
      <c r="G19" s="186"/>
      <c r="H19" s="190" t="s">
        <v>460</v>
      </c>
      <c r="I19" s="1515"/>
    </row>
    <row r="20" spans="2:9">
      <c r="B20" s="1513"/>
      <c r="C20" s="191"/>
      <c r="D20" s="180"/>
      <c r="E20" s="180"/>
      <c r="F20" s="180"/>
      <c r="G20" s="180"/>
      <c r="H20" s="297"/>
      <c r="I20" s="1515"/>
    </row>
    <row r="21" spans="2:9">
      <c r="B21" s="1512" t="s">
        <v>461</v>
      </c>
      <c r="C21" s="183"/>
      <c r="D21" s="171"/>
      <c r="E21" s="171"/>
      <c r="F21" s="171"/>
      <c r="G21" s="171"/>
      <c r="H21" s="171"/>
      <c r="I21" s="1515"/>
    </row>
    <row r="22" spans="2:9" ht="52.5" customHeight="1">
      <c r="B22" s="1512"/>
      <c r="C22" s="183"/>
      <c r="D22" s="184" t="s">
        <v>96</v>
      </c>
      <c r="E22" s="185" t="s">
        <v>95</v>
      </c>
      <c r="F22" s="295"/>
      <c r="G22" s="186"/>
      <c r="H22" s="171"/>
      <c r="I22" s="1515"/>
    </row>
    <row r="23" spans="2:9" ht="52.5" customHeight="1">
      <c r="B23" s="1512"/>
      <c r="C23" s="183"/>
      <c r="D23" s="184" t="s">
        <v>94</v>
      </c>
      <c r="E23" s="185" t="s">
        <v>93</v>
      </c>
      <c r="F23" s="295"/>
      <c r="G23" s="186"/>
      <c r="H23" s="187" t="s">
        <v>462</v>
      </c>
      <c r="I23" s="1515"/>
    </row>
    <row r="24" spans="2:9">
      <c r="B24" s="1513"/>
      <c r="C24" s="191"/>
      <c r="D24" s="180"/>
      <c r="E24" s="180"/>
      <c r="F24" s="180"/>
      <c r="G24" s="180"/>
      <c r="H24" s="180"/>
      <c r="I24" s="1516"/>
    </row>
    <row r="25" spans="2:9">
      <c r="B25" s="171"/>
      <c r="C25" s="171"/>
      <c r="D25" s="171"/>
      <c r="E25" s="171"/>
      <c r="F25" s="171"/>
      <c r="G25" s="171"/>
      <c r="H25" s="171"/>
      <c r="I25" s="171"/>
    </row>
    <row r="26" spans="2:9" ht="48" customHeight="1">
      <c r="B26" s="1502" t="s">
        <v>463</v>
      </c>
      <c r="C26" s="1503"/>
      <c r="D26" s="1503"/>
      <c r="E26" s="1503"/>
      <c r="F26" s="1503"/>
      <c r="G26" s="1503"/>
      <c r="H26" s="1503"/>
      <c r="I26" s="1503"/>
    </row>
    <row r="27" spans="2:9" ht="17.25" customHeight="1">
      <c r="B27" s="1503" t="s">
        <v>464</v>
      </c>
      <c r="C27" s="1503"/>
      <c r="D27" s="1503"/>
      <c r="E27" s="1503"/>
      <c r="F27" s="1503"/>
      <c r="G27" s="1503"/>
      <c r="H27" s="1503"/>
      <c r="I27" s="1503"/>
    </row>
    <row r="28" spans="2:9" ht="17.25" customHeight="1">
      <c r="B28" s="1503" t="s">
        <v>92</v>
      </c>
      <c r="C28" s="1503"/>
      <c r="D28" s="1503"/>
      <c r="E28" s="1503"/>
      <c r="F28" s="1503"/>
      <c r="G28" s="1503"/>
      <c r="H28" s="1503"/>
      <c r="I28" s="1503"/>
    </row>
    <row r="29" spans="2:9" ht="17.25" customHeight="1">
      <c r="B29" s="1503" t="s">
        <v>91</v>
      </c>
      <c r="C29" s="1503"/>
      <c r="D29" s="1503"/>
      <c r="E29" s="1503"/>
      <c r="F29" s="1503"/>
      <c r="G29" s="1503"/>
      <c r="H29" s="1503"/>
      <c r="I29" s="1503"/>
    </row>
    <row r="30" spans="2:9" ht="17.25" customHeight="1">
      <c r="B30" s="1503" t="s">
        <v>90</v>
      </c>
      <c r="C30" s="1503"/>
      <c r="D30" s="1503"/>
      <c r="E30" s="1503"/>
      <c r="F30" s="1503"/>
      <c r="G30" s="1503"/>
      <c r="H30" s="1503"/>
      <c r="I30" s="1503"/>
    </row>
    <row r="31" spans="2:9" ht="17.25" customHeight="1">
      <c r="B31" s="1503" t="s">
        <v>89</v>
      </c>
      <c r="C31" s="1503"/>
      <c r="D31" s="1503"/>
      <c r="E31" s="1503"/>
      <c r="F31" s="1503"/>
      <c r="G31" s="1503"/>
      <c r="H31" s="1503"/>
      <c r="I31" s="1503"/>
    </row>
    <row r="32" spans="2:9" ht="17.25" customHeight="1">
      <c r="B32" s="1517" t="s">
        <v>622</v>
      </c>
      <c r="C32" s="1517"/>
      <c r="D32" s="1517"/>
      <c r="E32" s="1517"/>
      <c r="F32" s="1517"/>
      <c r="G32" s="1517"/>
      <c r="H32" s="1517"/>
      <c r="I32" s="1517"/>
    </row>
    <row r="33" spans="2:9" ht="17.25" customHeight="1">
      <c r="B33" s="1503" t="s">
        <v>465</v>
      </c>
      <c r="C33" s="1503"/>
      <c r="D33" s="1503"/>
      <c r="E33" s="1503"/>
      <c r="F33" s="1503"/>
      <c r="G33" s="1503"/>
      <c r="H33" s="1503"/>
      <c r="I33" s="1503"/>
    </row>
    <row r="34" spans="2:9" ht="17.25" customHeight="1">
      <c r="B34" s="1503" t="s">
        <v>88</v>
      </c>
      <c r="C34" s="1503"/>
      <c r="D34" s="1503"/>
      <c r="E34" s="1503"/>
      <c r="F34" s="1503"/>
      <c r="G34" s="1503"/>
      <c r="H34" s="1503"/>
      <c r="I34" s="1503"/>
    </row>
    <row r="35" spans="2:9" ht="17.25" customHeight="1">
      <c r="B35" s="192" t="s">
        <v>87</v>
      </c>
      <c r="C35" s="192"/>
      <c r="D35" s="192"/>
      <c r="E35" s="192"/>
      <c r="F35" s="192"/>
      <c r="G35" s="192"/>
      <c r="H35" s="192"/>
      <c r="I35" s="192"/>
    </row>
    <row r="36" spans="2:9" ht="17.25" customHeight="1">
      <c r="B36" s="1503" t="s">
        <v>86</v>
      </c>
      <c r="C36" s="1503"/>
      <c r="D36" s="1503"/>
      <c r="E36" s="1503"/>
      <c r="F36" s="1503"/>
      <c r="G36" s="1503"/>
      <c r="H36" s="1503"/>
      <c r="I36" s="1503"/>
    </row>
    <row r="37" spans="2:9" ht="47.25" customHeight="1">
      <c r="B37" s="1502" t="s">
        <v>466</v>
      </c>
      <c r="C37" s="1503"/>
      <c r="D37" s="1503"/>
      <c r="E37" s="1503"/>
      <c r="F37" s="1503"/>
      <c r="G37" s="1503"/>
      <c r="H37" s="1503"/>
      <c r="I37" s="1503"/>
    </row>
    <row r="38" spans="2:9" ht="51.75" customHeight="1">
      <c r="B38" s="1502" t="s">
        <v>467</v>
      </c>
      <c r="C38" s="1503"/>
      <c r="D38" s="1503"/>
      <c r="E38" s="1503"/>
      <c r="F38" s="1503"/>
      <c r="G38" s="1503"/>
      <c r="H38" s="1503"/>
      <c r="I38" s="1503"/>
    </row>
    <row r="39" spans="2:9" ht="31.5" customHeight="1">
      <c r="B39" s="1502" t="s">
        <v>468</v>
      </c>
      <c r="C39" s="1502"/>
      <c r="D39" s="1502"/>
      <c r="E39" s="1502"/>
      <c r="F39" s="1502"/>
      <c r="G39" s="1502"/>
      <c r="H39" s="1502"/>
      <c r="I39" s="1502"/>
    </row>
    <row r="40" spans="2:9" ht="48" customHeight="1">
      <c r="B40" s="1502" t="s">
        <v>469</v>
      </c>
      <c r="C40" s="1503"/>
      <c r="D40" s="1503"/>
      <c r="E40" s="1503"/>
      <c r="F40" s="1503"/>
      <c r="G40" s="1503"/>
      <c r="H40" s="1503"/>
      <c r="I40" s="1503"/>
    </row>
  </sheetData>
  <dataConsolidate/>
  <mergeCells count="25">
    <mergeCell ref="B32:I32"/>
    <mergeCell ref="B34:I34"/>
    <mergeCell ref="B33:I33"/>
    <mergeCell ref="H2:I2"/>
    <mergeCell ref="B4:I4"/>
    <mergeCell ref="C6:I6"/>
    <mergeCell ref="C7:I7"/>
    <mergeCell ref="B26:I26"/>
    <mergeCell ref="C8:I8"/>
    <mergeCell ref="B39:I39"/>
    <mergeCell ref="B40:I40"/>
    <mergeCell ref="B28:I28"/>
    <mergeCell ref="B29:I29"/>
    <mergeCell ref="B9:B11"/>
    <mergeCell ref="B13:B16"/>
    <mergeCell ref="I13:I16"/>
    <mergeCell ref="B17:B20"/>
    <mergeCell ref="I17:I24"/>
    <mergeCell ref="B21:B24"/>
    <mergeCell ref="B27:I27"/>
    <mergeCell ref="B36:I36"/>
    <mergeCell ref="B37:I37"/>
    <mergeCell ref="B38:I38"/>
    <mergeCell ref="B30:I30"/>
    <mergeCell ref="B31:I31"/>
  </mergeCells>
  <phoneticPr fontId="4"/>
  <conditionalFormatting sqref="C8">
    <cfRule type="expression" dxfId="55" priority="1">
      <formula>OR($C$6="",$C$6="選択下さい。")</formula>
    </cfRule>
  </conditionalFormatting>
  <conditionalFormatting sqref="C7:I7">
    <cfRule type="expression" dxfId="54" priority="2">
      <formula>OR($C$7="",$C$7="選択下さい。")</formula>
    </cfRule>
  </conditionalFormatting>
  <conditionalFormatting sqref="D9:H9">
    <cfRule type="expression" dxfId="53" priority="5">
      <formula>$D$9="①"</formula>
    </cfRule>
  </conditionalFormatting>
  <conditionalFormatting sqref="D10:H10">
    <cfRule type="expression" dxfId="52" priority="4">
      <formula>$D$10="②"</formula>
    </cfRule>
  </conditionalFormatting>
  <conditionalFormatting sqref="D11:I11">
    <cfRule type="expression" dxfId="51" priority="3">
      <formula>$D$11="③"</formula>
    </cfRule>
  </conditionalFormatting>
  <conditionalFormatting sqref="F14:F15 F18:F19 F22:F23">
    <cfRule type="expression" dxfId="50" priority="6">
      <formula>F14=""</formula>
    </cfRule>
  </conditionalFormatting>
  <dataValidations count="5">
    <dataValidation type="decimal" operator="greaterThanOrEqual" allowBlank="1" showInputMessage="1" showErrorMessage="1" sqref="F18" xr:uid="{BC79EB99-72A2-4F81-A6FF-DCAB07C48A64}">
      <formula1>0</formula1>
    </dataValidation>
    <dataValidation type="whole" operator="greaterThanOrEqual" allowBlank="1" showInputMessage="1" showErrorMessage="1" sqref="F14:F15 F22:F23 F19" xr:uid="{4A0D1279-5123-4C5B-ACFE-13A40D33CB5F}">
      <formula1>0</formula1>
    </dataValidation>
    <dataValidation type="list" allowBlank="1" showInputMessage="1" showErrorMessage="1" sqref="C7:I7" xr:uid="{F42EFED1-EA37-4DDE-AF9B-434C572A2C06}">
      <formula1>"選択下さい。,１　新規,２　変更,３　終了"</formula1>
    </dataValidation>
    <dataValidation type="list" allowBlank="1" showInputMessage="1" showErrorMessage="1" sqref="C8" xr:uid="{7E22372D-A2B4-490E-A672-B410AA582320}">
      <formula1>"選択下さい。,児童発達支援,放課後等デイサービス,児童発達支援・放課後等デイサービスの多機能"</formula1>
    </dataValidation>
    <dataValidation type="list" allowBlank="1" showInputMessage="1" showErrorMessage="1" sqref="F9:F11" xr:uid="{EB276D4B-1D55-4FF0-9C42-D517D0CBD3BA}">
      <formula1>"〇"</formula1>
    </dataValidation>
  </dataValidations>
  <pageMargins left="0.35433070866141736" right="0.35433070866141736" top="0.98425196850393704" bottom="0.98425196850393704" header="0.31496062992125984" footer="0.31496062992125984"/>
  <pageSetup paperSize="9" scale="65" orientation="portrait" r:id="rId1"/>
  <headerFooter alignWithMargins="0">
    <oddFooter>&amp;L東京都&amp;RR8.4版</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58"/>
  <sheetViews>
    <sheetView zoomScale="85" zoomScaleNormal="85" workbookViewId="0">
      <selection activeCell="D9" sqref="D9"/>
    </sheetView>
  </sheetViews>
  <sheetFormatPr defaultRowHeight="13.5"/>
  <cols>
    <col min="1" max="1" width="3" style="98" customWidth="1"/>
    <col min="2" max="2" width="29.5" style="98" customWidth="1"/>
    <col min="3" max="3" width="3.5" style="98" customWidth="1"/>
    <col min="4" max="4" width="20.625" style="98" customWidth="1"/>
    <col min="5" max="6" width="22.5" style="98" customWidth="1"/>
    <col min="7" max="7" width="3.5" style="98" customWidth="1"/>
    <col min="8" max="8" width="2.625" style="98" customWidth="1"/>
    <col min="9" max="257" width="8.875" style="98"/>
    <col min="258" max="258" width="29.5" style="98" customWidth="1"/>
    <col min="259" max="259" width="3.5" style="98" customWidth="1"/>
    <col min="260" max="260" width="20.625" style="98" customWidth="1"/>
    <col min="261" max="262" width="22.5" style="98" customWidth="1"/>
    <col min="263" max="263" width="3.5" style="98" customWidth="1"/>
    <col min="264" max="513" width="8.875" style="98"/>
    <col min="514" max="514" width="29.5" style="98" customWidth="1"/>
    <col min="515" max="515" width="3.5" style="98" customWidth="1"/>
    <col min="516" max="516" width="20.625" style="98" customWidth="1"/>
    <col min="517" max="518" width="22.5" style="98" customWidth="1"/>
    <col min="519" max="519" width="3.5" style="98" customWidth="1"/>
    <col min="520" max="769" width="8.875" style="98"/>
    <col min="770" max="770" width="29.5" style="98" customWidth="1"/>
    <col min="771" max="771" width="3.5" style="98" customWidth="1"/>
    <col min="772" max="772" width="20.625" style="98" customWidth="1"/>
    <col min="773" max="774" width="22.5" style="98" customWidth="1"/>
    <col min="775" max="775" width="3.5" style="98" customWidth="1"/>
    <col min="776" max="1025" width="8.875" style="98"/>
    <col min="1026" max="1026" width="29.5" style="98" customWidth="1"/>
    <col min="1027" max="1027" width="3.5" style="98" customWidth="1"/>
    <col min="1028" max="1028" width="20.625" style="98" customWidth="1"/>
    <col min="1029" max="1030" width="22.5" style="98" customWidth="1"/>
    <col min="1031" max="1031" width="3.5" style="98" customWidth="1"/>
    <col min="1032" max="1281" width="8.875" style="98"/>
    <col min="1282" max="1282" width="29.5" style="98" customWidth="1"/>
    <col min="1283" max="1283" width="3.5" style="98" customWidth="1"/>
    <col min="1284" max="1284" width="20.625" style="98" customWidth="1"/>
    <col min="1285" max="1286" width="22.5" style="98" customWidth="1"/>
    <col min="1287" max="1287" width="3.5" style="98" customWidth="1"/>
    <col min="1288" max="1537" width="8.875" style="98"/>
    <col min="1538" max="1538" width="29.5" style="98" customWidth="1"/>
    <col min="1539" max="1539" width="3.5" style="98" customWidth="1"/>
    <col min="1540" max="1540" width="20.625" style="98" customWidth="1"/>
    <col min="1541" max="1542" width="22.5" style="98" customWidth="1"/>
    <col min="1543" max="1543" width="3.5" style="98" customWidth="1"/>
    <col min="1544" max="1793" width="8.875" style="98"/>
    <col min="1794" max="1794" width="29.5" style="98" customWidth="1"/>
    <col min="1795" max="1795" width="3.5" style="98" customWidth="1"/>
    <col min="1796" max="1796" width="20.625" style="98" customWidth="1"/>
    <col min="1797" max="1798" width="22.5" style="98" customWidth="1"/>
    <col min="1799" max="1799" width="3.5" style="98" customWidth="1"/>
    <col min="1800" max="2049" width="8.875" style="98"/>
    <col min="2050" max="2050" width="29.5" style="98" customWidth="1"/>
    <col min="2051" max="2051" width="3.5" style="98" customWidth="1"/>
    <col min="2052" max="2052" width="20.625" style="98" customWidth="1"/>
    <col min="2053" max="2054" width="22.5" style="98" customWidth="1"/>
    <col min="2055" max="2055" width="3.5" style="98" customWidth="1"/>
    <col min="2056" max="2305" width="8.875" style="98"/>
    <col min="2306" max="2306" width="29.5" style="98" customWidth="1"/>
    <col min="2307" max="2307" width="3.5" style="98" customWidth="1"/>
    <col min="2308" max="2308" width="20.625" style="98" customWidth="1"/>
    <col min="2309" max="2310" width="22.5" style="98" customWidth="1"/>
    <col min="2311" max="2311" width="3.5" style="98" customWidth="1"/>
    <col min="2312" max="2561" width="8.875" style="98"/>
    <col min="2562" max="2562" width="29.5" style="98" customWidth="1"/>
    <col min="2563" max="2563" width="3.5" style="98" customWidth="1"/>
    <col min="2564" max="2564" width="20.625" style="98" customWidth="1"/>
    <col min="2565" max="2566" width="22.5" style="98" customWidth="1"/>
    <col min="2567" max="2567" width="3.5" style="98" customWidth="1"/>
    <col min="2568" max="2817" width="8.875" style="98"/>
    <col min="2818" max="2818" width="29.5" style="98" customWidth="1"/>
    <col min="2819" max="2819" width="3.5" style="98" customWidth="1"/>
    <col min="2820" max="2820" width="20.625" style="98" customWidth="1"/>
    <col min="2821" max="2822" width="22.5" style="98" customWidth="1"/>
    <col min="2823" max="2823" width="3.5" style="98" customWidth="1"/>
    <col min="2824" max="3073" width="8.875" style="98"/>
    <col min="3074" max="3074" width="29.5" style="98" customWidth="1"/>
    <col min="3075" max="3075" width="3.5" style="98" customWidth="1"/>
    <col min="3076" max="3076" width="20.625" style="98" customWidth="1"/>
    <col min="3077" max="3078" width="22.5" style="98" customWidth="1"/>
    <col min="3079" max="3079" width="3.5" style="98" customWidth="1"/>
    <col min="3080" max="3329" width="8.875" style="98"/>
    <col min="3330" max="3330" width="29.5" style="98" customWidth="1"/>
    <col min="3331" max="3331" width="3.5" style="98" customWidth="1"/>
    <col min="3332" max="3332" width="20.625" style="98" customWidth="1"/>
    <col min="3333" max="3334" width="22.5" style="98" customWidth="1"/>
    <col min="3335" max="3335" width="3.5" style="98" customWidth="1"/>
    <col min="3336" max="3585" width="8.875" style="98"/>
    <col min="3586" max="3586" width="29.5" style="98" customWidth="1"/>
    <col min="3587" max="3587" width="3.5" style="98" customWidth="1"/>
    <col min="3588" max="3588" width="20.625" style="98" customWidth="1"/>
    <col min="3589" max="3590" width="22.5" style="98" customWidth="1"/>
    <col min="3591" max="3591" width="3.5" style="98" customWidth="1"/>
    <col min="3592" max="3841" width="8.875" style="98"/>
    <col min="3842" max="3842" width="29.5" style="98" customWidth="1"/>
    <col min="3843" max="3843" width="3.5" style="98" customWidth="1"/>
    <col min="3844" max="3844" width="20.625" style="98" customWidth="1"/>
    <col min="3845" max="3846" width="22.5" style="98" customWidth="1"/>
    <col min="3847" max="3847" width="3.5" style="98" customWidth="1"/>
    <col min="3848" max="4097" width="8.875" style="98"/>
    <col min="4098" max="4098" width="29.5" style="98" customWidth="1"/>
    <col min="4099" max="4099" width="3.5" style="98" customWidth="1"/>
    <col min="4100" max="4100" width="20.625" style="98" customWidth="1"/>
    <col min="4101" max="4102" width="22.5" style="98" customWidth="1"/>
    <col min="4103" max="4103" width="3.5" style="98" customWidth="1"/>
    <col min="4104" max="4353" width="8.875" style="98"/>
    <col min="4354" max="4354" width="29.5" style="98" customWidth="1"/>
    <col min="4355" max="4355" width="3.5" style="98" customWidth="1"/>
    <col min="4356" max="4356" width="20.625" style="98" customWidth="1"/>
    <col min="4357" max="4358" width="22.5" style="98" customWidth="1"/>
    <col min="4359" max="4359" width="3.5" style="98" customWidth="1"/>
    <col min="4360" max="4609" width="8.875" style="98"/>
    <col min="4610" max="4610" width="29.5" style="98" customWidth="1"/>
    <col min="4611" max="4611" width="3.5" style="98" customWidth="1"/>
    <col min="4612" max="4612" width="20.625" style="98" customWidth="1"/>
    <col min="4613" max="4614" width="22.5" style="98" customWidth="1"/>
    <col min="4615" max="4615" width="3.5" style="98" customWidth="1"/>
    <col min="4616" max="4865" width="8.875" style="98"/>
    <col min="4866" max="4866" width="29.5" style="98" customWidth="1"/>
    <col min="4867" max="4867" width="3.5" style="98" customWidth="1"/>
    <col min="4868" max="4868" width="20.625" style="98" customWidth="1"/>
    <col min="4869" max="4870" width="22.5" style="98" customWidth="1"/>
    <col min="4871" max="4871" width="3.5" style="98" customWidth="1"/>
    <col min="4872" max="5121" width="8.875" style="98"/>
    <col min="5122" max="5122" width="29.5" style="98" customWidth="1"/>
    <col min="5123" max="5123" width="3.5" style="98" customWidth="1"/>
    <col min="5124" max="5124" width="20.625" style="98" customWidth="1"/>
    <col min="5125" max="5126" width="22.5" style="98" customWidth="1"/>
    <col min="5127" max="5127" width="3.5" style="98" customWidth="1"/>
    <col min="5128" max="5377" width="8.875" style="98"/>
    <col min="5378" max="5378" width="29.5" style="98" customWidth="1"/>
    <col min="5379" max="5379" width="3.5" style="98" customWidth="1"/>
    <col min="5380" max="5380" width="20.625" style="98" customWidth="1"/>
    <col min="5381" max="5382" width="22.5" style="98" customWidth="1"/>
    <col min="5383" max="5383" width="3.5" style="98" customWidth="1"/>
    <col min="5384" max="5633" width="8.875" style="98"/>
    <col min="5634" max="5634" width="29.5" style="98" customWidth="1"/>
    <col min="5635" max="5635" width="3.5" style="98" customWidth="1"/>
    <col min="5636" max="5636" width="20.625" style="98" customWidth="1"/>
    <col min="5637" max="5638" width="22.5" style="98" customWidth="1"/>
    <col min="5639" max="5639" width="3.5" style="98" customWidth="1"/>
    <col min="5640" max="5889" width="8.875" style="98"/>
    <col min="5890" max="5890" width="29.5" style="98" customWidth="1"/>
    <col min="5891" max="5891" width="3.5" style="98" customWidth="1"/>
    <col min="5892" max="5892" width="20.625" style="98" customWidth="1"/>
    <col min="5893" max="5894" width="22.5" style="98" customWidth="1"/>
    <col min="5895" max="5895" width="3.5" style="98" customWidth="1"/>
    <col min="5896" max="6145" width="8.875" style="98"/>
    <col min="6146" max="6146" width="29.5" style="98" customWidth="1"/>
    <col min="6147" max="6147" width="3.5" style="98" customWidth="1"/>
    <col min="6148" max="6148" width="20.625" style="98" customWidth="1"/>
    <col min="6149" max="6150" width="22.5" style="98" customWidth="1"/>
    <col min="6151" max="6151" width="3.5" style="98" customWidth="1"/>
    <col min="6152" max="6401" width="8.875" style="98"/>
    <col min="6402" max="6402" width="29.5" style="98" customWidth="1"/>
    <col min="6403" max="6403" width="3.5" style="98" customWidth="1"/>
    <col min="6404" max="6404" width="20.625" style="98" customWidth="1"/>
    <col min="6405" max="6406" width="22.5" style="98" customWidth="1"/>
    <col min="6407" max="6407" width="3.5" style="98" customWidth="1"/>
    <col min="6408" max="6657" width="8.875" style="98"/>
    <col min="6658" max="6658" width="29.5" style="98" customWidth="1"/>
    <col min="6659" max="6659" width="3.5" style="98" customWidth="1"/>
    <col min="6660" max="6660" width="20.625" style="98" customWidth="1"/>
    <col min="6661" max="6662" width="22.5" style="98" customWidth="1"/>
    <col min="6663" max="6663" width="3.5" style="98" customWidth="1"/>
    <col min="6664" max="6913" width="8.875" style="98"/>
    <col min="6914" max="6914" width="29.5" style="98" customWidth="1"/>
    <col min="6915" max="6915" width="3.5" style="98" customWidth="1"/>
    <col min="6916" max="6916" width="20.625" style="98" customWidth="1"/>
    <col min="6917" max="6918" width="22.5" style="98" customWidth="1"/>
    <col min="6919" max="6919" width="3.5" style="98" customWidth="1"/>
    <col min="6920" max="7169" width="8.875" style="98"/>
    <col min="7170" max="7170" width="29.5" style="98" customWidth="1"/>
    <col min="7171" max="7171" width="3.5" style="98" customWidth="1"/>
    <col min="7172" max="7172" width="20.625" style="98" customWidth="1"/>
    <col min="7173" max="7174" width="22.5" style="98" customWidth="1"/>
    <col min="7175" max="7175" width="3.5" style="98" customWidth="1"/>
    <col min="7176" max="7425" width="8.875" style="98"/>
    <col min="7426" max="7426" width="29.5" style="98" customWidth="1"/>
    <col min="7427" max="7427" width="3.5" style="98" customWidth="1"/>
    <col min="7428" max="7428" width="20.625" style="98" customWidth="1"/>
    <col min="7429" max="7430" width="22.5" style="98" customWidth="1"/>
    <col min="7431" max="7431" width="3.5" style="98" customWidth="1"/>
    <col min="7432" max="7681" width="8.875" style="98"/>
    <col min="7682" max="7682" width="29.5" style="98" customWidth="1"/>
    <col min="7683" max="7683" width="3.5" style="98" customWidth="1"/>
    <col min="7684" max="7684" width="20.625" style="98" customWidth="1"/>
    <col min="7685" max="7686" width="22.5" style="98" customWidth="1"/>
    <col min="7687" max="7687" width="3.5" style="98" customWidth="1"/>
    <col min="7688" max="7937" width="8.875" style="98"/>
    <col min="7938" max="7938" width="29.5" style="98" customWidth="1"/>
    <col min="7939" max="7939" width="3.5" style="98" customWidth="1"/>
    <col min="7940" max="7940" width="20.625" style="98" customWidth="1"/>
    <col min="7941" max="7942" width="22.5" style="98" customWidth="1"/>
    <col min="7943" max="7943" width="3.5" style="98" customWidth="1"/>
    <col min="7944" max="8193" width="8.875" style="98"/>
    <col min="8194" max="8194" width="29.5" style="98" customWidth="1"/>
    <col min="8195" max="8195" width="3.5" style="98" customWidth="1"/>
    <col min="8196" max="8196" width="20.625" style="98" customWidth="1"/>
    <col min="8197" max="8198" width="22.5" style="98" customWidth="1"/>
    <col min="8199" max="8199" width="3.5" style="98" customWidth="1"/>
    <col min="8200" max="8449" width="8.875" style="98"/>
    <col min="8450" max="8450" width="29.5" style="98" customWidth="1"/>
    <col min="8451" max="8451" width="3.5" style="98" customWidth="1"/>
    <col min="8452" max="8452" width="20.625" style="98" customWidth="1"/>
    <col min="8453" max="8454" width="22.5" style="98" customWidth="1"/>
    <col min="8455" max="8455" width="3.5" style="98" customWidth="1"/>
    <col min="8456" max="8705" width="8.875" style="98"/>
    <col min="8706" max="8706" width="29.5" style="98" customWidth="1"/>
    <col min="8707" max="8707" width="3.5" style="98" customWidth="1"/>
    <col min="8708" max="8708" width="20.625" style="98" customWidth="1"/>
    <col min="8709" max="8710" width="22.5" style="98" customWidth="1"/>
    <col min="8711" max="8711" width="3.5" style="98" customWidth="1"/>
    <col min="8712" max="8961" width="8.875" style="98"/>
    <col min="8962" max="8962" width="29.5" style="98" customWidth="1"/>
    <col min="8963" max="8963" width="3.5" style="98" customWidth="1"/>
    <col min="8964" max="8964" width="20.625" style="98" customWidth="1"/>
    <col min="8965" max="8966" width="22.5" style="98" customWidth="1"/>
    <col min="8967" max="8967" width="3.5" style="98" customWidth="1"/>
    <col min="8968" max="9217" width="8.875" style="98"/>
    <col min="9218" max="9218" width="29.5" style="98" customWidth="1"/>
    <col min="9219" max="9219" width="3.5" style="98" customWidth="1"/>
    <col min="9220" max="9220" width="20.625" style="98" customWidth="1"/>
    <col min="9221" max="9222" width="22.5" style="98" customWidth="1"/>
    <col min="9223" max="9223" width="3.5" style="98" customWidth="1"/>
    <col min="9224" max="9473" width="8.875" style="98"/>
    <col min="9474" max="9474" width="29.5" style="98" customWidth="1"/>
    <col min="9475" max="9475" width="3.5" style="98" customWidth="1"/>
    <col min="9476" max="9476" width="20.625" style="98" customWidth="1"/>
    <col min="9477" max="9478" width="22.5" style="98" customWidth="1"/>
    <col min="9479" max="9479" width="3.5" style="98" customWidth="1"/>
    <col min="9480" max="9729" width="8.875" style="98"/>
    <col min="9730" max="9730" width="29.5" style="98" customWidth="1"/>
    <col min="9731" max="9731" width="3.5" style="98" customWidth="1"/>
    <col min="9732" max="9732" width="20.625" style="98" customWidth="1"/>
    <col min="9733" max="9734" width="22.5" style="98" customWidth="1"/>
    <col min="9735" max="9735" width="3.5" style="98" customWidth="1"/>
    <col min="9736" max="9985" width="8.875" style="98"/>
    <col min="9986" max="9986" width="29.5" style="98" customWidth="1"/>
    <col min="9987" max="9987" width="3.5" style="98" customWidth="1"/>
    <col min="9988" max="9988" width="20.625" style="98" customWidth="1"/>
    <col min="9989" max="9990" width="22.5" style="98" customWidth="1"/>
    <col min="9991" max="9991" width="3.5" style="98" customWidth="1"/>
    <col min="9992" max="10241" width="8.875" style="98"/>
    <col min="10242" max="10242" width="29.5" style="98" customWidth="1"/>
    <col min="10243" max="10243" width="3.5" style="98" customWidth="1"/>
    <col min="10244" max="10244" width="20.625" style="98" customWidth="1"/>
    <col min="10245" max="10246" width="22.5" style="98" customWidth="1"/>
    <col min="10247" max="10247" width="3.5" style="98" customWidth="1"/>
    <col min="10248" max="10497" width="8.875" style="98"/>
    <col min="10498" max="10498" width="29.5" style="98" customWidth="1"/>
    <col min="10499" max="10499" width="3.5" style="98" customWidth="1"/>
    <col min="10500" max="10500" width="20.625" style="98" customWidth="1"/>
    <col min="10501" max="10502" width="22.5" style="98" customWidth="1"/>
    <col min="10503" max="10503" width="3.5" style="98" customWidth="1"/>
    <col min="10504" max="10753" width="8.875" style="98"/>
    <col min="10754" max="10754" width="29.5" style="98" customWidth="1"/>
    <col min="10755" max="10755" width="3.5" style="98" customWidth="1"/>
    <col min="10756" max="10756" width="20.625" style="98" customWidth="1"/>
    <col min="10757" max="10758" width="22.5" style="98" customWidth="1"/>
    <col min="10759" max="10759" width="3.5" style="98" customWidth="1"/>
    <col min="10760" max="11009" width="8.875" style="98"/>
    <col min="11010" max="11010" width="29.5" style="98" customWidth="1"/>
    <col min="11011" max="11011" width="3.5" style="98" customWidth="1"/>
    <col min="11012" max="11012" width="20.625" style="98" customWidth="1"/>
    <col min="11013" max="11014" width="22.5" style="98" customWidth="1"/>
    <col min="11015" max="11015" width="3.5" style="98" customWidth="1"/>
    <col min="11016" max="11265" width="8.875" style="98"/>
    <col min="11266" max="11266" width="29.5" style="98" customWidth="1"/>
    <col min="11267" max="11267" width="3.5" style="98" customWidth="1"/>
    <col min="11268" max="11268" width="20.625" style="98" customWidth="1"/>
    <col min="11269" max="11270" width="22.5" style="98" customWidth="1"/>
    <col min="11271" max="11271" width="3.5" style="98" customWidth="1"/>
    <col min="11272" max="11521" width="8.875" style="98"/>
    <col min="11522" max="11522" width="29.5" style="98" customWidth="1"/>
    <col min="11523" max="11523" width="3.5" style="98" customWidth="1"/>
    <col min="11524" max="11524" width="20.625" style="98" customWidth="1"/>
    <col min="11525" max="11526" width="22.5" style="98" customWidth="1"/>
    <col min="11527" max="11527" width="3.5" style="98" customWidth="1"/>
    <col min="11528" max="11777" width="8.875" style="98"/>
    <col min="11778" max="11778" width="29.5" style="98" customWidth="1"/>
    <col min="11779" max="11779" width="3.5" style="98" customWidth="1"/>
    <col min="11780" max="11780" width="20.625" style="98" customWidth="1"/>
    <col min="11781" max="11782" width="22.5" style="98" customWidth="1"/>
    <col min="11783" max="11783" width="3.5" style="98" customWidth="1"/>
    <col min="11784" max="12033" width="8.875" style="98"/>
    <col min="12034" max="12034" width="29.5" style="98" customWidth="1"/>
    <col min="12035" max="12035" width="3.5" style="98" customWidth="1"/>
    <col min="12036" max="12036" width="20.625" style="98" customWidth="1"/>
    <col min="12037" max="12038" width="22.5" style="98" customWidth="1"/>
    <col min="12039" max="12039" width="3.5" style="98" customWidth="1"/>
    <col min="12040" max="12289" width="8.875" style="98"/>
    <col min="12290" max="12290" width="29.5" style="98" customWidth="1"/>
    <col min="12291" max="12291" width="3.5" style="98" customWidth="1"/>
    <col min="12292" max="12292" width="20.625" style="98" customWidth="1"/>
    <col min="12293" max="12294" width="22.5" style="98" customWidth="1"/>
    <col min="12295" max="12295" width="3.5" style="98" customWidth="1"/>
    <col min="12296" max="12545" width="8.875" style="98"/>
    <col min="12546" max="12546" width="29.5" style="98" customWidth="1"/>
    <col min="12547" max="12547" width="3.5" style="98" customWidth="1"/>
    <col min="12548" max="12548" width="20.625" style="98" customWidth="1"/>
    <col min="12549" max="12550" width="22.5" style="98" customWidth="1"/>
    <col min="12551" max="12551" width="3.5" style="98" customWidth="1"/>
    <col min="12552" max="12801" width="8.875" style="98"/>
    <col min="12802" max="12802" width="29.5" style="98" customWidth="1"/>
    <col min="12803" max="12803" width="3.5" style="98" customWidth="1"/>
    <col min="12804" max="12804" width="20.625" style="98" customWidth="1"/>
    <col min="12805" max="12806" width="22.5" style="98" customWidth="1"/>
    <col min="12807" max="12807" width="3.5" style="98" customWidth="1"/>
    <col min="12808" max="13057" width="8.875" style="98"/>
    <col min="13058" max="13058" width="29.5" style="98" customWidth="1"/>
    <col min="13059" max="13059" width="3.5" style="98" customWidth="1"/>
    <col min="13060" max="13060" width="20.625" style="98" customWidth="1"/>
    <col min="13061" max="13062" width="22.5" style="98" customWidth="1"/>
    <col min="13063" max="13063" width="3.5" style="98" customWidth="1"/>
    <col min="13064" max="13313" width="8.875" style="98"/>
    <col min="13314" max="13314" width="29.5" style="98" customWidth="1"/>
    <col min="13315" max="13315" width="3.5" style="98" customWidth="1"/>
    <col min="13316" max="13316" width="20.625" style="98" customWidth="1"/>
    <col min="13317" max="13318" width="22.5" style="98" customWidth="1"/>
    <col min="13319" max="13319" width="3.5" style="98" customWidth="1"/>
    <col min="13320" max="13569" width="8.875" style="98"/>
    <col min="13570" max="13570" width="29.5" style="98" customWidth="1"/>
    <col min="13571" max="13571" width="3.5" style="98" customWidth="1"/>
    <col min="13572" max="13572" width="20.625" style="98" customWidth="1"/>
    <col min="13573" max="13574" width="22.5" style="98" customWidth="1"/>
    <col min="13575" max="13575" width="3.5" style="98" customWidth="1"/>
    <col min="13576" max="13825" width="8.875" style="98"/>
    <col min="13826" max="13826" width="29.5" style="98" customWidth="1"/>
    <col min="13827" max="13827" width="3.5" style="98" customWidth="1"/>
    <col min="13828" max="13828" width="20.625" style="98" customWidth="1"/>
    <col min="13829" max="13830" width="22.5" style="98" customWidth="1"/>
    <col min="13831" max="13831" width="3.5" style="98" customWidth="1"/>
    <col min="13832" max="14081" width="8.875" style="98"/>
    <col min="14082" max="14082" width="29.5" style="98" customWidth="1"/>
    <col min="14083" max="14083" width="3.5" style="98" customWidth="1"/>
    <col min="14084" max="14084" width="20.625" style="98" customWidth="1"/>
    <col min="14085" max="14086" width="22.5" style="98" customWidth="1"/>
    <col min="14087" max="14087" width="3.5" style="98" customWidth="1"/>
    <col min="14088" max="14337" width="8.875" style="98"/>
    <col min="14338" max="14338" width="29.5" style="98" customWidth="1"/>
    <col min="14339" max="14339" width="3.5" style="98" customWidth="1"/>
    <col min="14340" max="14340" width="20.625" style="98" customWidth="1"/>
    <col min="14341" max="14342" width="22.5" style="98" customWidth="1"/>
    <col min="14343" max="14343" width="3.5" style="98" customWidth="1"/>
    <col min="14344" max="14593" width="8.875" style="98"/>
    <col min="14594" max="14594" width="29.5" style="98" customWidth="1"/>
    <col min="14595" max="14595" width="3.5" style="98" customWidth="1"/>
    <col min="14596" max="14596" width="20.625" style="98" customWidth="1"/>
    <col min="14597" max="14598" width="22.5" style="98" customWidth="1"/>
    <col min="14599" max="14599" width="3.5" style="98" customWidth="1"/>
    <col min="14600" max="14849" width="8.875" style="98"/>
    <col min="14850" max="14850" width="29.5" style="98" customWidth="1"/>
    <col min="14851" max="14851" width="3.5" style="98" customWidth="1"/>
    <col min="14852" max="14852" width="20.625" style="98" customWidth="1"/>
    <col min="14853" max="14854" width="22.5" style="98" customWidth="1"/>
    <col min="14855" max="14855" width="3.5" style="98" customWidth="1"/>
    <col min="14856" max="15105" width="8.875" style="98"/>
    <col min="15106" max="15106" width="29.5" style="98" customWidth="1"/>
    <col min="15107" max="15107" width="3.5" style="98" customWidth="1"/>
    <col min="15108" max="15108" width="20.625" style="98" customWidth="1"/>
    <col min="15109" max="15110" width="22.5" style="98" customWidth="1"/>
    <col min="15111" max="15111" width="3.5" style="98" customWidth="1"/>
    <col min="15112" max="15361" width="8.875" style="98"/>
    <col min="15362" max="15362" width="29.5" style="98" customWidth="1"/>
    <col min="15363" max="15363" width="3.5" style="98" customWidth="1"/>
    <col min="15364" max="15364" width="20.625" style="98" customWidth="1"/>
    <col min="15365" max="15366" width="22.5" style="98" customWidth="1"/>
    <col min="15367" max="15367" width="3.5" style="98" customWidth="1"/>
    <col min="15368" max="15617" width="8.875" style="98"/>
    <col min="15618" max="15618" width="29.5" style="98" customWidth="1"/>
    <col min="15619" max="15619" width="3.5" style="98" customWidth="1"/>
    <col min="15620" max="15620" width="20.625" style="98" customWidth="1"/>
    <col min="15621" max="15622" width="22.5" style="98" customWidth="1"/>
    <col min="15623" max="15623" width="3.5" style="98" customWidth="1"/>
    <col min="15624" max="15873" width="8.875" style="98"/>
    <col min="15874" max="15874" width="29.5" style="98" customWidth="1"/>
    <col min="15875" max="15875" width="3.5" style="98" customWidth="1"/>
    <col min="15876" max="15876" width="20.625" style="98" customWidth="1"/>
    <col min="15877" max="15878" width="22.5" style="98" customWidth="1"/>
    <col min="15879" max="15879" width="3.5" style="98" customWidth="1"/>
    <col min="15880" max="16129" width="8.875" style="98"/>
    <col min="16130" max="16130" width="29.5" style="98" customWidth="1"/>
    <col min="16131" max="16131" width="3.5" style="98" customWidth="1"/>
    <col min="16132" max="16132" width="20.625" style="98" customWidth="1"/>
    <col min="16133" max="16134" width="22.5" style="98" customWidth="1"/>
    <col min="16135" max="16135" width="3.5" style="98" customWidth="1"/>
    <col min="16136" max="16384" width="8.875" style="98"/>
  </cols>
  <sheetData>
    <row r="1" spans="1:9" ht="19.5" customHeight="1">
      <c r="A1" s="73"/>
      <c r="B1" s="73" t="s">
        <v>525</v>
      </c>
      <c r="C1" s="73"/>
      <c r="D1" s="73"/>
      <c r="E1" s="73"/>
      <c r="F1" s="73"/>
      <c r="G1" s="73"/>
      <c r="H1" s="73"/>
      <c r="I1" s="73"/>
    </row>
    <row r="2" spans="1:9" ht="21.75" customHeight="1">
      <c r="A2" s="73"/>
      <c r="B2" s="73"/>
      <c r="C2" s="73"/>
      <c r="D2" s="73"/>
      <c r="E2" s="73"/>
      <c r="F2" s="1527" t="s">
        <v>605</v>
      </c>
      <c r="G2" s="1527"/>
      <c r="H2" s="73"/>
      <c r="I2" s="73"/>
    </row>
    <row r="3" spans="1:9" ht="36" customHeight="1">
      <c r="A3" s="73"/>
      <c r="B3" s="1528" t="s">
        <v>347</v>
      </c>
      <c r="C3" s="1528"/>
      <c r="D3" s="1528"/>
      <c r="E3" s="1528"/>
      <c r="F3" s="1528"/>
      <c r="G3" s="1528"/>
      <c r="H3" s="73"/>
      <c r="I3" s="73"/>
    </row>
    <row r="4" spans="1:9" ht="18.75" customHeight="1">
      <c r="A4" s="73"/>
      <c r="B4" s="104"/>
      <c r="C4" s="104"/>
      <c r="D4" s="104"/>
      <c r="E4" s="104"/>
      <c r="F4" s="104"/>
      <c r="G4" s="104"/>
      <c r="H4" s="73"/>
      <c r="I4" s="73"/>
    </row>
    <row r="5" spans="1:9" ht="38.25" customHeight="1">
      <c r="A5" s="73"/>
      <c r="B5" s="103" t="s">
        <v>348</v>
      </c>
      <c r="C5" s="1537"/>
      <c r="D5" s="1538"/>
      <c r="E5" s="1538"/>
      <c r="F5" s="1538"/>
      <c r="G5" s="1539"/>
      <c r="H5" s="73"/>
      <c r="I5" s="73"/>
    </row>
    <row r="6" spans="1:9" ht="38.25" customHeight="1">
      <c r="A6" s="73"/>
      <c r="B6" s="102" t="s">
        <v>296</v>
      </c>
      <c r="C6" s="1529" t="s">
        <v>191</v>
      </c>
      <c r="D6" s="1530"/>
      <c r="E6" s="1530"/>
      <c r="F6" s="1530"/>
      <c r="G6" s="1531"/>
      <c r="H6" s="73"/>
      <c r="I6" s="73"/>
    </row>
    <row r="7" spans="1:9" s="77" customFormat="1" ht="38.25" customHeight="1">
      <c r="A7" s="73"/>
      <c r="B7" s="76" t="s">
        <v>349</v>
      </c>
      <c r="C7" s="1532" t="s">
        <v>191</v>
      </c>
      <c r="D7" s="1533"/>
      <c r="E7" s="1533"/>
      <c r="F7" s="1533"/>
      <c r="G7" s="1534"/>
      <c r="H7" s="73"/>
      <c r="I7" s="73"/>
    </row>
    <row r="8" spans="1:9" ht="15.75" customHeight="1">
      <c r="A8" s="73"/>
      <c r="B8" s="150"/>
      <c r="C8" s="151"/>
      <c r="D8" s="151"/>
      <c r="E8" s="151"/>
      <c r="F8" s="151"/>
      <c r="G8" s="151"/>
      <c r="H8" s="73"/>
      <c r="I8" s="73"/>
    </row>
    <row r="9" spans="1:9" ht="18.75" customHeight="1">
      <c r="A9" s="73"/>
      <c r="B9" s="1535" t="s">
        <v>350</v>
      </c>
      <c r="C9" s="152"/>
      <c r="D9" s="73"/>
      <c r="E9" s="73"/>
      <c r="F9" s="73"/>
      <c r="G9" s="153"/>
      <c r="H9" s="73"/>
      <c r="I9" s="73"/>
    </row>
    <row r="10" spans="1:9" ht="33" customHeight="1">
      <c r="A10" s="73"/>
      <c r="B10" s="1535"/>
      <c r="C10" s="152"/>
      <c r="D10" s="149"/>
      <c r="E10" s="154" t="s">
        <v>351</v>
      </c>
      <c r="F10" s="154" t="s">
        <v>352</v>
      </c>
      <c r="G10" s="153"/>
      <c r="H10" s="73"/>
      <c r="I10" s="73"/>
    </row>
    <row r="11" spans="1:9" ht="33" customHeight="1">
      <c r="A11" s="73"/>
      <c r="B11" s="1535"/>
      <c r="C11" s="152"/>
      <c r="D11" s="155" t="s">
        <v>233</v>
      </c>
      <c r="E11" s="298"/>
      <c r="F11" s="298"/>
      <c r="G11" s="153"/>
      <c r="H11" s="73"/>
      <c r="I11" s="73"/>
    </row>
    <row r="12" spans="1:9" ht="33" customHeight="1">
      <c r="A12" s="73"/>
      <c r="B12" s="1535"/>
      <c r="C12" s="152"/>
      <c r="D12" s="155" t="s">
        <v>353</v>
      </c>
      <c r="E12" s="298"/>
      <c r="F12" s="298"/>
      <c r="G12" s="153"/>
      <c r="H12" s="73"/>
      <c r="I12" s="73"/>
    </row>
    <row r="13" spans="1:9" ht="25.5" customHeight="1">
      <c r="A13" s="73"/>
      <c r="B13" s="1536"/>
      <c r="C13" s="156"/>
      <c r="D13" s="157"/>
      <c r="E13" s="157"/>
      <c r="F13" s="157"/>
      <c r="G13" s="158"/>
      <c r="H13" s="73"/>
      <c r="I13" s="73"/>
    </row>
    <row r="14" spans="1:9">
      <c r="A14" s="73"/>
      <c r="B14" s="73"/>
      <c r="C14" s="73"/>
      <c r="D14" s="73"/>
      <c r="E14" s="73"/>
      <c r="F14" s="73"/>
      <c r="G14" s="73"/>
      <c r="H14" s="73"/>
      <c r="I14" s="73"/>
    </row>
    <row r="15" spans="1:9" s="77" customFormat="1" ht="17.25" customHeight="1">
      <c r="A15" s="73"/>
      <c r="B15" s="1371" t="s">
        <v>628</v>
      </c>
      <c r="C15" s="1371"/>
      <c r="D15" s="1371"/>
      <c r="E15" s="1371"/>
      <c r="F15" s="1371"/>
      <c r="G15" s="1371"/>
      <c r="H15" s="1371"/>
      <c r="I15" s="1371"/>
    </row>
    <row r="16" spans="1:9" s="77" customFormat="1" ht="17.25" customHeight="1">
      <c r="A16" s="73"/>
      <c r="B16" s="89" t="s">
        <v>526</v>
      </c>
      <c r="C16" s="89"/>
      <c r="D16" s="89"/>
      <c r="E16" s="89"/>
      <c r="F16" s="89"/>
      <c r="G16" s="89"/>
      <c r="H16" s="89"/>
      <c r="I16" s="89"/>
    </row>
    <row r="17" spans="1:9" ht="17.25" customHeight="1">
      <c r="A17" s="73"/>
      <c r="B17" s="89"/>
      <c r="C17" s="73"/>
      <c r="D17" s="73"/>
      <c r="E17" s="73"/>
      <c r="F17" s="73"/>
      <c r="G17" s="73"/>
      <c r="H17" s="73"/>
      <c r="I17" s="73"/>
    </row>
    <row r="18" spans="1:9">
      <c r="A18" s="73"/>
      <c r="B18" s="73"/>
      <c r="C18" s="73"/>
      <c r="D18" s="73"/>
      <c r="E18" s="73"/>
      <c r="F18" s="73"/>
      <c r="G18" s="73"/>
      <c r="H18" s="73"/>
      <c r="I18" s="73"/>
    </row>
    <row r="19" spans="1:9">
      <c r="C19" s="98" t="s">
        <v>40</v>
      </c>
    </row>
    <row r="58" spans="2:2">
      <c r="B58" s="99"/>
    </row>
  </sheetData>
  <mergeCells count="7">
    <mergeCell ref="B15:I15"/>
    <mergeCell ref="F2:G2"/>
    <mergeCell ref="B3:G3"/>
    <mergeCell ref="C6:G6"/>
    <mergeCell ref="C7:G7"/>
    <mergeCell ref="B9:B13"/>
    <mergeCell ref="C5:G5"/>
  </mergeCells>
  <phoneticPr fontId="4"/>
  <conditionalFormatting sqref="C6:G6">
    <cfRule type="expression" dxfId="49" priority="3">
      <formula>OR($C$6="",$C$6="選択下さい。")</formula>
    </cfRule>
  </conditionalFormatting>
  <conditionalFormatting sqref="C7:G7">
    <cfRule type="expression" dxfId="48" priority="2">
      <formula>OR($C$7="",$C$7="選択下さい。")</formula>
    </cfRule>
  </conditionalFormatting>
  <conditionalFormatting sqref="E11:F12">
    <cfRule type="expression" dxfId="47" priority="1">
      <formula>E11=""</formula>
    </cfRule>
  </conditionalFormatting>
  <dataValidations count="3">
    <dataValidation type="whole" operator="greaterThanOrEqual" allowBlank="1" showInputMessage="1" showErrorMessage="1" sqref="E11:F12" xr:uid="{F8838BC3-CD36-484E-A1E6-3AE1437AE7DC}">
      <formula1>0</formula1>
    </dataValidation>
    <dataValidation type="list" allowBlank="1" showInputMessage="1" showErrorMessage="1" sqref="C7:G7" xr:uid="{F8CEE25C-D126-4374-A31A-3001D65B2138}">
      <formula1>"選択下さい。,１　栄養士配置加算(Ⅰ）,２　栄養士配置加算(Ⅱ）"</formula1>
    </dataValidation>
    <dataValidation type="list" allowBlank="1" showInputMessage="1" showErrorMessage="1" sqref="C6:G6" xr:uid="{823AA2C5-37EB-41E4-91A7-997B770CD84F}">
      <formula1>"選択下さい。,１　新規,２　変更,３　終了"</formula1>
    </dataValidation>
  </dataValidations>
  <pageMargins left="0.35433070866141736" right="0.35433070866141736" top="0.98425196850393704" bottom="0.98425196850393704" header="0.31496062992125984" footer="0.31496062992125984"/>
  <pageSetup paperSize="9" scale="91" orientation="portrait" r:id="rId1"/>
  <headerFooter alignWithMargins="0">
    <oddFooter>&amp;L東京都&amp;RR8.4版</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25"/>
  <sheetViews>
    <sheetView zoomScale="85" zoomScaleNormal="85" workbookViewId="0">
      <selection activeCell="J12" sqref="J12"/>
    </sheetView>
  </sheetViews>
  <sheetFormatPr defaultRowHeight="13.5"/>
  <cols>
    <col min="1" max="1" width="3.625" customWidth="1"/>
    <col min="2" max="2" width="23.5" customWidth="1"/>
    <col min="3" max="4" width="5.125" customWidth="1"/>
    <col min="5" max="5" width="23.5" customWidth="1"/>
    <col min="6" max="6" width="5.125" customWidth="1"/>
    <col min="7" max="7" width="27.75" customWidth="1"/>
    <col min="8" max="8" width="5.125" customWidth="1"/>
    <col min="9" max="9" width="2.875" customWidth="1"/>
  </cols>
  <sheetData>
    <row r="1" spans="1:10" s="207" customFormat="1" ht="13.5" customHeight="1">
      <c r="A1" s="73"/>
      <c r="B1" s="237"/>
      <c r="C1" s="237"/>
      <c r="D1" s="237"/>
      <c r="E1" s="237"/>
      <c r="F1" s="237"/>
      <c r="G1" s="237"/>
      <c r="H1" s="237"/>
      <c r="I1" s="208"/>
    </row>
    <row r="2" spans="1:10" s="207" customFormat="1" ht="20.25" customHeight="1">
      <c r="A2" s="236"/>
      <c r="B2" s="237" t="s">
        <v>527</v>
      </c>
      <c r="C2" s="237"/>
      <c r="D2" s="237"/>
      <c r="E2" s="237"/>
      <c r="F2" s="237"/>
      <c r="G2" s="1344" t="s">
        <v>605</v>
      </c>
      <c r="H2" s="1344"/>
      <c r="I2" s="1541"/>
      <c r="J2" s="1541"/>
    </row>
    <row r="3" spans="1:10" s="207" customFormat="1" ht="27.75" customHeight="1">
      <c r="A3" s="1345" t="s">
        <v>228</v>
      </c>
      <c r="B3" s="1345"/>
      <c r="C3" s="1345"/>
      <c r="D3" s="1345"/>
      <c r="E3" s="1345"/>
      <c r="F3" s="1345"/>
      <c r="G3" s="1345"/>
      <c r="H3" s="1345"/>
      <c r="I3" s="206"/>
      <c r="J3" s="206"/>
    </row>
    <row r="4" spans="1:10" s="207" customFormat="1" ht="14.25" customHeight="1">
      <c r="A4" s="239"/>
      <c r="B4" s="239"/>
      <c r="C4" s="239"/>
      <c r="D4" s="239"/>
      <c r="E4" s="239"/>
      <c r="F4" s="239"/>
      <c r="G4" s="239"/>
      <c r="H4" s="239"/>
      <c r="I4" s="210"/>
      <c r="J4" s="210"/>
    </row>
    <row r="5" spans="1:10" s="207" customFormat="1" ht="36" customHeight="1">
      <c r="A5" s="239"/>
      <c r="B5" s="230" t="s">
        <v>57</v>
      </c>
      <c r="C5" s="1542"/>
      <c r="D5" s="1543"/>
      <c r="E5" s="1543"/>
      <c r="F5" s="1543"/>
      <c r="G5" s="1543"/>
      <c r="H5" s="1544"/>
    </row>
    <row r="6" spans="1:10" s="207" customFormat="1" ht="46.5" customHeight="1">
      <c r="A6" s="237"/>
      <c r="B6" s="259" t="s">
        <v>56</v>
      </c>
      <c r="C6" s="1328" t="s">
        <v>191</v>
      </c>
      <c r="D6" s="1329"/>
      <c r="E6" s="1329"/>
      <c r="F6" s="1329"/>
      <c r="G6" s="1329"/>
      <c r="H6" s="1217"/>
    </row>
    <row r="7" spans="1:10" s="77" customFormat="1" ht="38.25" customHeight="1">
      <c r="A7" s="73"/>
      <c r="B7" s="76" t="s">
        <v>229</v>
      </c>
      <c r="C7" s="1540" t="s">
        <v>191</v>
      </c>
      <c r="D7" s="1540"/>
      <c r="E7" s="1540"/>
      <c r="F7" s="1540"/>
      <c r="G7" s="1540"/>
      <c r="H7" s="1540"/>
    </row>
    <row r="8" spans="1:10" s="207" customFormat="1" ht="54" customHeight="1">
      <c r="A8" s="237"/>
      <c r="B8" s="299" t="s">
        <v>528</v>
      </c>
      <c r="C8" s="1394" t="s">
        <v>191</v>
      </c>
      <c r="D8" s="1324"/>
      <c r="E8" s="1324"/>
      <c r="F8" s="1324"/>
      <c r="G8" s="1324"/>
      <c r="H8" s="1325"/>
    </row>
    <row r="9" spans="1:10" s="207" customFormat="1" ht="24.75" customHeight="1">
      <c r="A9" s="237"/>
      <c r="B9" s="1326" t="s">
        <v>529</v>
      </c>
      <c r="C9" s="1327"/>
      <c r="D9" s="1327"/>
      <c r="E9" s="1327"/>
      <c r="F9" s="1327"/>
      <c r="G9" s="1327"/>
      <c r="H9" s="1545"/>
    </row>
    <row r="10" spans="1:10" s="207" customFormat="1" ht="24.75" customHeight="1">
      <c r="A10" s="237"/>
      <c r="B10" s="271" t="s">
        <v>624</v>
      </c>
      <c r="C10" s="300"/>
      <c r="D10" s="1547" t="s">
        <v>587</v>
      </c>
      <c r="E10" s="1547"/>
      <c r="F10" s="1547"/>
      <c r="G10" s="1547"/>
      <c r="H10" s="301"/>
    </row>
    <row r="11" spans="1:10" s="207" customFormat="1" ht="10.15" customHeight="1">
      <c r="A11" s="237"/>
      <c r="B11" s="1548" t="s">
        <v>230</v>
      </c>
      <c r="C11" s="241"/>
      <c r="D11" s="243"/>
      <c r="E11" s="243"/>
      <c r="F11" s="243"/>
      <c r="G11" s="243"/>
      <c r="H11" s="242"/>
    </row>
    <row r="12" spans="1:10" s="207" customFormat="1" ht="24.75" customHeight="1">
      <c r="A12" s="237"/>
      <c r="B12" s="1549"/>
      <c r="C12" s="244"/>
      <c r="D12" s="1546"/>
      <c r="E12" s="1546"/>
      <c r="F12" s="1369" t="s">
        <v>231</v>
      </c>
      <c r="G12" s="1369"/>
      <c r="H12" s="245"/>
    </row>
    <row r="13" spans="1:10" s="207" customFormat="1" ht="39" customHeight="1">
      <c r="A13" s="237"/>
      <c r="B13" s="1549"/>
      <c r="C13" s="244"/>
      <c r="D13" s="1365" t="s">
        <v>530</v>
      </c>
      <c r="E13" s="1365"/>
      <c r="F13" s="1410"/>
      <c r="G13" s="1410"/>
      <c r="H13" s="245"/>
    </row>
    <row r="14" spans="1:10" s="207" customFormat="1" ht="11.25" customHeight="1">
      <c r="A14" s="237"/>
      <c r="B14" s="1401"/>
      <c r="C14" s="250"/>
      <c r="D14" s="252"/>
      <c r="E14" s="252"/>
      <c r="F14" s="252"/>
      <c r="G14" s="252"/>
      <c r="H14" s="251"/>
    </row>
    <row r="15" spans="1:10" s="207" customFormat="1" ht="10.15" customHeight="1">
      <c r="A15" s="237"/>
      <c r="B15" s="1548" t="s">
        <v>232</v>
      </c>
      <c r="C15" s="241"/>
      <c r="D15" s="243"/>
      <c r="E15" s="243"/>
      <c r="F15" s="243"/>
      <c r="G15" s="243"/>
      <c r="H15" s="242"/>
    </row>
    <row r="16" spans="1:10" s="207" customFormat="1" ht="25.5" customHeight="1">
      <c r="A16" s="237"/>
      <c r="B16" s="1549"/>
      <c r="C16" s="244"/>
      <c r="D16" s="1546"/>
      <c r="E16" s="1546"/>
      <c r="F16" s="1369" t="s">
        <v>231</v>
      </c>
      <c r="G16" s="1369"/>
      <c r="H16" s="245"/>
    </row>
    <row r="17" spans="1:8" s="207" customFormat="1" ht="39" customHeight="1">
      <c r="A17" s="237"/>
      <c r="B17" s="1549"/>
      <c r="C17" s="244"/>
      <c r="D17" s="1365" t="s">
        <v>233</v>
      </c>
      <c r="E17" s="1365"/>
      <c r="F17" s="1410"/>
      <c r="G17" s="1410"/>
      <c r="H17" s="245"/>
    </row>
    <row r="18" spans="1:8" s="207" customFormat="1" ht="11.25" customHeight="1">
      <c r="A18" s="237"/>
      <c r="B18" s="1401"/>
      <c r="C18" s="250"/>
      <c r="D18" s="252"/>
      <c r="E18" s="252"/>
      <c r="F18" s="252"/>
      <c r="G18" s="252"/>
      <c r="H18" s="251"/>
    </row>
    <row r="19" spans="1:8" s="207" customFormat="1" ht="15.75" customHeight="1">
      <c r="A19" s="237"/>
      <c r="B19" s="237"/>
      <c r="C19" s="237"/>
      <c r="D19" s="237"/>
      <c r="E19" s="237"/>
      <c r="F19" s="237"/>
      <c r="G19" s="237"/>
      <c r="H19" s="237"/>
    </row>
    <row r="20" spans="1:8" s="207" customFormat="1" ht="20.25" customHeight="1">
      <c r="A20" s="237"/>
      <c r="B20" s="1357" t="s">
        <v>625</v>
      </c>
      <c r="C20" s="1357"/>
      <c r="D20" s="1357"/>
      <c r="E20" s="1357"/>
      <c r="F20" s="1357"/>
      <c r="G20" s="1357"/>
      <c r="H20" s="1357"/>
    </row>
    <row r="21" spans="1:8" s="207" customFormat="1" ht="21" customHeight="1">
      <c r="A21" s="237"/>
      <c r="B21" s="1358" t="s">
        <v>626</v>
      </c>
      <c r="C21" s="1358"/>
      <c r="D21" s="1358"/>
      <c r="E21" s="1358"/>
      <c r="F21" s="1358"/>
      <c r="G21" s="1358"/>
      <c r="H21" s="1358"/>
    </row>
    <row r="22" spans="1:8" s="207" customFormat="1" ht="20.25" customHeight="1">
      <c r="A22" s="254" t="s">
        <v>531</v>
      </c>
      <c r="B22" s="1357" t="s">
        <v>627</v>
      </c>
      <c r="C22" s="1357"/>
      <c r="D22" s="1357"/>
      <c r="E22" s="1357"/>
      <c r="F22" s="1357"/>
      <c r="G22" s="1357"/>
      <c r="H22" s="1357"/>
    </row>
    <row r="23" spans="1:8" s="207" customFormat="1" ht="30" customHeight="1">
      <c r="A23" s="73" t="s">
        <v>532</v>
      </c>
      <c r="B23" s="1372" t="s">
        <v>533</v>
      </c>
      <c r="C23" s="1371"/>
      <c r="D23" s="1371"/>
      <c r="E23" s="1371"/>
      <c r="F23" s="1371"/>
      <c r="G23" s="1371"/>
      <c r="H23" s="1371"/>
    </row>
    <row r="24" spans="1:8" s="207" customFormat="1" ht="33" customHeight="1">
      <c r="A24" s="73"/>
      <c r="B24" s="1372" t="s">
        <v>534</v>
      </c>
      <c r="C24" s="1372"/>
      <c r="D24" s="1372"/>
      <c r="E24" s="1372"/>
      <c r="F24" s="1372"/>
      <c r="G24" s="1372"/>
      <c r="H24" s="1372"/>
    </row>
    <row r="25" spans="1:8" s="207" customFormat="1">
      <c r="B25" s="303"/>
      <c r="C25" s="303"/>
      <c r="D25" s="303"/>
      <c r="E25" s="303"/>
    </row>
  </sheetData>
  <mergeCells count="24">
    <mergeCell ref="B22:H22"/>
    <mergeCell ref="B23:H23"/>
    <mergeCell ref="D16:E16"/>
    <mergeCell ref="F16:G16"/>
    <mergeCell ref="B20:H20"/>
    <mergeCell ref="B15:B18"/>
    <mergeCell ref="D17:E17"/>
    <mergeCell ref="F17:G17"/>
    <mergeCell ref="B24:H24"/>
    <mergeCell ref="C7:H7"/>
    <mergeCell ref="G2:H2"/>
    <mergeCell ref="I2:J2"/>
    <mergeCell ref="A3:H3"/>
    <mergeCell ref="C5:H5"/>
    <mergeCell ref="C6:H6"/>
    <mergeCell ref="C8:H8"/>
    <mergeCell ref="B9:H9"/>
    <mergeCell ref="D12:E12"/>
    <mergeCell ref="F12:G12"/>
    <mergeCell ref="D10:G10"/>
    <mergeCell ref="B11:B14"/>
    <mergeCell ref="D13:E13"/>
    <mergeCell ref="F13:G13"/>
    <mergeCell ref="B21:H21"/>
  </mergeCells>
  <phoneticPr fontId="4"/>
  <conditionalFormatting sqref="C6:H6">
    <cfRule type="expression" dxfId="46" priority="6">
      <formula>OR($C$6="",$C$6="選択下さい。")</formula>
    </cfRule>
  </conditionalFormatting>
  <conditionalFormatting sqref="C7:H7">
    <cfRule type="expression" dxfId="45" priority="5">
      <formula>OR(C7="",C7="選択下さい。")</formula>
    </cfRule>
  </conditionalFormatting>
  <conditionalFormatting sqref="C8:H8">
    <cfRule type="expression" dxfId="44" priority="4">
      <formula>OR($C$8="",$C$8="選択下さい。")</formula>
    </cfRule>
  </conditionalFormatting>
  <conditionalFormatting sqref="D10:G10">
    <cfRule type="expression" dxfId="43" priority="3">
      <formula>OR($D$10="",$D$10="選択してください。")</formula>
    </cfRule>
  </conditionalFormatting>
  <conditionalFormatting sqref="F13:G13">
    <cfRule type="expression" dxfId="42" priority="2">
      <formula>$F$13=""</formula>
    </cfRule>
  </conditionalFormatting>
  <conditionalFormatting sqref="F17:G17">
    <cfRule type="expression" dxfId="41" priority="1">
      <formula>$F$17=""</formula>
    </cfRule>
  </conditionalFormatting>
  <dataValidations count="4">
    <dataValidation type="list" allowBlank="1" showInputMessage="1" showErrorMessage="1" sqref="D10:G10" xr:uid="{D7E3B380-A858-4540-B842-C6CE19B56FEE}">
      <formula1>"選択してください。,あり,なし"</formula1>
    </dataValidation>
    <dataValidation type="list" allowBlank="1" showInputMessage="1" showErrorMessage="1" sqref="C8:H8" xr:uid="{B610243E-CA55-4FD8-82E0-70EA1A04414C}">
      <formula1>"選択下さい。,①　行っている,②　行っていない"</formula1>
    </dataValidation>
    <dataValidation type="list" allowBlank="1" showInputMessage="1" showErrorMessage="1" sqref="C7:H7" xr:uid="{4498DE9D-8913-4204-AD19-94F1C367747A}">
      <formula1>"選択下さい。,１　食事提供加算(Ⅰ）,２　食事提供加算(Ⅱ）"</formula1>
    </dataValidation>
    <dataValidation type="list" allowBlank="1" showInputMessage="1" showErrorMessage="1" sqref="C6:H6" xr:uid="{BCC6B3D7-247C-46DB-9128-24EDEFFA1859}">
      <formula1>"選択下さい。,１　新規,２　変更,３　終了"</formula1>
    </dataValidation>
  </dataValidations>
  <pageMargins left="0.35433070866141736" right="0.35433070866141736" top="0.98425196850393704" bottom="0.98425196850393704" header="0.31496062992125984" footer="0.31496062992125984"/>
  <pageSetup paperSize="9" scale="96" orientation="portrait" r:id="rId1"/>
  <headerFooter alignWithMargins="0">
    <oddFooter>&amp;L東京都&amp;RR8.4版</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8"/>
  <sheetViews>
    <sheetView workbookViewId="0"/>
  </sheetViews>
  <sheetFormatPr defaultRowHeight="13.5"/>
  <cols>
    <col min="1" max="1" width="2.75" customWidth="1"/>
    <col min="2" max="2" width="23.375" customWidth="1"/>
    <col min="3" max="3" width="5.25" customWidth="1"/>
    <col min="4" max="4" width="20.5" customWidth="1"/>
    <col min="5" max="5" width="5.25" customWidth="1"/>
    <col min="6" max="6" width="20.5" customWidth="1"/>
    <col min="7" max="7" width="5.25" customWidth="1"/>
    <col min="8" max="8" width="20.5" customWidth="1"/>
    <col min="9" max="9" width="2.75" customWidth="1"/>
  </cols>
  <sheetData>
    <row r="1" spans="1:8" s="207" customFormat="1" ht="18.75" customHeight="1">
      <c r="A1" s="304"/>
      <c r="B1" s="237" t="s">
        <v>535</v>
      </c>
      <c r="C1" s="237"/>
      <c r="D1" s="237"/>
      <c r="E1" s="237"/>
      <c r="F1" s="237"/>
      <c r="G1" s="237"/>
      <c r="H1" s="237"/>
    </row>
    <row r="2" spans="1:8" s="207" customFormat="1" ht="21" customHeight="1">
      <c r="A2" s="236"/>
      <c r="B2" s="237"/>
      <c r="C2" s="237"/>
      <c r="D2" s="237"/>
      <c r="E2" s="237"/>
      <c r="F2" s="237"/>
      <c r="G2" s="1344" t="s">
        <v>605</v>
      </c>
      <c r="H2" s="1344"/>
    </row>
    <row r="3" spans="1:8" s="207" customFormat="1" ht="12.75" customHeight="1">
      <c r="A3" s="236"/>
      <c r="B3" s="237"/>
      <c r="C3" s="237"/>
      <c r="D3" s="237"/>
      <c r="E3" s="237"/>
      <c r="F3" s="237"/>
      <c r="G3" s="238"/>
      <c r="H3" s="238"/>
    </row>
    <row r="4" spans="1:8" s="207" customFormat="1" ht="40.5" customHeight="1">
      <c r="A4" s="1550" t="s">
        <v>239</v>
      </c>
      <c r="B4" s="1345"/>
      <c r="C4" s="1345"/>
      <c r="D4" s="1345"/>
      <c r="E4" s="1345"/>
      <c r="F4" s="1345"/>
      <c r="G4" s="1345"/>
      <c r="H4" s="1345"/>
    </row>
    <row r="5" spans="1:8" s="207" customFormat="1" ht="14.25" customHeight="1">
      <c r="A5" s="239"/>
      <c r="B5" s="239"/>
      <c r="C5" s="239"/>
      <c r="D5" s="239"/>
      <c r="E5" s="239"/>
      <c r="F5" s="239"/>
      <c r="G5" s="239"/>
      <c r="H5" s="239"/>
    </row>
    <row r="6" spans="1:8" s="207" customFormat="1" ht="36" customHeight="1">
      <c r="A6" s="239"/>
      <c r="B6" s="230" t="s">
        <v>57</v>
      </c>
      <c r="C6" s="1542"/>
      <c r="D6" s="1543"/>
      <c r="E6" s="1543"/>
      <c r="F6" s="1543"/>
      <c r="G6" s="1543"/>
      <c r="H6" s="1544"/>
    </row>
    <row r="7" spans="1:8" s="207" customFormat="1" ht="30" customHeight="1">
      <c r="A7" s="237"/>
      <c r="B7" s="259" t="s">
        <v>629</v>
      </c>
      <c r="C7" s="1551" t="s">
        <v>191</v>
      </c>
      <c r="D7" s="1551"/>
      <c r="E7" s="1551"/>
      <c r="F7" s="1551"/>
      <c r="G7" s="1551"/>
      <c r="H7" s="1551"/>
    </row>
    <row r="8" spans="1:8" s="207" customFormat="1" ht="30" customHeight="1">
      <c r="A8" s="237"/>
      <c r="B8" s="305" t="s">
        <v>630</v>
      </c>
      <c r="C8" s="306"/>
      <c r="D8" s="307" t="s">
        <v>631</v>
      </c>
      <c r="E8" s="306"/>
      <c r="F8" s="307" t="s">
        <v>574</v>
      </c>
      <c r="G8" s="306"/>
      <c r="H8" s="307" t="s">
        <v>632</v>
      </c>
    </row>
    <row r="9" spans="1:8" s="207" customFormat="1" ht="3.75" customHeight="1">
      <c r="A9" s="237"/>
      <c r="B9" s="1391" t="s">
        <v>633</v>
      </c>
      <c r="C9" s="237"/>
      <c r="D9" s="308"/>
      <c r="E9" s="308"/>
      <c r="F9" s="238"/>
      <c r="G9" s="308"/>
      <c r="H9" s="245"/>
    </row>
    <row r="10" spans="1:8" s="207" customFormat="1" ht="19.5" customHeight="1">
      <c r="A10" s="237"/>
      <c r="B10" s="1391"/>
      <c r="C10" s="237"/>
      <c r="D10" s="309"/>
      <c r="E10" s="309"/>
      <c r="F10" s="238"/>
      <c r="G10" s="308"/>
      <c r="H10" s="245"/>
    </row>
    <row r="11" spans="1:8" s="207" customFormat="1" ht="44.25" customHeight="1">
      <c r="A11" s="237"/>
      <c r="B11" s="1391"/>
      <c r="C11" s="256"/>
      <c r="D11" s="1232" t="s">
        <v>236</v>
      </c>
      <c r="E11" s="1232"/>
      <c r="F11" s="1232"/>
      <c r="G11" s="1232"/>
      <c r="H11" s="1233"/>
    </row>
    <row r="12" spans="1:8" s="207" customFormat="1" ht="29.25" customHeight="1">
      <c r="A12" s="237"/>
      <c r="B12" s="1391"/>
      <c r="C12" s="237"/>
      <c r="D12" s="309"/>
      <c r="E12" s="309"/>
      <c r="F12" s="238"/>
      <c r="G12" s="308"/>
      <c r="H12" s="245"/>
    </row>
    <row r="13" spans="1:8" s="207" customFormat="1" ht="37.5" customHeight="1">
      <c r="A13" s="237"/>
      <c r="B13" s="1391"/>
      <c r="C13" s="256"/>
      <c r="D13" s="1552" t="s">
        <v>235</v>
      </c>
      <c r="E13" s="1552"/>
      <c r="F13" s="1552"/>
      <c r="G13" s="1552"/>
      <c r="H13" s="1553"/>
    </row>
    <row r="14" spans="1:8" s="207" customFormat="1" ht="32.25" customHeight="1">
      <c r="A14" s="237"/>
      <c r="B14" s="1392"/>
      <c r="C14" s="252"/>
      <c r="D14" s="1234" t="s">
        <v>536</v>
      </c>
      <c r="E14" s="1234"/>
      <c r="F14" s="1234"/>
      <c r="G14" s="1234"/>
      <c r="H14" s="251"/>
    </row>
    <row r="15" spans="1:8" s="207" customFormat="1" ht="20.25" customHeight="1">
      <c r="A15" s="237"/>
      <c r="B15" s="237" t="s">
        <v>336</v>
      </c>
      <c r="C15" s="237"/>
      <c r="D15" s="237"/>
      <c r="E15" s="237"/>
      <c r="F15" s="237"/>
      <c r="G15" s="237"/>
      <c r="H15" s="237"/>
    </row>
    <row r="16" spans="1:8" s="207" customFormat="1" ht="15.75" customHeight="1">
      <c r="A16" s="237"/>
      <c r="B16" s="237" t="s">
        <v>234</v>
      </c>
      <c r="C16" s="237"/>
      <c r="D16" s="237"/>
      <c r="E16" s="237"/>
      <c r="F16" s="237"/>
      <c r="G16" s="237"/>
      <c r="H16" s="237"/>
    </row>
    <row r="17" spans="1:8" s="207" customFormat="1">
      <c r="A17" s="237"/>
      <c r="B17" s="237" t="s">
        <v>634</v>
      </c>
      <c r="C17" s="237"/>
      <c r="D17" s="237"/>
      <c r="E17" s="237"/>
      <c r="F17" s="237"/>
      <c r="G17" s="237"/>
      <c r="H17" s="237"/>
    </row>
    <row r="18" spans="1:8" s="207" customFormat="1">
      <c r="A18" s="237"/>
      <c r="B18" s="237"/>
      <c r="C18" s="237"/>
      <c r="D18" s="237"/>
      <c r="E18" s="237"/>
      <c r="F18" s="237"/>
      <c r="G18" s="237"/>
      <c r="H18" s="237"/>
    </row>
  </sheetData>
  <mergeCells count="8">
    <mergeCell ref="B9:B14"/>
    <mergeCell ref="G2:H2"/>
    <mergeCell ref="A4:H4"/>
    <mergeCell ref="C6:H6"/>
    <mergeCell ref="C7:H7"/>
    <mergeCell ref="D11:H11"/>
    <mergeCell ref="D13:H13"/>
    <mergeCell ref="D14:G14"/>
  </mergeCells>
  <phoneticPr fontId="4"/>
  <conditionalFormatting sqref="C8 E8 G8">
    <cfRule type="expression" dxfId="40" priority="2">
      <formula>C8=""</formula>
    </cfRule>
  </conditionalFormatting>
  <conditionalFormatting sqref="C11 C13">
    <cfRule type="expression" dxfId="39" priority="1">
      <formula>C11=""</formula>
    </cfRule>
  </conditionalFormatting>
  <conditionalFormatting sqref="C7:H7">
    <cfRule type="expression" dxfId="38" priority="3">
      <formula>OR($C$7="",$C$7="選択下さい。")</formula>
    </cfRule>
  </conditionalFormatting>
  <dataValidations count="2">
    <dataValidation type="list" allowBlank="1" showInputMessage="1" showErrorMessage="1" sqref="C11 C13 C8 E8 G8" xr:uid="{706870FF-E440-4E8C-8EBA-F000CA0E9294}">
      <formula1>"○"</formula1>
    </dataValidation>
    <dataValidation type="list" allowBlank="1" showInputMessage="1" showErrorMessage="1" sqref="C7:H7" xr:uid="{766DB5EF-2080-4682-AE29-B6DF69F68D4B}">
      <formula1>"選択下さい。,①　新規,②　終了"</formula1>
    </dataValidation>
  </dataValidations>
  <pageMargins left="0.35433070866141736" right="0.35433070866141736" top="0.98425196850393704" bottom="0.98425196850393704" header="0.31496062992125984" footer="0.31496062992125984"/>
  <pageSetup paperSize="9" scale="94" orientation="portrait" r:id="rId1"/>
  <headerFooter alignWithMargins="0">
    <oddFooter>&amp;L東京都&amp;RR8.4版</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20"/>
  <sheetViews>
    <sheetView workbookViewId="0"/>
  </sheetViews>
  <sheetFormatPr defaultRowHeight="13.5"/>
  <cols>
    <col min="1" max="1" width="2.5" customWidth="1"/>
    <col min="2" max="2" width="26.875" customWidth="1"/>
    <col min="3" max="3" width="5.25" customWidth="1"/>
    <col min="4" max="6" width="22.375" customWidth="1"/>
    <col min="7" max="7" width="5.25" customWidth="1"/>
    <col min="8" max="8" width="3.75" customWidth="1"/>
  </cols>
  <sheetData>
    <row r="1" spans="1:8" s="207" customFormat="1" ht="18.75" customHeight="1">
      <c r="A1" s="304"/>
      <c r="B1" s="237" t="s">
        <v>538</v>
      </c>
      <c r="C1" s="237"/>
      <c r="D1" s="237"/>
      <c r="E1" s="237"/>
      <c r="F1" s="237"/>
      <c r="G1" s="237"/>
      <c r="H1" s="237"/>
    </row>
    <row r="2" spans="1:8" s="207" customFormat="1" ht="21.75" customHeight="1">
      <c r="A2" s="236"/>
      <c r="B2" s="237"/>
      <c r="C2" s="237"/>
      <c r="D2" s="237"/>
      <c r="E2" s="237"/>
      <c r="F2" s="1344" t="s">
        <v>605</v>
      </c>
      <c r="G2" s="1344"/>
      <c r="H2" s="237"/>
    </row>
    <row r="3" spans="1:8" s="207" customFormat="1" ht="12" customHeight="1">
      <c r="A3" s="236"/>
      <c r="B3" s="237"/>
      <c r="C3" s="237"/>
      <c r="D3" s="237"/>
      <c r="E3" s="237"/>
      <c r="F3" s="238"/>
      <c r="G3" s="238"/>
      <c r="H3" s="237"/>
    </row>
    <row r="4" spans="1:8" s="207" customFormat="1" ht="36" customHeight="1">
      <c r="A4" s="1550" t="s">
        <v>243</v>
      </c>
      <c r="B4" s="1345"/>
      <c r="C4" s="1345"/>
      <c r="D4" s="1345"/>
      <c r="E4" s="1345"/>
      <c r="F4" s="1345"/>
      <c r="G4" s="1345"/>
      <c r="H4" s="237"/>
    </row>
    <row r="5" spans="1:8" s="207" customFormat="1" ht="10.5" customHeight="1">
      <c r="A5" s="239"/>
      <c r="B5" s="239"/>
      <c r="C5" s="239"/>
      <c r="D5" s="239"/>
      <c r="E5" s="239"/>
      <c r="F5" s="239"/>
      <c r="G5" s="239"/>
      <c r="H5" s="237"/>
    </row>
    <row r="6" spans="1:8" s="207" customFormat="1" ht="36" customHeight="1">
      <c r="A6" s="239"/>
      <c r="B6" s="230" t="s">
        <v>57</v>
      </c>
      <c r="C6" s="1542"/>
      <c r="D6" s="1543"/>
      <c r="E6" s="1543"/>
      <c r="F6" s="1543"/>
      <c r="G6" s="1544"/>
      <c r="H6" s="237"/>
    </row>
    <row r="7" spans="1:8" s="207" customFormat="1" ht="30" customHeight="1">
      <c r="A7" s="237"/>
      <c r="B7" s="259" t="s">
        <v>172</v>
      </c>
      <c r="C7" s="1324" t="s">
        <v>191</v>
      </c>
      <c r="D7" s="1324"/>
      <c r="E7" s="1324"/>
      <c r="F7" s="1324"/>
      <c r="G7" s="1325"/>
      <c r="H7" s="237"/>
    </row>
    <row r="8" spans="1:8" s="207" customFormat="1" ht="22.9" customHeight="1">
      <c r="A8" s="237"/>
      <c r="B8" s="1554" t="s">
        <v>242</v>
      </c>
      <c r="C8" s="271"/>
      <c r="D8" s="310" t="s">
        <v>636</v>
      </c>
      <c r="E8" s="248"/>
      <c r="F8" s="248"/>
      <c r="G8" s="249"/>
      <c r="H8" s="237"/>
    </row>
    <row r="9" spans="1:8" s="207" customFormat="1" ht="22.9" customHeight="1">
      <c r="A9" s="237"/>
      <c r="B9" s="1392"/>
      <c r="C9" s="311"/>
      <c r="D9" s="312" t="s">
        <v>637</v>
      </c>
      <c r="E9" s="260"/>
      <c r="F9" s="260"/>
      <c r="G9" s="313"/>
      <c r="H9" s="237"/>
    </row>
    <row r="10" spans="1:8" s="207" customFormat="1" ht="3.75" customHeight="1">
      <c r="A10" s="237"/>
      <c r="B10" s="1554" t="s">
        <v>539</v>
      </c>
      <c r="C10" s="243"/>
      <c r="D10" s="314"/>
      <c r="E10" s="315"/>
      <c r="F10" s="314"/>
      <c r="G10" s="242"/>
      <c r="H10" s="237"/>
    </row>
    <row r="11" spans="1:8" s="207" customFormat="1" ht="23.25" customHeight="1">
      <c r="A11" s="237"/>
      <c r="B11" s="1391"/>
      <c r="C11" s="237"/>
      <c r="D11" s="309" t="s">
        <v>241</v>
      </c>
      <c r="E11" s="238"/>
      <c r="F11" s="308"/>
      <c r="G11" s="245"/>
      <c r="H11" s="237"/>
    </row>
    <row r="12" spans="1:8" s="207" customFormat="1" ht="40.15" customHeight="1">
      <c r="A12" s="237"/>
      <c r="B12" s="1391"/>
      <c r="C12" s="256"/>
      <c r="D12" s="1232" t="s">
        <v>236</v>
      </c>
      <c r="E12" s="1555"/>
      <c r="F12" s="1555"/>
      <c r="G12" s="245"/>
      <c r="H12" s="237"/>
    </row>
    <row r="13" spans="1:8" s="207" customFormat="1" ht="4.5" customHeight="1">
      <c r="A13" s="237"/>
      <c r="B13" s="1391"/>
      <c r="C13" s="237"/>
      <c r="D13" s="254"/>
      <c r="E13" s="254"/>
      <c r="F13" s="254"/>
      <c r="G13" s="245"/>
      <c r="H13" s="237"/>
    </row>
    <row r="14" spans="1:8" s="207" customFormat="1" ht="21.75" customHeight="1">
      <c r="A14" s="237"/>
      <c r="B14" s="1391"/>
      <c r="C14" s="237"/>
      <c r="D14" s="309" t="s">
        <v>240</v>
      </c>
      <c r="E14" s="238"/>
      <c r="F14" s="308"/>
      <c r="G14" s="245"/>
      <c r="H14" s="237"/>
    </row>
    <row r="15" spans="1:8" s="207" customFormat="1" ht="40.15" customHeight="1">
      <c r="A15" s="237"/>
      <c r="B15" s="1391"/>
      <c r="C15" s="256"/>
      <c r="D15" s="1552" t="s">
        <v>635</v>
      </c>
      <c r="E15" s="1552"/>
      <c r="F15" s="1552"/>
      <c r="G15" s="245"/>
      <c r="H15" s="237"/>
    </row>
    <row r="16" spans="1:8" s="207" customFormat="1" ht="17.45" customHeight="1">
      <c r="A16" s="237"/>
      <c r="B16" s="1392"/>
      <c r="C16" s="252"/>
      <c r="D16" s="317"/>
      <c r="E16" s="317"/>
      <c r="F16" s="317"/>
      <c r="G16" s="251"/>
      <c r="H16" s="237"/>
    </row>
    <row r="17" spans="1:8" s="207" customFormat="1" ht="15.75" customHeight="1">
      <c r="A17" s="237"/>
      <c r="B17" s="287"/>
      <c r="C17" s="237"/>
      <c r="D17" s="316"/>
      <c r="E17" s="316"/>
      <c r="F17" s="316"/>
      <c r="G17" s="237"/>
      <c r="H17" s="237"/>
    </row>
    <row r="18" spans="1:8" s="207" customFormat="1" ht="19.5" customHeight="1">
      <c r="A18" s="237"/>
      <c r="B18" s="237" t="s">
        <v>338</v>
      </c>
      <c r="C18" s="237"/>
      <c r="D18" s="237"/>
      <c r="E18" s="237"/>
      <c r="F18" s="316"/>
      <c r="G18" s="237"/>
      <c r="H18" s="237"/>
    </row>
    <row r="19" spans="1:8" s="207" customFormat="1" ht="19.5" customHeight="1">
      <c r="A19" s="237"/>
      <c r="B19" s="237" t="s">
        <v>234</v>
      </c>
      <c r="C19" s="237"/>
      <c r="D19" s="237"/>
      <c r="E19" s="237"/>
      <c r="F19" s="237"/>
      <c r="G19" s="237"/>
      <c r="H19" s="237"/>
    </row>
    <row r="20" spans="1:8" s="207" customFormat="1" ht="19.5" customHeight="1">
      <c r="A20" s="237"/>
      <c r="B20" s="237" t="s">
        <v>634</v>
      </c>
      <c r="C20" s="237"/>
      <c r="D20" s="237"/>
      <c r="E20" s="237"/>
      <c r="F20" s="237"/>
      <c r="G20" s="237"/>
      <c r="H20" s="237"/>
    </row>
  </sheetData>
  <mergeCells count="8">
    <mergeCell ref="B10:B16"/>
    <mergeCell ref="D12:F12"/>
    <mergeCell ref="D15:F15"/>
    <mergeCell ref="F2:G2"/>
    <mergeCell ref="A4:G4"/>
    <mergeCell ref="C7:G7"/>
    <mergeCell ref="C6:G6"/>
    <mergeCell ref="B8:B9"/>
  </mergeCells>
  <phoneticPr fontId="4"/>
  <conditionalFormatting sqref="C8:C9">
    <cfRule type="expression" dxfId="37" priority="2">
      <formula>C8=""</formula>
    </cfRule>
  </conditionalFormatting>
  <conditionalFormatting sqref="C12 C15">
    <cfRule type="expression" dxfId="36" priority="1">
      <formula>C12=""</formula>
    </cfRule>
  </conditionalFormatting>
  <conditionalFormatting sqref="C7:G7">
    <cfRule type="expression" dxfId="35" priority="3">
      <formula>OR($C$7="",$C$7="選択下さい。")</formula>
    </cfRule>
  </conditionalFormatting>
  <dataValidations count="2">
    <dataValidation type="list" allowBlank="1" showInputMessage="1" showErrorMessage="1" sqref="C8:C9 C12 C15" xr:uid="{84ADAC75-01FD-4C90-BE8D-1B26FA99AC60}">
      <formula1>"○"</formula1>
    </dataValidation>
    <dataValidation type="list" allowBlank="1" showInputMessage="1" showErrorMessage="1" sqref="C7:G7" xr:uid="{1B3DA685-7EBA-4DA8-BC7F-F6551CCDD4E0}">
      <formula1>"選択下さい。,①　新規,②　終了"</formula1>
    </dataValidation>
  </dataValidations>
  <pageMargins left="0.35433070866141736" right="0.35433070866141736" top="0.98425196850393704" bottom="0.98425196850393704" header="0.31496062992125984" footer="0.31496062992125984"/>
  <pageSetup paperSize="9" scale="87" orientation="portrait" r:id="rId1"/>
  <headerFooter alignWithMargins="0">
    <oddFooter>&amp;L東京都&amp;RR8.4版</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23"/>
  <sheetViews>
    <sheetView workbookViewId="0"/>
  </sheetViews>
  <sheetFormatPr defaultRowHeight="13.5"/>
  <cols>
    <col min="1" max="1" width="1.375" style="13" customWidth="1"/>
    <col min="2" max="2" width="26.875" style="13" customWidth="1"/>
    <col min="3" max="3" width="4.5" style="13" customWidth="1"/>
    <col min="4" max="6" width="22.375" style="13" customWidth="1"/>
    <col min="7" max="7" width="3.5" style="13" customWidth="1"/>
    <col min="8" max="8" width="1.625" style="13" customWidth="1"/>
    <col min="9" max="256" width="8.875" style="13"/>
    <col min="257" max="257" width="1.375" style="13" customWidth="1"/>
    <col min="258" max="258" width="26.875" style="13" customWidth="1"/>
    <col min="259" max="259" width="4.5" style="13" customWidth="1"/>
    <col min="260" max="262" width="22.375" style="13" customWidth="1"/>
    <col min="263" max="263" width="3.5" style="13" customWidth="1"/>
    <col min="264" max="512" width="8.875" style="13"/>
    <col min="513" max="513" width="1.375" style="13" customWidth="1"/>
    <col min="514" max="514" width="26.875" style="13" customWidth="1"/>
    <col min="515" max="515" width="4.5" style="13" customWidth="1"/>
    <col min="516" max="518" width="22.375" style="13" customWidth="1"/>
    <col min="519" max="519" width="3.5" style="13" customWidth="1"/>
    <col min="520" max="768" width="8.875" style="13"/>
    <col min="769" max="769" width="1.375" style="13" customWidth="1"/>
    <col min="770" max="770" width="26.875" style="13" customWidth="1"/>
    <col min="771" max="771" width="4.5" style="13" customWidth="1"/>
    <col min="772" max="774" width="22.375" style="13" customWidth="1"/>
    <col min="775" max="775" width="3.5" style="13" customWidth="1"/>
    <col min="776" max="1024" width="8.875" style="13"/>
    <col min="1025" max="1025" width="1.375" style="13" customWidth="1"/>
    <col min="1026" max="1026" width="26.875" style="13" customWidth="1"/>
    <col min="1027" max="1027" width="4.5" style="13" customWidth="1"/>
    <col min="1028" max="1030" width="22.375" style="13" customWidth="1"/>
    <col min="1031" max="1031" width="3.5" style="13" customWidth="1"/>
    <col min="1032" max="1280" width="8.875" style="13"/>
    <col min="1281" max="1281" width="1.375" style="13" customWidth="1"/>
    <col min="1282" max="1282" width="26.875" style="13" customWidth="1"/>
    <col min="1283" max="1283" width="4.5" style="13" customWidth="1"/>
    <col min="1284" max="1286" width="22.375" style="13" customWidth="1"/>
    <col min="1287" max="1287" width="3.5" style="13" customWidth="1"/>
    <col min="1288" max="1536" width="8.875" style="13"/>
    <col min="1537" max="1537" width="1.375" style="13" customWidth="1"/>
    <col min="1538" max="1538" width="26.875" style="13" customWidth="1"/>
    <col min="1539" max="1539" width="4.5" style="13" customWidth="1"/>
    <col min="1540" max="1542" width="22.375" style="13" customWidth="1"/>
    <col min="1543" max="1543" width="3.5" style="13" customWidth="1"/>
    <col min="1544" max="1792" width="8.875" style="13"/>
    <col min="1793" max="1793" width="1.375" style="13" customWidth="1"/>
    <col min="1794" max="1794" width="26.875" style="13" customWidth="1"/>
    <col min="1795" max="1795" width="4.5" style="13" customWidth="1"/>
    <col min="1796" max="1798" width="22.375" style="13" customWidth="1"/>
    <col min="1799" max="1799" width="3.5" style="13" customWidth="1"/>
    <col min="1800" max="2048" width="8.875" style="13"/>
    <col min="2049" max="2049" width="1.375" style="13" customWidth="1"/>
    <col min="2050" max="2050" width="26.875" style="13" customWidth="1"/>
    <col min="2051" max="2051" width="4.5" style="13" customWidth="1"/>
    <col min="2052" max="2054" width="22.375" style="13" customWidth="1"/>
    <col min="2055" max="2055" width="3.5" style="13" customWidth="1"/>
    <col min="2056" max="2304" width="8.875" style="13"/>
    <col min="2305" max="2305" width="1.375" style="13" customWidth="1"/>
    <col min="2306" max="2306" width="26.875" style="13" customWidth="1"/>
    <col min="2307" max="2307" width="4.5" style="13" customWidth="1"/>
    <col min="2308" max="2310" width="22.375" style="13" customWidth="1"/>
    <col min="2311" max="2311" width="3.5" style="13" customWidth="1"/>
    <col min="2312" max="2560" width="8.875" style="13"/>
    <col min="2561" max="2561" width="1.375" style="13" customWidth="1"/>
    <col min="2562" max="2562" width="26.875" style="13" customWidth="1"/>
    <col min="2563" max="2563" width="4.5" style="13" customWidth="1"/>
    <col min="2564" max="2566" width="22.375" style="13" customWidth="1"/>
    <col min="2567" max="2567" width="3.5" style="13" customWidth="1"/>
    <col min="2568" max="2816" width="8.875" style="13"/>
    <col min="2817" max="2817" width="1.375" style="13" customWidth="1"/>
    <col min="2818" max="2818" width="26.875" style="13" customWidth="1"/>
    <col min="2819" max="2819" width="4.5" style="13" customWidth="1"/>
    <col min="2820" max="2822" width="22.375" style="13" customWidth="1"/>
    <col min="2823" max="2823" width="3.5" style="13" customWidth="1"/>
    <col min="2824" max="3072" width="8.875" style="13"/>
    <col min="3073" max="3073" width="1.375" style="13" customWidth="1"/>
    <col min="3074" max="3074" width="26.875" style="13" customWidth="1"/>
    <col min="3075" max="3075" width="4.5" style="13" customWidth="1"/>
    <col min="3076" max="3078" width="22.375" style="13" customWidth="1"/>
    <col min="3079" max="3079" width="3.5" style="13" customWidth="1"/>
    <col min="3080" max="3328" width="8.875" style="13"/>
    <col min="3329" max="3329" width="1.375" style="13" customWidth="1"/>
    <col min="3330" max="3330" width="26.875" style="13" customWidth="1"/>
    <col min="3331" max="3331" width="4.5" style="13" customWidth="1"/>
    <col min="3332" max="3334" width="22.375" style="13" customWidth="1"/>
    <col min="3335" max="3335" width="3.5" style="13" customWidth="1"/>
    <col min="3336" max="3584" width="8.875" style="13"/>
    <col min="3585" max="3585" width="1.375" style="13" customWidth="1"/>
    <col min="3586" max="3586" width="26.875" style="13" customWidth="1"/>
    <col min="3587" max="3587" width="4.5" style="13" customWidth="1"/>
    <col min="3588" max="3590" width="22.375" style="13" customWidth="1"/>
    <col min="3591" max="3591" width="3.5" style="13" customWidth="1"/>
    <col min="3592" max="3840" width="8.875" style="13"/>
    <col min="3841" max="3841" width="1.375" style="13" customWidth="1"/>
    <col min="3842" max="3842" width="26.875" style="13" customWidth="1"/>
    <col min="3843" max="3843" width="4.5" style="13" customWidth="1"/>
    <col min="3844" max="3846" width="22.375" style="13" customWidth="1"/>
    <col min="3847" max="3847" width="3.5" style="13" customWidth="1"/>
    <col min="3848" max="4096" width="8.875" style="13"/>
    <col min="4097" max="4097" width="1.375" style="13" customWidth="1"/>
    <col min="4098" max="4098" width="26.875" style="13" customWidth="1"/>
    <col min="4099" max="4099" width="4.5" style="13" customWidth="1"/>
    <col min="4100" max="4102" width="22.375" style="13" customWidth="1"/>
    <col min="4103" max="4103" width="3.5" style="13" customWidth="1"/>
    <col min="4104" max="4352" width="8.875" style="13"/>
    <col min="4353" max="4353" width="1.375" style="13" customWidth="1"/>
    <col min="4354" max="4354" width="26.875" style="13" customWidth="1"/>
    <col min="4355" max="4355" width="4.5" style="13" customWidth="1"/>
    <col min="4356" max="4358" width="22.375" style="13" customWidth="1"/>
    <col min="4359" max="4359" width="3.5" style="13" customWidth="1"/>
    <col min="4360" max="4608" width="8.875" style="13"/>
    <col min="4609" max="4609" width="1.375" style="13" customWidth="1"/>
    <col min="4610" max="4610" width="26.875" style="13" customWidth="1"/>
    <col min="4611" max="4611" width="4.5" style="13" customWidth="1"/>
    <col min="4612" max="4614" width="22.375" style="13" customWidth="1"/>
    <col min="4615" max="4615" width="3.5" style="13" customWidth="1"/>
    <col min="4616" max="4864" width="8.875" style="13"/>
    <col min="4865" max="4865" width="1.375" style="13" customWidth="1"/>
    <col min="4866" max="4866" width="26.875" style="13" customWidth="1"/>
    <col min="4867" max="4867" width="4.5" style="13" customWidth="1"/>
    <col min="4868" max="4870" width="22.375" style="13" customWidth="1"/>
    <col min="4871" max="4871" width="3.5" style="13" customWidth="1"/>
    <col min="4872" max="5120" width="8.875" style="13"/>
    <col min="5121" max="5121" width="1.375" style="13" customWidth="1"/>
    <col min="5122" max="5122" width="26.875" style="13" customWidth="1"/>
    <col min="5123" max="5123" width="4.5" style="13" customWidth="1"/>
    <col min="5124" max="5126" width="22.375" style="13" customWidth="1"/>
    <col min="5127" max="5127" width="3.5" style="13" customWidth="1"/>
    <col min="5128" max="5376" width="8.875" style="13"/>
    <col min="5377" max="5377" width="1.375" style="13" customWidth="1"/>
    <col min="5378" max="5378" width="26.875" style="13" customWidth="1"/>
    <col min="5379" max="5379" width="4.5" style="13" customWidth="1"/>
    <col min="5380" max="5382" width="22.375" style="13" customWidth="1"/>
    <col min="5383" max="5383" width="3.5" style="13" customWidth="1"/>
    <col min="5384" max="5632" width="8.875" style="13"/>
    <col min="5633" max="5633" width="1.375" style="13" customWidth="1"/>
    <col min="5634" max="5634" width="26.875" style="13" customWidth="1"/>
    <col min="5635" max="5635" width="4.5" style="13" customWidth="1"/>
    <col min="5636" max="5638" width="22.375" style="13" customWidth="1"/>
    <col min="5639" max="5639" width="3.5" style="13" customWidth="1"/>
    <col min="5640" max="5888" width="8.875" style="13"/>
    <col min="5889" max="5889" width="1.375" style="13" customWidth="1"/>
    <col min="5890" max="5890" width="26.875" style="13" customWidth="1"/>
    <col min="5891" max="5891" width="4.5" style="13" customWidth="1"/>
    <col min="5892" max="5894" width="22.375" style="13" customWidth="1"/>
    <col min="5895" max="5895" width="3.5" style="13" customWidth="1"/>
    <col min="5896" max="6144" width="8.875" style="13"/>
    <col min="6145" max="6145" width="1.375" style="13" customWidth="1"/>
    <col min="6146" max="6146" width="26.875" style="13" customWidth="1"/>
    <col min="6147" max="6147" width="4.5" style="13" customWidth="1"/>
    <col min="6148" max="6150" width="22.375" style="13" customWidth="1"/>
    <col min="6151" max="6151" width="3.5" style="13" customWidth="1"/>
    <col min="6152" max="6400" width="8.875" style="13"/>
    <col min="6401" max="6401" width="1.375" style="13" customWidth="1"/>
    <col min="6402" max="6402" width="26.875" style="13" customWidth="1"/>
    <col min="6403" max="6403" width="4.5" style="13" customWidth="1"/>
    <col min="6404" max="6406" width="22.375" style="13" customWidth="1"/>
    <col min="6407" max="6407" width="3.5" style="13" customWidth="1"/>
    <col min="6408" max="6656" width="8.875" style="13"/>
    <col min="6657" max="6657" width="1.375" style="13" customWidth="1"/>
    <col min="6658" max="6658" width="26.875" style="13" customWidth="1"/>
    <col min="6659" max="6659" width="4.5" style="13" customWidth="1"/>
    <col min="6660" max="6662" width="22.375" style="13" customWidth="1"/>
    <col min="6663" max="6663" width="3.5" style="13" customWidth="1"/>
    <col min="6664" max="6912" width="8.875" style="13"/>
    <col min="6913" max="6913" width="1.375" style="13" customWidth="1"/>
    <col min="6914" max="6914" width="26.875" style="13" customWidth="1"/>
    <col min="6915" max="6915" width="4.5" style="13" customWidth="1"/>
    <col min="6916" max="6918" width="22.375" style="13" customWidth="1"/>
    <col min="6919" max="6919" width="3.5" style="13" customWidth="1"/>
    <col min="6920" max="7168" width="8.875" style="13"/>
    <col min="7169" max="7169" width="1.375" style="13" customWidth="1"/>
    <col min="7170" max="7170" width="26.875" style="13" customWidth="1"/>
    <col min="7171" max="7171" width="4.5" style="13" customWidth="1"/>
    <col min="7172" max="7174" width="22.375" style="13" customWidth="1"/>
    <col min="7175" max="7175" width="3.5" style="13" customWidth="1"/>
    <col min="7176" max="7424" width="8.875" style="13"/>
    <col min="7425" max="7425" width="1.375" style="13" customWidth="1"/>
    <col min="7426" max="7426" width="26.875" style="13" customWidth="1"/>
    <col min="7427" max="7427" width="4.5" style="13" customWidth="1"/>
    <col min="7428" max="7430" width="22.375" style="13" customWidth="1"/>
    <col min="7431" max="7431" width="3.5" style="13" customWidth="1"/>
    <col min="7432" max="7680" width="8.875" style="13"/>
    <col min="7681" max="7681" width="1.375" style="13" customWidth="1"/>
    <col min="7682" max="7682" width="26.875" style="13" customWidth="1"/>
    <col min="7683" max="7683" width="4.5" style="13" customWidth="1"/>
    <col min="7684" max="7686" width="22.375" style="13" customWidth="1"/>
    <col min="7687" max="7687" width="3.5" style="13" customWidth="1"/>
    <col min="7688" max="7936" width="8.875" style="13"/>
    <col min="7937" max="7937" width="1.375" style="13" customWidth="1"/>
    <col min="7938" max="7938" width="26.875" style="13" customWidth="1"/>
    <col min="7939" max="7939" width="4.5" style="13" customWidth="1"/>
    <col min="7940" max="7942" width="22.375" style="13" customWidth="1"/>
    <col min="7943" max="7943" width="3.5" style="13" customWidth="1"/>
    <col min="7944" max="8192" width="8.875" style="13"/>
    <col min="8193" max="8193" width="1.375" style="13" customWidth="1"/>
    <col min="8194" max="8194" width="26.875" style="13" customWidth="1"/>
    <col min="8195" max="8195" width="4.5" style="13" customWidth="1"/>
    <col min="8196" max="8198" width="22.375" style="13" customWidth="1"/>
    <col min="8199" max="8199" width="3.5" style="13" customWidth="1"/>
    <col min="8200" max="8448" width="8.875" style="13"/>
    <col min="8449" max="8449" width="1.375" style="13" customWidth="1"/>
    <col min="8450" max="8450" width="26.875" style="13" customWidth="1"/>
    <col min="8451" max="8451" width="4.5" style="13" customWidth="1"/>
    <col min="8452" max="8454" width="22.375" style="13" customWidth="1"/>
    <col min="8455" max="8455" width="3.5" style="13" customWidth="1"/>
    <col min="8456" max="8704" width="8.875" style="13"/>
    <col min="8705" max="8705" width="1.375" style="13" customWidth="1"/>
    <col min="8706" max="8706" width="26.875" style="13" customWidth="1"/>
    <col min="8707" max="8707" width="4.5" style="13" customWidth="1"/>
    <col min="8708" max="8710" width="22.375" style="13" customWidth="1"/>
    <col min="8711" max="8711" width="3.5" style="13" customWidth="1"/>
    <col min="8712" max="8960" width="8.875" style="13"/>
    <col min="8961" max="8961" width="1.375" style="13" customWidth="1"/>
    <col min="8962" max="8962" width="26.875" style="13" customWidth="1"/>
    <col min="8963" max="8963" width="4.5" style="13" customWidth="1"/>
    <col min="8964" max="8966" width="22.375" style="13" customWidth="1"/>
    <col min="8967" max="8967" width="3.5" style="13" customWidth="1"/>
    <col min="8968" max="9216" width="8.875" style="13"/>
    <col min="9217" max="9217" width="1.375" style="13" customWidth="1"/>
    <col min="9218" max="9218" width="26.875" style="13" customWidth="1"/>
    <col min="9219" max="9219" width="4.5" style="13" customWidth="1"/>
    <col min="9220" max="9222" width="22.375" style="13" customWidth="1"/>
    <col min="9223" max="9223" width="3.5" style="13" customWidth="1"/>
    <col min="9224" max="9472" width="8.875" style="13"/>
    <col min="9473" max="9473" width="1.375" style="13" customWidth="1"/>
    <col min="9474" max="9474" width="26.875" style="13" customWidth="1"/>
    <col min="9475" max="9475" width="4.5" style="13" customWidth="1"/>
    <col min="9476" max="9478" width="22.375" style="13" customWidth="1"/>
    <col min="9479" max="9479" width="3.5" style="13" customWidth="1"/>
    <col min="9480" max="9728" width="8.875" style="13"/>
    <col min="9729" max="9729" width="1.375" style="13" customWidth="1"/>
    <col min="9730" max="9730" width="26.875" style="13" customWidth="1"/>
    <col min="9731" max="9731" width="4.5" style="13" customWidth="1"/>
    <col min="9732" max="9734" width="22.375" style="13" customWidth="1"/>
    <col min="9735" max="9735" width="3.5" style="13" customWidth="1"/>
    <col min="9736" max="9984" width="8.875" style="13"/>
    <col min="9985" max="9985" width="1.375" style="13" customWidth="1"/>
    <col min="9986" max="9986" width="26.875" style="13" customWidth="1"/>
    <col min="9987" max="9987" width="4.5" style="13" customWidth="1"/>
    <col min="9988" max="9990" width="22.375" style="13" customWidth="1"/>
    <col min="9991" max="9991" width="3.5" style="13" customWidth="1"/>
    <col min="9992" max="10240" width="8.875" style="13"/>
    <col min="10241" max="10241" width="1.375" style="13" customWidth="1"/>
    <col min="10242" max="10242" width="26.875" style="13" customWidth="1"/>
    <col min="10243" max="10243" width="4.5" style="13" customWidth="1"/>
    <col min="10244" max="10246" width="22.375" style="13" customWidth="1"/>
    <col min="10247" max="10247" width="3.5" style="13" customWidth="1"/>
    <col min="10248" max="10496" width="8.875" style="13"/>
    <col min="10497" max="10497" width="1.375" style="13" customWidth="1"/>
    <col min="10498" max="10498" width="26.875" style="13" customWidth="1"/>
    <col min="10499" max="10499" width="4.5" style="13" customWidth="1"/>
    <col min="10500" max="10502" width="22.375" style="13" customWidth="1"/>
    <col min="10503" max="10503" width="3.5" style="13" customWidth="1"/>
    <col min="10504" max="10752" width="8.875" style="13"/>
    <col min="10753" max="10753" width="1.375" style="13" customWidth="1"/>
    <col min="10754" max="10754" width="26.875" style="13" customWidth="1"/>
    <col min="10755" max="10755" width="4.5" style="13" customWidth="1"/>
    <col min="10756" max="10758" width="22.375" style="13" customWidth="1"/>
    <col min="10759" max="10759" width="3.5" style="13" customWidth="1"/>
    <col min="10760" max="11008" width="8.875" style="13"/>
    <col min="11009" max="11009" width="1.375" style="13" customWidth="1"/>
    <col min="11010" max="11010" width="26.875" style="13" customWidth="1"/>
    <col min="11011" max="11011" width="4.5" style="13" customWidth="1"/>
    <col min="11012" max="11014" width="22.375" style="13" customWidth="1"/>
    <col min="11015" max="11015" width="3.5" style="13" customWidth="1"/>
    <col min="11016" max="11264" width="8.875" style="13"/>
    <col min="11265" max="11265" width="1.375" style="13" customWidth="1"/>
    <col min="11266" max="11266" width="26.875" style="13" customWidth="1"/>
    <col min="11267" max="11267" width="4.5" style="13" customWidth="1"/>
    <col min="11268" max="11270" width="22.375" style="13" customWidth="1"/>
    <col min="11271" max="11271" width="3.5" style="13" customWidth="1"/>
    <col min="11272" max="11520" width="8.875" style="13"/>
    <col min="11521" max="11521" width="1.375" style="13" customWidth="1"/>
    <col min="11522" max="11522" width="26.875" style="13" customWidth="1"/>
    <col min="11523" max="11523" width="4.5" style="13" customWidth="1"/>
    <col min="11524" max="11526" width="22.375" style="13" customWidth="1"/>
    <col min="11527" max="11527" width="3.5" style="13" customWidth="1"/>
    <col min="11528" max="11776" width="8.875" style="13"/>
    <col min="11777" max="11777" width="1.375" style="13" customWidth="1"/>
    <col min="11778" max="11778" width="26.875" style="13" customWidth="1"/>
    <col min="11779" max="11779" width="4.5" style="13" customWidth="1"/>
    <col min="11780" max="11782" width="22.375" style="13" customWidth="1"/>
    <col min="11783" max="11783" width="3.5" style="13" customWidth="1"/>
    <col min="11784" max="12032" width="8.875" style="13"/>
    <col min="12033" max="12033" width="1.375" style="13" customWidth="1"/>
    <col min="12034" max="12034" width="26.875" style="13" customWidth="1"/>
    <col min="12035" max="12035" width="4.5" style="13" customWidth="1"/>
    <col min="12036" max="12038" width="22.375" style="13" customWidth="1"/>
    <col min="12039" max="12039" width="3.5" style="13" customWidth="1"/>
    <col min="12040" max="12288" width="8.875" style="13"/>
    <col min="12289" max="12289" width="1.375" style="13" customWidth="1"/>
    <col min="12290" max="12290" width="26.875" style="13" customWidth="1"/>
    <col min="12291" max="12291" width="4.5" style="13" customWidth="1"/>
    <col min="12292" max="12294" width="22.375" style="13" customWidth="1"/>
    <col min="12295" max="12295" width="3.5" style="13" customWidth="1"/>
    <col min="12296" max="12544" width="8.875" style="13"/>
    <col min="12545" max="12545" width="1.375" style="13" customWidth="1"/>
    <col min="12546" max="12546" width="26.875" style="13" customWidth="1"/>
    <col min="12547" max="12547" width="4.5" style="13" customWidth="1"/>
    <col min="12548" max="12550" width="22.375" style="13" customWidth="1"/>
    <col min="12551" max="12551" width="3.5" style="13" customWidth="1"/>
    <col min="12552" max="12800" width="8.875" style="13"/>
    <col min="12801" max="12801" width="1.375" style="13" customWidth="1"/>
    <col min="12802" max="12802" width="26.875" style="13" customWidth="1"/>
    <col min="12803" max="12803" width="4.5" style="13" customWidth="1"/>
    <col min="12804" max="12806" width="22.375" style="13" customWidth="1"/>
    <col min="12807" max="12807" width="3.5" style="13" customWidth="1"/>
    <col min="12808" max="13056" width="8.875" style="13"/>
    <col min="13057" max="13057" width="1.375" style="13" customWidth="1"/>
    <col min="13058" max="13058" width="26.875" style="13" customWidth="1"/>
    <col min="13059" max="13059" width="4.5" style="13" customWidth="1"/>
    <col min="13060" max="13062" width="22.375" style="13" customWidth="1"/>
    <col min="13063" max="13063" width="3.5" style="13" customWidth="1"/>
    <col min="13064" max="13312" width="8.875" style="13"/>
    <col min="13313" max="13313" width="1.375" style="13" customWidth="1"/>
    <col min="13314" max="13314" width="26.875" style="13" customWidth="1"/>
    <col min="13315" max="13315" width="4.5" style="13" customWidth="1"/>
    <col min="13316" max="13318" width="22.375" style="13" customWidth="1"/>
    <col min="13319" max="13319" width="3.5" style="13" customWidth="1"/>
    <col min="13320" max="13568" width="8.875" style="13"/>
    <col min="13569" max="13569" width="1.375" style="13" customWidth="1"/>
    <col min="13570" max="13570" width="26.875" style="13" customWidth="1"/>
    <col min="13571" max="13571" width="4.5" style="13" customWidth="1"/>
    <col min="13572" max="13574" width="22.375" style="13" customWidth="1"/>
    <col min="13575" max="13575" width="3.5" style="13" customWidth="1"/>
    <col min="13576" max="13824" width="8.875" style="13"/>
    <col min="13825" max="13825" width="1.375" style="13" customWidth="1"/>
    <col min="13826" max="13826" width="26.875" style="13" customWidth="1"/>
    <col min="13827" max="13827" width="4.5" style="13" customWidth="1"/>
    <col min="13828" max="13830" width="22.375" style="13" customWidth="1"/>
    <col min="13831" max="13831" width="3.5" style="13" customWidth="1"/>
    <col min="13832" max="14080" width="8.875" style="13"/>
    <col min="14081" max="14081" width="1.375" style="13" customWidth="1"/>
    <col min="14082" max="14082" width="26.875" style="13" customWidth="1"/>
    <col min="14083" max="14083" width="4.5" style="13" customWidth="1"/>
    <col min="14084" max="14086" width="22.375" style="13" customWidth="1"/>
    <col min="14087" max="14087" width="3.5" style="13" customWidth="1"/>
    <col min="14088" max="14336" width="8.875" style="13"/>
    <col min="14337" max="14337" width="1.375" style="13" customWidth="1"/>
    <col min="14338" max="14338" width="26.875" style="13" customWidth="1"/>
    <col min="14339" max="14339" width="4.5" style="13" customWidth="1"/>
    <col min="14340" max="14342" width="22.375" style="13" customWidth="1"/>
    <col min="14343" max="14343" width="3.5" style="13" customWidth="1"/>
    <col min="14344" max="14592" width="8.875" style="13"/>
    <col min="14593" max="14593" width="1.375" style="13" customWidth="1"/>
    <col min="14594" max="14594" width="26.875" style="13" customWidth="1"/>
    <col min="14595" max="14595" width="4.5" style="13" customWidth="1"/>
    <col min="14596" max="14598" width="22.375" style="13" customWidth="1"/>
    <col min="14599" max="14599" width="3.5" style="13" customWidth="1"/>
    <col min="14600" max="14848" width="8.875" style="13"/>
    <col min="14849" max="14849" width="1.375" style="13" customWidth="1"/>
    <col min="14850" max="14850" width="26.875" style="13" customWidth="1"/>
    <col min="14851" max="14851" width="4.5" style="13" customWidth="1"/>
    <col min="14852" max="14854" width="22.375" style="13" customWidth="1"/>
    <col min="14855" max="14855" width="3.5" style="13" customWidth="1"/>
    <col min="14856" max="15104" width="8.875" style="13"/>
    <col min="15105" max="15105" width="1.375" style="13" customWidth="1"/>
    <col min="15106" max="15106" width="26.875" style="13" customWidth="1"/>
    <col min="15107" max="15107" width="4.5" style="13" customWidth="1"/>
    <col min="15108" max="15110" width="22.375" style="13" customWidth="1"/>
    <col min="15111" max="15111" width="3.5" style="13" customWidth="1"/>
    <col min="15112" max="15360" width="8.875" style="13"/>
    <col min="15361" max="15361" width="1.375" style="13" customWidth="1"/>
    <col min="15362" max="15362" width="26.875" style="13" customWidth="1"/>
    <col min="15363" max="15363" width="4.5" style="13" customWidth="1"/>
    <col min="15364" max="15366" width="22.375" style="13" customWidth="1"/>
    <col min="15367" max="15367" width="3.5" style="13" customWidth="1"/>
    <col min="15368" max="15616" width="8.875" style="13"/>
    <col min="15617" max="15617" width="1.375" style="13" customWidth="1"/>
    <col min="15618" max="15618" width="26.875" style="13" customWidth="1"/>
    <col min="15619" max="15619" width="4.5" style="13" customWidth="1"/>
    <col min="15620" max="15622" width="22.375" style="13" customWidth="1"/>
    <col min="15623" max="15623" width="3.5" style="13" customWidth="1"/>
    <col min="15624" max="15872" width="8.875" style="13"/>
    <col min="15873" max="15873" width="1.375" style="13" customWidth="1"/>
    <col min="15874" max="15874" width="26.875" style="13" customWidth="1"/>
    <col min="15875" max="15875" width="4.5" style="13" customWidth="1"/>
    <col min="15876" max="15878" width="22.375" style="13" customWidth="1"/>
    <col min="15879" max="15879" width="3.5" style="13" customWidth="1"/>
    <col min="15880" max="16128" width="8.875" style="13"/>
    <col min="16129" max="16129" width="1.375" style="13" customWidth="1"/>
    <col min="16130" max="16130" width="26.875" style="13" customWidth="1"/>
    <col min="16131" max="16131" width="4.5" style="13" customWidth="1"/>
    <col min="16132" max="16134" width="22.375" style="13" customWidth="1"/>
    <col min="16135" max="16135" width="3.5" style="13" customWidth="1"/>
    <col min="16136" max="16384" width="8.875" style="13"/>
  </cols>
  <sheetData>
    <row r="1" spans="1:7" ht="18.75" customHeight="1">
      <c r="A1" s="81"/>
      <c r="B1" s="63" t="s">
        <v>699</v>
      </c>
      <c r="C1" s="63"/>
      <c r="D1" s="63"/>
      <c r="E1" s="63"/>
      <c r="F1" s="63"/>
      <c r="G1" s="63"/>
    </row>
    <row r="2" spans="1:7" ht="21" customHeight="1">
      <c r="A2" s="71"/>
      <c r="B2" s="63"/>
      <c r="C2" s="63"/>
      <c r="D2" s="63"/>
      <c r="E2" s="63"/>
      <c r="F2" s="1219" t="s">
        <v>225</v>
      </c>
      <c r="G2" s="1219"/>
    </row>
    <row r="3" spans="1:7" ht="29.25" customHeight="1">
      <c r="A3" s="71"/>
      <c r="B3" s="63"/>
      <c r="C3" s="63"/>
      <c r="D3" s="63"/>
      <c r="E3" s="63"/>
      <c r="F3" s="72"/>
      <c r="G3" s="72"/>
    </row>
    <row r="4" spans="1:7" ht="30.75" customHeight="1">
      <c r="A4" s="1556" t="s">
        <v>302</v>
      </c>
      <c r="B4" s="1557"/>
      <c r="C4" s="1557"/>
      <c r="D4" s="1557"/>
      <c r="E4" s="1557"/>
      <c r="F4" s="1557"/>
      <c r="G4" s="1557"/>
    </row>
    <row r="5" spans="1:7" ht="14.25" customHeight="1">
      <c r="A5" s="70"/>
      <c r="B5" s="70"/>
      <c r="C5" s="70"/>
      <c r="D5" s="70"/>
      <c r="E5" s="70"/>
      <c r="F5" s="70"/>
      <c r="G5" s="70"/>
    </row>
    <row r="6" spans="1:7" ht="36" customHeight="1">
      <c r="A6" s="70"/>
      <c r="B6" s="74" t="s">
        <v>57</v>
      </c>
      <c r="C6" s="1222"/>
      <c r="D6" s="1223"/>
      <c r="E6" s="1223"/>
      <c r="F6" s="1223"/>
      <c r="G6" s="1224"/>
    </row>
    <row r="7" spans="1:7" ht="30" customHeight="1">
      <c r="A7" s="63"/>
      <c r="B7" s="75" t="s">
        <v>172</v>
      </c>
      <c r="C7" s="1324" t="s">
        <v>191</v>
      </c>
      <c r="D7" s="1324"/>
      <c r="E7" s="1324"/>
      <c r="F7" s="1324"/>
      <c r="G7" s="1325"/>
    </row>
    <row r="8" spans="1:7" ht="30" customHeight="1">
      <c r="A8" s="63"/>
      <c r="B8" s="80" t="s">
        <v>238</v>
      </c>
      <c r="C8" s="1558" t="s">
        <v>638</v>
      </c>
      <c r="D8" s="1559"/>
      <c r="E8" s="1559"/>
      <c r="F8" s="1559"/>
      <c r="G8" s="1560"/>
    </row>
    <row r="9" spans="1:7" ht="3.75" customHeight="1">
      <c r="A9" s="63"/>
      <c r="B9" s="1561" t="s">
        <v>237</v>
      </c>
      <c r="C9" s="69"/>
      <c r="D9" s="125"/>
      <c r="E9" s="67"/>
      <c r="F9" s="125"/>
      <c r="G9" s="68"/>
    </row>
    <row r="10" spans="1:7" ht="29.25" customHeight="1">
      <c r="A10" s="63"/>
      <c r="B10" s="1562"/>
      <c r="C10" s="63"/>
      <c r="D10" s="79"/>
      <c r="E10" s="72"/>
      <c r="F10" s="78"/>
      <c r="G10" s="66"/>
    </row>
    <row r="11" spans="1:7" ht="44.45" customHeight="1">
      <c r="A11" s="63"/>
      <c r="B11" s="1562"/>
      <c r="C11" s="256"/>
      <c r="D11" s="1564" t="s">
        <v>335</v>
      </c>
      <c r="E11" s="1564"/>
      <c r="F11" s="1564"/>
      <c r="G11" s="66"/>
    </row>
    <row r="12" spans="1:7" ht="30" customHeight="1">
      <c r="A12" s="63"/>
      <c r="B12" s="1563"/>
      <c r="C12" s="65"/>
      <c r="D12" s="131"/>
      <c r="E12" s="131"/>
      <c r="F12" s="131"/>
      <c r="G12" s="64"/>
    </row>
    <row r="13" spans="1:7" ht="14.25" customHeight="1">
      <c r="A13" s="63"/>
      <c r="B13" s="83"/>
      <c r="C13" s="63"/>
      <c r="D13" s="82"/>
      <c r="E13" s="82"/>
      <c r="F13" s="82"/>
      <c r="G13" s="63"/>
    </row>
    <row r="14" spans="1:7" ht="23.25" customHeight="1">
      <c r="A14" s="63"/>
      <c r="B14" s="63" t="s">
        <v>338</v>
      </c>
      <c r="C14" s="63"/>
      <c r="D14" s="63"/>
      <c r="E14" s="63"/>
      <c r="F14" s="63"/>
      <c r="G14" s="63"/>
    </row>
    <row r="15" spans="1:7" ht="21" customHeight="1">
      <c r="A15" s="63"/>
      <c r="B15" s="1313" t="s">
        <v>234</v>
      </c>
      <c r="C15" s="1313"/>
      <c r="D15" s="1313"/>
      <c r="E15" s="1313"/>
      <c r="F15" s="1313"/>
      <c r="G15" s="63"/>
    </row>
    <row r="16" spans="1:7">
      <c r="A16" s="63"/>
      <c r="B16" s="63"/>
      <c r="C16" s="63"/>
      <c r="D16" s="63"/>
      <c r="E16" s="63"/>
      <c r="F16" s="63"/>
      <c r="G16" s="63"/>
    </row>
    <row r="23" spans="6:6" ht="17.25">
      <c r="F23" s="124"/>
    </row>
  </sheetData>
  <mergeCells count="8">
    <mergeCell ref="B15:F15"/>
    <mergeCell ref="F2:G2"/>
    <mergeCell ref="A4:G4"/>
    <mergeCell ref="C7:G7"/>
    <mergeCell ref="C8:G8"/>
    <mergeCell ref="B9:B12"/>
    <mergeCell ref="D11:F11"/>
    <mergeCell ref="C6:G6"/>
  </mergeCells>
  <phoneticPr fontId="4"/>
  <conditionalFormatting sqref="C11">
    <cfRule type="expression" dxfId="34" priority="1">
      <formula>C11=""</formula>
    </cfRule>
  </conditionalFormatting>
  <conditionalFormatting sqref="C7:G7">
    <cfRule type="expression" dxfId="33" priority="2">
      <formula>OR($C$7="",$C$7="選択下さい。")</formula>
    </cfRule>
  </conditionalFormatting>
  <dataValidations count="2">
    <dataValidation type="list" allowBlank="1" showInputMessage="1" showErrorMessage="1" sqref="C7:G7" xr:uid="{6147259C-5F81-421E-A568-61B1F67B2D32}">
      <formula1>"選択下さい。,①　新規,②　終了"</formula1>
    </dataValidation>
    <dataValidation type="list" allowBlank="1" showInputMessage="1" showErrorMessage="1" sqref="C11" xr:uid="{5F3F6D2B-412A-49C9-B2C8-A8F2504E64A5}">
      <formula1>"○"</formula1>
    </dataValidation>
  </dataValidations>
  <pageMargins left="0.35433070866141736" right="0.35433070866141736" top="0.98425196850393704" bottom="0.98425196850393704" header="0.31496062992125984" footer="0.31496062992125984"/>
  <pageSetup paperSize="9" scale="94" orientation="portrait" r:id="rId1"/>
  <headerFooter alignWithMargins="0">
    <oddFooter>&amp;L東京都&amp;RR8.4版</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G78"/>
  <sheetViews>
    <sheetView zoomScale="55" zoomScaleNormal="55" workbookViewId="0">
      <selection activeCell="U3" sqref="U3"/>
    </sheetView>
  </sheetViews>
  <sheetFormatPr defaultRowHeight="13.5"/>
  <cols>
    <col min="1" max="1" width="31.5" customWidth="1"/>
    <col min="23" max="23" width="9.375" customWidth="1"/>
    <col min="28" max="28" width="9" customWidth="1"/>
    <col min="32" max="33" width="11.625" customWidth="1"/>
  </cols>
  <sheetData>
    <row r="1" spans="1:30" ht="37.5" customHeight="1">
      <c r="A1" s="341" t="s">
        <v>712</v>
      </c>
    </row>
    <row r="2" spans="1:30" ht="37.5" customHeight="1">
      <c r="A2" s="342" t="s">
        <v>714</v>
      </c>
    </row>
    <row r="3" spans="1:30" ht="37.5" customHeight="1">
      <c r="A3" s="342" t="s">
        <v>713</v>
      </c>
    </row>
    <row r="4" spans="1:30" ht="24" customHeight="1">
      <c r="A4" s="10" t="s">
        <v>1063</v>
      </c>
    </row>
    <row r="5" spans="1:30" ht="24" customHeight="1">
      <c r="A5" s="10" t="s">
        <v>11</v>
      </c>
    </row>
    <row r="6" spans="1:30" ht="24" customHeight="1">
      <c r="A6" s="10" t="s">
        <v>716</v>
      </c>
    </row>
    <row r="7" spans="1:30" ht="45.6" customHeight="1">
      <c r="A7" s="602" t="s">
        <v>715</v>
      </c>
      <c r="B7" s="602"/>
      <c r="C7" s="602"/>
      <c r="D7" s="602"/>
      <c r="E7" s="602"/>
      <c r="F7" s="602"/>
      <c r="G7" s="602"/>
      <c r="H7" s="602"/>
      <c r="I7" s="602"/>
      <c r="J7" s="602"/>
      <c r="K7" s="602"/>
      <c r="L7" s="602"/>
      <c r="M7" s="602"/>
      <c r="N7" s="602"/>
      <c r="O7" s="602"/>
      <c r="P7" s="602"/>
      <c r="Q7" s="602"/>
      <c r="R7" s="602"/>
      <c r="S7" s="602"/>
      <c r="T7" s="602"/>
      <c r="U7" s="602"/>
      <c r="V7" s="602"/>
      <c r="W7" s="602"/>
      <c r="X7" s="602"/>
      <c r="Y7" s="602"/>
      <c r="Z7" s="602"/>
      <c r="AA7" s="602"/>
      <c r="AB7" s="602"/>
      <c r="AC7" s="602"/>
      <c r="AD7" s="602"/>
    </row>
    <row r="8" spans="1:30" ht="30.6" customHeight="1" thickBot="1"/>
    <row r="9" spans="1:30" s="1" customFormat="1" ht="141" customHeight="1" thickBot="1">
      <c r="A9" s="8"/>
      <c r="B9" s="50" t="s">
        <v>354</v>
      </c>
      <c r="C9" s="50" t="s">
        <v>355</v>
      </c>
      <c r="D9" s="130" t="s">
        <v>690</v>
      </c>
      <c r="E9" s="130" t="s">
        <v>691</v>
      </c>
      <c r="F9" s="141" t="s">
        <v>692</v>
      </c>
      <c r="G9" s="130" t="s">
        <v>693</v>
      </c>
      <c r="H9" s="130" t="s">
        <v>694</v>
      </c>
      <c r="I9" s="130" t="s">
        <v>695</v>
      </c>
      <c r="J9" s="130" t="s">
        <v>696</v>
      </c>
      <c r="K9" s="130" t="s">
        <v>697</v>
      </c>
      <c r="L9" s="130" t="s">
        <v>307</v>
      </c>
      <c r="M9" s="130" t="s">
        <v>316</v>
      </c>
      <c r="N9" s="130" t="s">
        <v>308</v>
      </c>
      <c r="O9" s="130" t="s">
        <v>309</v>
      </c>
      <c r="P9" s="130" t="s">
        <v>310</v>
      </c>
      <c r="Q9" s="130" t="s">
        <v>311</v>
      </c>
      <c r="R9" s="130" t="s">
        <v>312</v>
      </c>
      <c r="S9" s="130" t="s">
        <v>313</v>
      </c>
      <c r="T9" s="130" t="s">
        <v>324</v>
      </c>
      <c r="U9" s="130" t="s">
        <v>326</v>
      </c>
      <c r="V9" s="130" t="s">
        <v>314</v>
      </c>
      <c r="W9" s="130" t="s">
        <v>315</v>
      </c>
      <c r="X9" s="130" t="s">
        <v>698</v>
      </c>
      <c r="Y9" s="50" t="s">
        <v>187</v>
      </c>
      <c r="Z9" s="9" t="s">
        <v>331</v>
      </c>
      <c r="AA9" s="50" t="s">
        <v>188</v>
      </c>
      <c r="AB9" s="9" t="s">
        <v>10</v>
      </c>
      <c r="AC9" s="9" t="s">
        <v>332</v>
      </c>
      <c r="AD9" s="140" t="s">
        <v>333</v>
      </c>
    </row>
    <row r="10" spans="1:30" s="1" customFormat="1" ht="29.45" customHeight="1">
      <c r="A10" s="129" t="s">
        <v>701</v>
      </c>
      <c r="B10" s="145" t="s">
        <v>7</v>
      </c>
      <c r="C10" s="145" t="s">
        <v>7</v>
      </c>
      <c r="D10" s="145" t="s">
        <v>7</v>
      </c>
      <c r="E10" s="145" t="s">
        <v>7</v>
      </c>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row>
    <row r="11" spans="1:30" s="1" customFormat="1" ht="29.45" customHeight="1">
      <c r="A11" s="133" t="s">
        <v>702</v>
      </c>
      <c r="B11" s="134" t="s">
        <v>7</v>
      </c>
      <c r="C11" s="134" t="s">
        <v>7</v>
      </c>
      <c r="D11" s="134" t="s">
        <v>7</v>
      </c>
      <c r="E11" s="134"/>
      <c r="F11" s="135" t="s">
        <v>3</v>
      </c>
      <c r="G11" s="134"/>
      <c r="H11" s="134"/>
      <c r="I11" s="134"/>
      <c r="J11" s="134"/>
      <c r="K11" s="134"/>
      <c r="L11" s="134"/>
      <c r="M11" s="134"/>
      <c r="N11" s="134"/>
      <c r="O11" s="134"/>
      <c r="P11" s="134"/>
      <c r="Q11" s="134"/>
      <c r="R11" s="134"/>
      <c r="S11" s="134"/>
      <c r="T11" s="134"/>
      <c r="U11" s="134"/>
      <c r="V11" s="134"/>
      <c r="W11" s="134"/>
      <c r="X11" s="134"/>
      <c r="Y11" s="135" t="s">
        <v>7</v>
      </c>
      <c r="Z11" s="135" t="s">
        <v>7</v>
      </c>
      <c r="AA11" s="135" t="s">
        <v>7</v>
      </c>
      <c r="AB11" s="134"/>
      <c r="AC11" s="134"/>
      <c r="AD11" s="134"/>
    </row>
    <row r="12" spans="1:30" s="1" customFormat="1" ht="29.45" customHeight="1">
      <c r="A12" s="129" t="s">
        <v>703</v>
      </c>
      <c r="B12" s="132" t="s">
        <v>7</v>
      </c>
      <c r="C12" s="132" t="s">
        <v>7</v>
      </c>
      <c r="D12" s="132" t="s">
        <v>7</v>
      </c>
      <c r="E12" s="132"/>
      <c r="F12" s="132"/>
      <c r="G12" s="4" t="s">
        <v>3</v>
      </c>
      <c r="H12" s="132"/>
      <c r="I12" s="132"/>
      <c r="J12" s="132"/>
      <c r="K12" s="132"/>
      <c r="L12" s="132"/>
      <c r="M12" s="132"/>
      <c r="N12" s="132"/>
      <c r="O12" s="132"/>
      <c r="P12" s="132"/>
      <c r="Q12" s="132"/>
      <c r="R12" s="132"/>
      <c r="S12" s="132"/>
      <c r="T12" s="132"/>
      <c r="U12" s="132"/>
      <c r="V12" s="132"/>
      <c r="W12" s="132"/>
      <c r="X12" s="132"/>
      <c r="Y12" s="4" t="s">
        <v>7</v>
      </c>
      <c r="Z12" s="4" t="s">
        <v>7</v>
      </c>
      <c r="AA12" s="4" t="s">
        <v>7</v>
      </c>
      <c r="AB12" s="132"/>
      <c r="AC12" s="132"/>
      <c r="AD12" s="132"/>
    </row>
    <row r="13" spans="1:30" s="1" customFormat="1" ht="29.45" customHeight="1">
      <c r="A13" s="133" t="s">
        <v>704</v>
      </c>
      <c r="B13" s="134" t="s">
        <v>7</v>
      </c>
      <c r="C13" s="134" t="s">
        <v>7</v>
      </c>
      <c r="D13" s="134"/>
      <c r="E13" s="134"/>
      <c r="F13" s="134"/>
      <c r="G13" s="134"/>
      <c r="H13" s="135" t="s">
        <v>3</v>
      </c>
      <c r="I13" s="134"/>
      <c r="J13" s="134"/>
      <c r="K13" s="134"/>
      <c r="L13" s="134"/>
      <c r="M13" s="134"/>
      <c r="N13" s="134"/>
      <c r="O13" s="134"/>
      <c r="P13" s="134"/>
      <c r="Q13" s="134"/>
      <c r="R13" s="134"/>
      <c r="S13" s="134"/>
      <c r="T13" s="134"/>
      <c r="U13" s="134"/>
      <c r="V13" s="134"/>
      <c r="W13" s="134"/>
      <c r="X13" s="134"/>
      <c r="Y13" s="135" t="s">
        <v>7</v>
      </c>
      <c r="Z13" s="135" t="s">
        <v>7</v>
      </c>
      <c r="AA13" s="135" t="s">
        <v>7</v>
      </c>
      <c r="AB13" s="134"/>
      <c r="AC13" s="134"/>
      <c r="AD13" s="134"/>
    </row>
    <row r="14" spans="1:30" s="1" customFormat="1" ht="29.45" customHeight="1">
      <c r="A14" s="129" t="s">
        <v>705</v>
      </c>
      <c r="B14" s="132" t="s">
        <v>7</v>
      </c>
      <c r="C14" s="132" t="s">
        <v>7</v>
      </c>
      <c r="D14" s="132" t="s">
        <v>7</v>
      </c>
      <c r="E14" s="132"/>
      <c r="F14" s="132"/>
      <c r="G14" s="132"/>
      <c r="H14" s="132"/>
      <c r="I14" s="4" t="s">
        <v>3</v>
      </c>
      <c r="J14" s="132"/>
      <c r="K14" s="132"/>
      <c r="L14" s="132"/>
      <c r="M14" s="132"/>
      <c r="N14" s="132"/>
      <c r="O14" s="132"/>
      <c r="P14" s="132"/>
      <c r="Q14" s="132"/>
      <c r="R14" s="132"/>
      <c r="S14" s="132"/>
      <c r="T14" s="132"/>
      <c r="U14" s="132"/>
      <c r="V14" s="132"/>
      <c r="W14" s="132"/>
      <c r="X14" s="132"/>
      <c r="Y14" s="4" t="s">
        <v>7</v>
      </c>
      <c r="Z14" s="4" t="s">
        <v>7</v>
      </c>
      <c r="AA14" s="132"/>
      <c r="AB14" s="132"/>
      <c r="AC14" s="132"/>
      <c r="AD14" s="132"/>
    </row>
    <row r="15" spans="1:30" ht="29.45" customHeight="1">
      <c r="A15" s="136" t="s">
        <v>706</v>
      </c>
      <c r="B15" s="135" t="s">
        <v>7</v>
      </c>
      <c r="C15" s="135" t="s">
        <v>7</v>
      </c>
      <c r="D15" s="135" t="s">
        <v>7</v>
      </c>
      <c r="E15" s="135"/>
      <c r="F15" s="135"/>
      <c r="G15" s="135"/>
      <c r="H15" s="135"/>
      <c r="I15" s="135"/>
      <c r="J15" s="135" t="s">
        <v>3</v>
      </c>
      <c r="K15" s="135"/>
      <c r="L15" s="135"/>
      <c r="M15" s="135"/>
      <c r="N15" s="135"/>
      <c r="O15" s="135"/>
      <c r="P15" s="135"/>
      <c r="Q15" s="135"/>
      <c r="R15" s="135"/>
      <c r="S15" s="135"/>
      <c r="T15" s="135"/>
      <c r="U15" s="135"/>
      <c r="V15" s="135"/>
      <c r="W15" s="135"/>
      <c r="X15" s="135"/>
      <c r="Y15" s="135" t="s">
        <v>7</v>
      </c>
      <c r="Z15" s="135" t="s">
        <v>7</v>
      </c>
      <c r="AA15" s="135" t="s">
        <v>7</v>
      </c>
      <c r="AB15" s="135"/>
      <c r="AC15" s="135"/>
      <c r="AD15" s="135"/>
    </row>
    <row r="16" spans="1:30" ht="29.45" customHeight="1">
      <c r="A16" s="6" t="s">
        <v>707</v>
      </c>
      <c r="B16" s="4" t="s">
        <v>7</v>
      </c>
      <c r="C16" s="4" t="s">
        <v>7</v>
      </c>
      <c r="D16" s="4" t="s">
        <v>7</v>
      </c>
      <c r="E16" s="4"/>
      <c r="F16" s="4"/>
      <c r="G16" s="4"/>
      <c r="H16" s="4"/>
      <c r="I16" s="4"/>
      <c r="J16" s="4" t="s">
        <v>3</v>
      </c>
      <c r="K16" s="4"/>
      <c r="L16" s="4"/>
      <c r="M16" s="4"/>
      <c r="N16" s="4"/>
      <c r="O16" s="4"/>
      <c r="P16" s="4"/>
      <c r="Q16" s="4"/>
      <c r="R16" s="4"/>
      <c r="S16" s="4"/>
      <c r="T16" s="4"/>
      <c r="U16" s="4"/>
      <c r="V16" s="4"/>
      <c r="W16" s="4"/>
      <c r="X16" s="4"/>
      <c r="Y16" s="4" t="s">
        <v>7</v>
      </c>
      <c r="Z16" s="4" t="s">
        <v>7</v>
      </c>
      <c r="AA16" s="4" t="s">
        <v>7</v>
      </c>
      <c r="AB16" s="4"/>
      <c r="AC16" s="4"/>
      <c r="AD16" s="4"/>
    </row>
    <row r="17" spans="1:30" ht="29.45" customHeight="1">
      <c r="A17" s="137" t="s">
        <v>708</v>
      </c>
      <c r="B17" s="135" t="s">
        <v>7</v>
      </c>
      <c r="C17" s="135" t="s">
        <v>7</v>
      </c>
      <c r="D17" s="135" t="s">
        <v>7</v>
      </c>
      <c r="E17" s="135"/>
      <c r="F17" s="135"/>
      <c r="G17" s="135"/>
      <c r="H17" s="135"/>
      <c r="I17" s="135"/>
      <c r="J17" s="135" t="s">
        <v>3</v>
      </c>
      <c r="K17" s="135"/>
      <c r="L17" s="135"/>
      <c r="M17" s="135"/>
      <c r="N17" s="135"/>
      <c r="O17" s="135"/>
      <c r="P17" s="135"/>
      <c r="Q17" s="135"/>
      <c r="R17" s="135"/>
      <c r="S17" s="135"/>
      <c r="T17" s="135"/>
      <c r="U17" s="135"/>
      <c r="V17" s="135"/>
      <c r="W17" s="135"/>
      <c r="X17" s="135"/>
      <c r="Y17" s="135" t="s">
        <v>7</v>
      </c>
      <c r="Z17" s="135"/>
      <c r="AA17" s="135" t="s">
        <v>7</v>
      </c>
      <c r="AB17" s="135"/>
      <c r="AC17" s="135"/>
      <c r="AD17" s="135"/>
    </row>
    <row r="18" spans="1:30" ht="29.45" customHeight="1">
      <c r="A18" s="6" t="s">
        <v>709</v>
      </c>
      <c r="B18" s="4" t="s">
        <v>7</v>
      </c>
      <c r="C18" s="4" t="s">
        <v>7</v>
      </c>
      <c r="D18" s="4" t="s">
        <v>7</v>
      </c>
      <c r="E18" s="4"/>
      <c r="F18" s="4"/>
      <c r="G18" s="4"/>
      <c r="H18" s="4"/>
      <c r="I18" s="4"/>
      <c r="J18" s="4"/>
      <c r="K18" s="4" t="s">
        <v>3</v>
      </c>
      <c r="L18" s="4"/>
      <c r="M18" s="4"/>
      <c r="N18" s="4"/>
      <c r="O18" s="4"/>
      <c r="P18" s="4"/>
      <c r="Q18" s="4"/>
      <c r="R18" s="4"/>
      <c r="S18" s="4"/>
      <c r="T18" s="4"/>
      <c r="U18" s="4"/>
      <c r="V18" s="4"/>
      <c r="W18" s="4"/>
      <c r="X18" s="4"/>
      <c r="Y18" s="4" t="s">
        <v>7</v>
      </c>
      <c r="Z18" s="4" t="s">
        <v>7</v>
      </c>
      <c r="AA18" s="4"/>
      <c r="AB18" s="4"/>
      <c r="AC18" s="4"/>
      <c r="AD18" s="4"/>
    </row>
    <row r="19" spans="1:30" ht="29.45" customHeight="1">
      <c r="A19" s="143" t="s">
        <v>317</v>
      </c>
      <c r="B19" s="135" t="s">
        <v>3</v>
      </c>
      <c r="C19" s="135" t="s">
        <v>3</v>
      </c>
      <c r="D19" s="135" t="s">
        <v>3</v>
      </c>
      <c r="E19" s="135"/>
      <c r="F19" s="135"/>
      <c r="G19" s="135"/>
      <c r="H19" s="135"/>
      <c r="I19" s="135"/>
      <c r="J19" s="135"/>
      <c r="K19" s="135"/>
      <c r="L19" s="135" t="s">
        <v>3</v>
      </c>
      <c r="M19" s="135"/>
      <c r="N19" s="135"/>
      <c r="O19" s="135"/>
      <c r="P19" s="135"/>
      <c r="Q19" s="135"/>
      <c r="R19" s="135"/>
      <c r="S19" s="135"/>
      <c r="T19" s="135"/>
      <c r="U19" s="135"/>
      <c r="V19" s="135"/>
      <c r="W19" s="135"/>
      <c r="X19" s="135"/>
      <c r="Y19" s="135" t="s">
        <v>7</v>
      </c>
      <c r="Z19" s="135" t="s">
        <v>7</v>
      </c>
      <c r="AA19" s="135"/>
      <c r="AB19" s="135"/>
      <c r="AC19" s="135"/>
      <c r="AD19" s="135"/>
    </row>
    <row r="20" spans="1:30" ht="30" customHeight="1">
      <c r="A20" s="5" t="s">
        <v>318</v>
      </c>
      <c r="B20" s="4" t="s">
        <v>3</v>
      </c>
      <c r="C20" s="4" t="s">
        <v>3</v>
      </c>
      <c r="D20" s="4" t="s">
        <v>3</v>
      </c>
      <c r="E20" s="4"/>
      <c r="F20" s="4"/>
      <c r="G20" s="4"/>
      <c r="H20" s="4"/>
      <c r="I20" s="4"/>
      <c r="J20" s="4"/>
      <c r="K20" s="4"/>
      <c r="L20" s="4"/>
      <c r="M20" s="4" t="s">
        <v>3</v>
      </c>
      <c r="N20" s="4"/>
      <c r="O20" s="4"/>
      <c r="P20" s="4"/>
      <c r="Q20" s="4"/>
      <c r="R20" s="4"/>
      <c r="S20" s="4"/>
      <c r="T20" s="4"/>
      <c r="U20" s="4"/>
      <c r="V20" s="4"/>
      <c r="W20" s="4"/>
      <c r="X20" s="4"/>
      <c r="Y20" s="4" t="s">
        <v>7</v>
      </c>
      <c r="Z20" s="4" t="s">
        <v>7</v>
      </c>
      <c r="AA20" s="4"/>
      <c r="AB20" s="4"/>
      <c r="AC20" s="4"/>
      <c r="AD20" s="4"/>
    </row>
    <row r="21" spans="1:30" s="144" customFormat="1" ht="30" customHeight="1">
      <c r="A21" s="138" t="s">
        <v>319</v>
      </c>
      <c r="B21" s="134" t="s">
        <v>7</v>
      </c>
      <c r="C21" s="134" t="s">
        <v>7</v>
      </c>
      <c r="D21" s="134" t="s">
        <v>7</v>
      </c>
      <c r="E21" s="135"/>
      <c r="F21" s="135"/>
      <c r="G21" s="135"/>
      <c r="H21" s="135"/>
      <c r="I21" s="135"/>
      <c r="J21" s="135"/>
      <c r="K21" s="135"/>
      <c r="L21" s="135"/>
      <c r="M21" s="135"/>
      <c r="N21" s="135" t="s">
        <v>3</v>
      </c>
      <c r="O21" s="135"/>
      <c r="P21" s="135"/>
      <c r="Q21" s="135"/>
      <c r="R21" s="135"/>
      <c r="S21" s="135"/>
      <c r="T21" s="135"/>
      <c r="U21" s="135"/>
      <c r="V21" s="135"/>
      <c r="W21" s="135"/>
      <c r="X21" s="135"/>
      <c r="Y21" s="135" t="s">
        <v>7</v>
      </c>
      <c r="Z21" s="135" t="s">
        <v>7</v>
      </c>
      <c r="AA21" s="135"/>
      <c r="AB21" s="135"/>
      <c r="AC21" s="135"/>
      <c r="AD21" s="135"/>
    </row>
    <row r="22" spans="1:30" ht="30" customHeight="1">
      <c r="A22" s="5" t="s">
        <v>710</v>
      </c>
      <c r="B22" s="4" t="s">
        <v>3</v>
      </c>
      <c r="C22" s="4" t="s">
        <v>3</v>
      </c>
      <c r="D22" s="4"/>
      <c r="E22" s="4"/>
      <c r="F22" s="4"/>
      <c r="G22" s="4"/>
      <c r="H22" s="4"/>
      <c r="I22" s="4"/>
      <c r="J22" s="4"/>
      <c r="K22" s="4"/>
      <c r="L22" s="4"/>
      <c r="M22" s="4"/>
      <c r="N22" s="4"/>
      <c r="O22" s="4" t="s">
        <v>3</v>
      </c>
      <c r="P22" s="4"/>
      <c r="Q22" s="4"/>
      <c r="R22" s="4"/>
      <c r="S22" s="4"/>
      <c r="T22" s="4"/>
      <c r="U22" s="4"/>
      <c r="V22" s="4"/>
      <c r="W22" s="4"/>
      <c r="X22" s="4"/>
      <c r="Y22" s="4" t="s">
        <v>7</v>
      </c>
      <c r="Z22" s="4" t="s">
        <v>7</v>
      </c>
      <c r="AA22" s="4"/>
      <c r="AB22" s="4"/>
      <c r="AC22" s="4"/>
      <c r="AD22" s="4"/>
    </row>
    <row r="23" spans="1:30" s="144" customFormat="1" ht="30" customHeight="1">
      <c r="A23" s="139" t="s">
        <v>320</v>
      </c>
      <c r="B23" s="134" t="s">
        <v>7</v>
      </c>
      <c r="C23" s="134" t="s">
        <v>7</v>
      </c>
      <c r="D23" s="134" t="s">
        <v>7</v>
      </c>
      <c r="E23" s="135"/>
      <c r="F23" s="135"/>
      <c r="G23" s="135"/>
      <c r="H23" s="135"/>
      <c r="I23" s="135"/>
      <c r="J23" s="135"/>
      <c r="K23" s="135"/>
      <c r="L23" s="135"/>
      <c r="M23" s="135"/>
      <c r="N23" s="135"/>
      <c r="O23" s="135"/>
      <c r="P23" s="135" t="s">
        <v>3</v>
      </c>
      <c r="Q23" s="135"/>
      <c r="R23" s="135"/>
      <c r="S23" s="135"/>
      <c r="T23" s="135"/>
      <c r="U23" s="135"/>
      <c r="V23" s="135"/>
      <c r="W23" s="135"/>
      <c r="X23" s="135"/>
      <c r="Y23" s="135" t="s">
        <v>7</v>
      </c>
      <c r="Z23" s="135" t="s">
        <v>7</v>
      </c>
      <c r="AA23" s="135"/>
      <c r="AB23" s="135"/>
      <c r="AC23" s="135"/>
      <c r="AD23" s="135"/>
    </row>
    <row r="24" spans="1:30" ht="29.45" customHeight="1">
      <c r="A24" s="7" t="s">
        <v>321</v>
      </c>
      <c r="B24" s="132" t="s">
        <v>7</v>
      </c>
      <c r="C24" s="132" t="s">
        <v>7</v>
      </c>
      <c r="D24" s="132" t="s">
        <v>7</v>
      </c>
      <c r="E24" s="4"/>
      <c r="F24" s="4"/>
      <c r="G24" s="4"/>
      <c r="H24" s="4"/>
      <c r="I24" s="4"/>
      <c r="J24" s="4"/>
      <c r="K24" s="4"/>
      <c r="L24" s="4"/>
      <c r="M24" s="4"/>
      <c r="N24" s="4"/>
      <c r="O24" s="4"/>
      <c r="P24" s="4"/>
      <c r="Q24" s="4" t="s">
        <v>3</v>
      </c>
      <c r="R24" s="4"/>
      <c r="S24" s="4"/>
      <c r="T24" s="4"/>
      <c r="U24" s="4"/>
      <c r="V24" s="4"/>
      <c r="W24" s="4"/>
      <c r="X24" s="4"/>
      <c r="Y24" s="4"/>
      <c r="Z24" s="4"/>
      <c r="AA24" s="4"/>
      <c r="AB24" s="132" t="s">
        <v>7</v>
      </c>
      <c r="AC24" s="4"/>
      <c r="AD24" s="4"/>
    </row>
    <row r="25" spans="1:30" s="144" customFormat="1" ht="30" customHeight="1">
      <c r="A25" s="139" t="s">
        <v>322</v>
      </c>
      <c r="B25" s="135" t="s">
        <v>3</v>
      </c>
      <c r="C25" s="135" t="s">
        <v>3</v>
      </c>
      <c r="D25" s="135" t="s">
        <v>3</v>
      </c>
      <c r="E25" s="135"/>
      <c r="F25" s="135"/>
      <c r="G25" s="135"/>
      <c r="H25" s="135"/>
      <c r="I25" s="135"/>
      <c r="J25" s="135"/>
      <c r="K25" s="135"/>
      <c r="L25" s="135"/>
      <c r="M25" s="135"/>
      <c r="N25" s="135"/>
      <c r="O25" s="135"/>
      <c r="P25" s="135"/>
      <c r="Q25" s="135"/>
      <c r="R25" s="135" t="s">
        <v>3</v>
      </c>
      <c r="S25" s="135"/>
      <c r="T25" s="135"/>
      <c r="U25" s="135"/>
      <c r="V25" s="135"/>
      <c r="W25" s="135"/>
      <c r="X25" s="135"/>
      <c r="Y25" s="135" t="s">
        <v>3</v>
      </c>
      <c r="Z25" s="135" t="s">
        <v>3</v>
      </c>
      <c r="AA25" s="135" t="s">
        <v>7</v>
      </c>
      <c r="AB25" s="135"/>
      <c r="AC25" s="135"/>
      <c r="AD25" s="135"/>
    </row>
    <row r="26" spans="1:30" ht="29.45" customHeight="1">
      <c r="A26" s="142" t="s">
        <v>323</v>
      </c>
      <c r="B26" s="4" t="s">
        <v>3</v>
      </c>
      <c r="C26" s="4" t="s">
        <v>3</v>
      </c>
      <c r="D26" s="4" t="s">
        <v>3</v>
      </c>
      <c r="E26" s="4"/>
      <c r="F26" s="4"/>
      <c r="G26" s="4"/>
      <c r="H26" s="4"/>
      <c r="I26" s="4"/>
      <c r="J26" s="4"/>
      <c r="K26" s="4"/>
      <c r="L26" s="4"/>
      <c r="M26" s="4"/>
      <c r="N26" s="4"/>
      <c r="O26" s="4"/>
      <c r="P26" s="4"/>
      <c r="Q26" s="4"/>
      <c r="R26" s="4"/>
      <c r="S26" s="4" t="s">
        <v>3</v>
      </c>
      <c r="T26" s="4"/>
      <c r="U26" s="4"/>
      <c r="V26" s="4"/>
      <c r="W26" s="4"/>
      <c r="X26" s="4"/>
      <c r="Y26" s="4" t="s">
        <v>3</v>
      </c>
      <c r="Z26" s="4" t="s">
        <v>3</v>
      </c>
      <c r="AA26" s="4"/>
      <c r="AB26" s="4"/>
      <c r="AC26" s="4"/>
      <c r="AD26" s="4"/>
    </row>
    <row r="27" spans="1:30" s="144" customFormat="1" ht="29.45" customHeight="1">
      <c r="A27" s="137" t="s">
        <v>325</v>
      </c>
      <c r="B27" s="135" t="s">
        <v>3</v>
      </c>
      <c r="C27" s="135" t="s">
        <v>3</v>
      </c>
      <c r="D27" s="135" t="s">
        <v>3</v>
      </c>
      <c r="E27" s="135"/>
      <c r="F27" s="135"/>
      <c r="G27" s="135"/>
      <c r="H27" s="135"/>
      <c r="I27" s="135"/>
      <c r="J27" s="135"/>
      <c r="K27" s="135"/>
      <c r="L27" s="135"/>
      <c r="M27" s="135"/>
      <c r="N27" s="135"/>
      <c r="O27" s="135"/>
      <c r="P27" s="135"/>
      <c r="Q27" s="135"/>
      <c r="R27" s="135"/>
      <c r="S27" s="135"/>
      <c r="T27" s="135" t="s">
        <v>3</v>
      </c>
      <c r="U27" s="135"/>
      <c r="V27" s="135"/>
      <c r="W27" s="135"/>
      <c r="X27" s="135"/>
      <c r="Y27" s="135" t="s">
        <v>3</v>
      </c>
      <c r="Z27" s="135" t="s">
        <v>3</v>
      </c>
      <c r="AA27" s="135"/>
      <c r="AB27" s="135"/>
      <c r="AC27" s="135" t="s">
        <v>3</v>
      </c>
      <c r="AD27" s="135"/>
    </row>
    <row r="28" spans="1:30" ht="29.45" customHeight="1">
      <c r="A28" s="6" t="s">
        <v>327</v>
      </c>
      <c r="B28" s="4" t="s">
        <v>3</v>
      </c>
      <c r="C28" s="4" t="s">
        <v>3</v>
      </c>
      <c r="D28" s="4" t="s">
        <v>3</v>
      </c>
      <c r="E28" s="4"/>
      <c r="F28" s="4"/>
      <c r="G28" s="4"/>
      <c r="H28" s="4"/>
      <c r="I28" s="4"/>
      <c r="J28" s="4"/>
      <c r="K28" s="4"/>
      <c r="L28" s="4"/>
      <c r="M28" s="4"/>
      <c r="N28" s="4"/>
      <c r="O28" s="4"/>
      <c r="P28" s="4"/>
      <c r="Q28" s="4"/>
      <c r="R28" s="4"/>
      <c r="S28" s="4"/>
      <c r="T28" s="4"/>
      <c r="U28" s="4" t="s">
        <v>3</v>
      </c>
      <c r="V28" s="4"/>
      <c r="W28" s="4"/>
      <c r="X28" s="4"/>
      <c r="Y28" s="4"/>
      <c r="Z28" s="4"/>
      <c r="AA28" s="4"/>
      <c r="AB28" s="4"/>
      <c r="AC28" s="4" t="s">
        <v>3</v>
      </c>
      <c r="AD28" s="4" t="s">
        <v>3</v>
      </c>
    </row>
    <row r="29" spans="1:30" s="144" customFormat="1" ht="29.45" customHeight="1">
      <c r="A29" s="137" t="s">
        <v>328</v>
      </c>
      <c r="B29" s="135" t="s">
        <v>3</v>
      </c>
      <c r="C29" s="135" t="s">
        <v>3</v>
      </c>
      <c r="D29" s="135" t="s">
        <v>3</v>
      </c>
      <c r="E29" s="135"/>
      <c r="F29" s="135"/>
      <c r="G29" s="135"/>
      <c r="H29" s="135"/>
      <c r="I29" s="135"/>
      <c r="J29" s="135"/>
      <c r="K29" s="135"/>
      <c r="L29" s="135"/>
      <c r="M29" s="135"/>
      <c r="N29" s="135"/>
      <c r="O29" s="135"/>
      <c r="P29" s="135"/>
      <c r="Q29" s="135"/>
      <c r="R29" s="135"/>
      <c r="S29" s="135"/>
      <c r="T29" s="135"/>
      <c r="U29" s="135"/>
      <c r="V29" s="135" t="s">
        <v>3</v>
      </c>
      <c r="W29" s="135"/>
      <c r="X29" s="135"/>
      <c r="Y29" s="135" t="s">
        <v>3</v>
      </c>
      <c r="Z29" s="135" t="s">
        <v>3</v>
      </c>
      <c r="AA29" s="135" t="s">
        <v>339</v>
      </c>
      <c r="AB29" s="135"/>
      <c r="AC29" s="135"/>
      <c r="AD29" s="135"/>
    </row>
    <row r="30" spans="1:30" ht="41.45" customHeight="1">
      <c r="A30" s="129" t="s">
        <v>329</v>
      </c>
      <c r="B30" s="4" t="s">
        <v>3</v>
      </c>
      <c r="C30" s="4" t="s">
        <v>3</v>
      </c>
      <c r="D30" s="4" t="s">
        <v>3</v>
      </c>
      <c r="E30" s="4"/>
      <c r="F30" s="4"/>
      <c r="G30" s="4"/>
      <c r="H30" s="4"/>
      <c r="I30" s="4"/>
      <c r="J30" s="4"/>
      <c r="K30" s="4"/>
      <c r="L30" s="4"/>
      <c r="M30" s="4"/>
      <c r="N30" s="4"/>
      <c r="O30" s="4"/>
      <c r="P30" s="4"/>
      <c r="Q30" s="4"/>
      <c r="R30" s="4"/>
      <c r="S30" s="4"/>
      <c r="T30" s="4"/>
      <c r="U30" s="4"/>
      <c r="V30" s="4"/>
      <c r="W30" s="4" t="s">
        <v>3</v>
      </c>
      <c r="X30" s="4"/>
      <c r="Y30" s="4" t="s">
        <v>3</v>
      </c>
      <c r="Z30" s="4" t="s">
        <v>3</v>
      </c>
      <c r="AA30" s="4" t="s">
        <v>3</v>
      </c>
      <c r="AB30" s="4"/>
      <c r="AC30" s="4"/>
      <c r="AD30" s="4"/>
    </row>
    <row r="31" spans="1:30" s="144" customFormat="1" ht="30" customHeight="1">
      <c r="A31" s="136" t="s">
        <v>711</v>
      </c>
      <c r="B31" s="135" t="s">
        <v>3</v>
      </c>
      <c r="C31" s="135"/>
      <c r="D31" s="135" t="s">
        <v>334</v>
      </c>
      <c r="E31" s="135"/>
      <c r="F31" s="135"/>
      <c r="G31" s="135"/>
      <c r="H31" s="135"/>
      <c r="I31" s="135"/>
      <c r="J31" s="135"/>
      <c r="K31" s="135"/>
      <c r="L31" s="135"/>
      <c r="M31" s="135"/>
      <c r="N31" s="135"/>
      <c r="O31" s="135"/>
      <c r="P31" s="135"/>
      <c r="Q31" s="135"/>
      <c r="R31" s="135"/>
      <c r="S31" s="135"/>
      <c r="T31" s="135"/>
      <c r="U31" s="135"/>
      <c r="V31" s="135"/>
      <c r="W31" s="135"/>
      <c r="X31" s="135" t="s">
        <v>3</v>
      </c>
      <c r="Y31" s="135"/>
      <c r="Z31" s="135"/>
      <c r="AA31" s="135"/>
      <c r="AB31" s="135"/>
      <c r="AC31" s="135"/>
      <c r="AD31" s="135"/>
    </row>
    <row r="32" spans="1:30" ht="30" customHeight="1">
      <c r="A32" s="129" t="s">
        <v>8</v>
      </c>
      <c r="B32" s="4" t="s">
        <v>7</v>
      </c>
      <c r="C32" s="4" t="s">
        <v>7</v>
      </c>
      <c r="D32" s="4" t="s">
        <v>7</v>
      </c>
      <c r="E32" s="4"/>
      <c r="F32" s="4"/>
      <c r="G32" s="4"/>
      <c r="H32" s="4"/>
      <c r="I32" s="4"/>
      <c r="J32" s="4"/>
      <c r="K32" s="4"/>
      <c r="L32" s="4"/>
      <c r="M32" s="4"/>
      <c r="N32" s="4"/>
      <c r="O32" s="4"/>
      <c r="P32" s="4"/>
      <c r="Q32" s="4"/>
      <c r="R32" s="4"/>
      <c r="S32" s="4"/>
      <c r="T32" s="4"/>
      <c r="U32" s="4"/>
      <c r="V32" s="4"/>
      <c r="W32" s="4"/>
      <c r="X32" s="4"/>
      <c r="Y32" s="4" t="s">
        <v>7</v>
      </c>
      <c r="Z32" s="4"/>
      <c r="AA32" s="4"/>
      <c r="AB32" s="4" t="s">
        <v>7</v>
      </c>
      <c r="AC32" s="4"/>
      <c r="AD32" s="4"/>
    </row>
    <row r="33" spans="1:30" s="144" customFormat="1" ht="30" customHeight="1">
      <c r="A33" s="138" t="s">
        <v>6</v>
      </c>
      <c r="B33" s="135" t="s">
        <v>3</v>
      </c>
      <c r="C33" s="135" t="s">
        <v>3</v>
      </c>
      <c r="D33" s="135" t="s">
        <v>3</v>
      </c>
      <c r="E33" s="135" t="s">
        <v>5</v>
      </c>
      <c r="F33" s="135"/>
      <c r="G33" s="135"/>
      <c r="H33" s="135"/>
      <c r="I33" s="135"/>
      <c r="J33" s="135"/>
      <c r="K33" s="135"/>
      <c r="L33" s="135"/>
      <c r="M33" s="135"/>
      <c r="N33" s="135"/>
      <c r="O33" s="135"/>
      <c r="P33" s="135"/>
      <c r="Q33" s="135"/>
      <c r="R33" s="135"/>
      <c r="S33" s="135"/>
      <c r="T33" s="135"/>
      <c r="U33" s="135"/>
      <c r="V33" s="135"/>
      <c r="W33" s="135"/>
      <c r="X33" s="135"/>
      <c r="Y33" s="135" t="s">
        <v>3</v>
      </c>
      <c r="Z33" s="135" t="s">
        <v>5</v>
      </c>
      <c r="AA33" s="135" t="s">
        <v>5</v>
      </c>
      <c r="AB33" s="135" t="s">
        <v>3</v>
      </c>
      <c r="AC33" s="135"/>
      <c r="AD33" s="135"/>
    </row>
    <row r="34" spans="1:30" ht="29.45" customHeight="1">
      <c r="A34" s="129" t="s">
        <v>330</v>
      </c>
      <c r="B34" s="4" t="s">
        <v>3</v>
      </c>
      <c r="C34" s="4" t="s">
        <v>3</v>
      </c>
      <c r="D34" s="4" t="s">
        <v>3</v>
      </c>
      <c r="E34" s="4"/>
      <c r="F34" s="4"/>
      <c r="G34" s="4"/>
      <c r="H34" s="4"/>
      <c r="I34" s="4"/>
      <c r="J34" s="4"/>
      <c r="K34" s="4"/>
      <c r="L34" s="4"/>
      <c r="M34" s="4"/>
      <c r="N34" s="4"/>
      <c r="O34" s="4"/>
      <c r="P34" s="4"/>
      <c r="Q34" s="4"/>
      <c r="R34" s="4"/>
      <c r="S34" s="4"/>
      <c r="T34" s="4"/>
      <c r="U34" s="4"/>
      <c r="V34" s="4"/>
      <c r="W34" s="4"/>
      <c r="X34" s="4"/>
      <c r="Y34" s="4" t="s">
        <v>3</v>
      </c>
      <c r="Z34" s="4"/>
      <c r="AA34" s="4"/>
      <c r="AB34" s="4" t="s">
        <v>3</v>
      </c>
      <c r="AC34" s="4"/>
      <c r="AD34" s="4"/>
    </row>
    <row r="35" spans="1:30" s="144" customFormat="1" ht="41.45" customHeight="1">
      <c r="A35" s="133" t="s">
        <v>4</v>
      </c>
      <c r="B35" s="135" t="s">
        <v>3</v>
      </c>
      <c r="C35" s="135" t="s">
        <v>3</v>
      </c>
      <c r="D35" s="135" t="s">
        <v>3</v>
      </c>
      <c r="E35" s="135"/>
      <c r="F35" s="135"/>
      <c r="G35" s="135"/>
      <c r="H35" s="135"/>
      <c r="I35" s="135"/>
      <c r="J35" s="135"/>
      <c r="K35" s="135"/>
      <c r="L35" s="135"/>
      <c r="M35" s="135"/>
      <c r="N35" s="135"/>
      <c r="O35" s="135"/>
      <c r="P35" s="135"/>
      <c r="Q35" s="135"/>
      <c r="R35" s="135"/>
      <c r="S35" s="135"/>
      <c r="T35" s="135"/>
      <c r="U35" s="135"/>
      <c r="V35" s="135"/>
      <c r="W35" s="135"/>
      <c r="X35" s="135"/>
      <c r="Y35" s="135" t="s">
        <v>3</v>
      </c>
      <c r="Z35" s="135"/>
      <c r="AA35" s="135"/>
      <c r="AB35" s="135"/>
      <c r="AC35" s="135"/>
      <c r="AD35" s="135"/>
    </row>
    <row r="36" spans="1:30" ht="29.45" customHeight="1">
      <c r="A36" s="5" t="s">
        <v>340</v>
      </c>
      <c r="B36" s="4" t="s">
        <v>3</v>
      </c>
      <c r="C36" s="4"/>
      <c r="D36" s="4" t="s">
        <v>3</v>
      </c>
      <c r="E36" s="4"/>
      <c r="F36" s="4"/>
      <c r="G36" s="4"/>
      <c r="H36" s="4"/>
      <c r="I36" s="4"/>
      <c r="J36" s="4"/>
      <c r="K36" s="4"/>
      <c r="L36" s="4"/>
      <c r="M36" s="4"/>
      <c r="N36" s="4"/>
      <c r="O36" s="4"/>
      <c r="P36" s="4"/>
      <c r="Q36" s="4"/>
      <c r="R36" s="4"/>
      <c r="S36" s="4"/>
      <c r="T36" s="4"/>
      <c r="U36" s="4"/>
      <c r="V36" s="4"/>
      <c r="W36" s="4"/>
      <c r="X36" s="4"/>
      <c r="Y36" s="4"/>
      <c r="Z36" s="4"/>
      <c r="AA36" s="4"/>
      <c r="AB36" s="4"/>
      <c r="AC36" s="4"/>
      <c r="AD36" s="4"/>
    </row>
    <row r="37" spans="1:30" ht="25.15" customHeight="1"/>
    <row r="72" spans="32:33" ht="24" customHeight="1"/>
    <row r="73" spans="32:33" ht="24" customHeight="1"/>
    <row r="77" spans="32:33" ht="39.950000000000003" customHeight="1">
      <c r="AF77" s="2"/>
      <c r="AG77" s="3" t="s">
        <v>2</v>
      </c>
    </row>
    <row r="78" spans="32:33" ht="39.950000000000003" customHeight="1">
      <c r="AF78" s="3" t="s">
        <v>1</v>
      </c>
      <c r="AG78" s="2"/>
    </row>
  </sheetData>
  <mergeCells count="1">
    <mergeCell ref="A7:AD7"/>
  </mergeCells>
  <phoneticPr fontId="4"/>
  <hyperlinks>
    <hyperlink ref="D9" location="'(2)①障害児通所　体制等状況一覧'!A1" display="①障害児通所・入所給付費の算定に係る体制等状況一覧表" xr:uid="{FD0C1E8C-36EF-47C3-9DD1-68BBF3F8B57A}"/>
    <hyperlink ref="E9" location="'②報酬算定区分（児発・放デイ）'!A1" display="②報酬算定区分に関する届出書" xr:uid="{9DAA5A38-666D-47E6-9A92-21A3B83C8F1F}"/>
    <hyperlink ref="F9" location="'③児童指導員等加配加算 '!A1" display="③児童指導員等加配加算に関する届出書" xr:uid="{365925FD-C263-4363-BF9F-42BF74D9B849}"/>
    <hyperlink ref="G9" location="④専門的支援体制加算!Print_Area" display="④専門的支援体制加算に関する届出書" xr:uid="{F48E65F2-D46D-4790-85C3-270FF62DB7CE}"/>
    <hyperlink ref="H9" location="⑤専門的支援実施加算!Print_Area" display="⑤専門的支援実施加算に関する届出書" xr:uid="{124BA642-B5E7-4B98-9C69-7F5406DFD731}"/>
    <hyperlink ref="I9" location="'⑥（重心）看護職員加配加算'!A1" display="⑥看護職員加配加算に関する届出書（重心）" xr:uid="{2DEDDBB8-0BF5-456B-A302-5E1361D70E3F}"/>
    <hyperlink ref="J9" location="⑦福祉専門職員等配置等加算!A1" display="⑦福祉専門職員等配置加算に関する届出書" xr:uid="{44F0CFA6-5E02-4246-8D52-EA80E741B698}"/>
    <hyperlink ref="K9" location="⑧栄養士配置加算!A1" display="⑧栄養士配置加算に関する届出書" xr:uid="{06142071-5C77-485C-A937-E2D9DC2B05A5}"/>
    <hyperlink ref="L9" location="⑨食事提供加算!A1" display="⑨食事提供加算!A1" xr:uid="{9F747265-2E94-41C7-AAB1-7EC4A292CF05}"/>
    <hyperlink ref="M9" location="'⑩強度行動障害児支援加算（児発・居宅・保育所）'!A1" display="'⑩強度行動障害児支援加算（児発・居宅・保育所）'!A1" xr:uid="{38DD55D8-95EA-4F57-9F64-D303824FBA66}"/>
    <hyperlink ref="N9" location="'⑪強度行動障害児支援加算（放課後等デイサービス）'!Print_Area" display="'⑪強度行動障害児支援加算（放課後等デイサービス）'!Print_Area" xr:uid="{50077BC1-8B92-4615-9006-7D4D408126B8}"/>
    <hyperlink ref="O9" location="'⑫個別サポート加算（Ⅰ）（放課後等デイサービス）'!Print_Area" display="'⑫個別サポート加算（Ⅰ）（放課後等デイサービス）'!Print_Area" xr:uid="{6AB569E2-2788-4F62-95F9-8387B61868AF}"/>
    <hyperlink ref="P9" location="'⑬送迎加算（重心・医ケア）'!A1" display="'⑬送迎加算（重心・医ケア）'!A1" xr:uid="{4AE847CD-6289-4226-9703-315E978FC812}"/>
    <hyperlink ref="Q9" location="⑭延長支援加算!A1" display="⑭延長支援加算!A1" xr:uid="{06F83F11-A508-4362-8C1F-C8695062AE98}"/>
    <hyperlink ref="R9" location="⑮中核機能強化加算・中核機能強化事業所加算!A1" display="⑮中核機能強化加算・中核機能強化事業所加算!A1" xr:uid="{287D3560-F438-412C-96D0-045D59A8E00C}"/>
    <hyperlink ref="S9" location="⑯視覚・聴覚・言語機能障害児支援加算!A1" display="⑯視覚・聴覚・言語機能障害児支援加算!A1" xr:uid="{FA1DEB36-E0ED-42B6-A346-0F9CE06C859D}"/>
    <hyperlink ref="T9" location="⑰人工内耳装用児支援加算!A1" display="⑰人工内耳装用児支援加算!A1" xr:uid="{6B29C85A-B4BC-42BC-8160-53491281DE89}"/>
    <hyperlink ref="U9" location="⑱入浴支援加算!A1" display="⑱入浴支援加算!A1" xr:uid="{2729E0D4-DB92-4750-BDA9-A2341760B461}"/>
    <hyperlink ref="V9" location="'⑲共生型サービス（体制強化加算・医療的ケア児支援加算）'!A1" display="'⑲共生型サービス（体制強化加算・医療的ケア児支援加算）'!A1" xr:uid="{06836959-5B44-4E8A-A129-3F24EF5192F2}"/>
    <hyperlink ref="W9" location="⑳訪問支援員特別加算!A1" display="⑳訪問支援員特別加算!A1" xr:uid="{C75D6C39-B8CA-4C6B-B30F-1F3A60E4FB19}"/>
    <hyperlink ref="X9" location="'㉑自己評価公表に関する届出'!A1" display="㉑自己評価結果等の公表に関する届出書" xr:uid="{19CC946F-56BF-4BC4-855E-FAD396206426}"/>
  </hyperlinks>
  <pageMargins left="0.35433070866141736" right="0.35433070866141736" top="0.98425196850393704" bottom="0.98425196850393704" header="0.31496062992125984" footer="0.31496062992125984"/>
  <pageSetup paperSize="9" scale="38" orientation="landscape" r:id="rId1"/>
  <headerFooter alignWithMargins="0">
    <oddFooter>&amp;L東京都&amp;RR8.4版</oddFooter>
  </headerFooter>
  <rowBreaks count="1" manualBreakCount="1">
    <brk id="40"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24"/>
  <sheetViews>
    <sheetView workbookViewId="0"/>
  </sheetViews>
  <sheetFormatPr defaultRowHeight="13.5"/>
  <cols>
    <col min="1" max="1" width="3" customWidth="1"/>
    <col min="2" max="2" width="26.875" customWidth="1"/>
    <col min="3" max="3" width="8.125" customWidth="1"/>
    <col min="4" max="5" width="22.375" customWidth="1"/>
    <col min="6" max="6" width="26.875" customWidth="1"/>
    <col min="7" max="7" width="3" customWidth="1"/>
  </cols>
  <sheetData>
    <row r="1" spans="1:7" s="207" customFormat="1" ht="23.25" customHeight="1">
      <c r="A1" s="236"/>
      <c r="B1" s="237" t="s">
        <v>540</v>
      </c>
      <c r="C1" s="237"/>
      <c r="D1" s="237"/>
      <c r="E1" s="237"/>
      <c r="F1" s="237"/>
      <c r="G1" s="237"/>
    </row>
    <row r="2" spans="1:7" s="207" customFormat="1" ht="27.75" customHeight="1">
      <c r="A2" s="236"/>
      <c r="B2" s="237"/>
      <c r="C2" s="237"/>
      <c r="D2" s="237"/>
      <c r="E2" s="1344" t="s">
        <v>605</v>
      </c>
      <c r="F2" s="1344"/>
      <c r="G2" s="237"/>
    </row>
    <row r="3" spans="1:7" s="207" customFormat="1" ht="27.75" customHeight="1">
      <c r="A3" s="236"/>
      <c r="B3" s="237"/>
      <c r="C3" s="237"/>
      <c r="D3" s="237"/>
      <c r="E3" s="238"/>
      <c r="F3" s="238"/>
      <c r="G3" s="237"/>
    </row>
    <row r="4" spans="1:7" s="207" customFormat="1" ht="36" customHeight="1">
      <c r="A4" s="1345" t="s">
        <v>249</v>
      </c>
      <c r="B4" s="1345"/>
      <c r="C4" s="1345"/>
      <c r="D4" s="1345"/>
      <c r="E4" s="1345"/>
      <c r="F4" s="1345"/>
      <c r="G4" s="237"/>
    </row>
    <row r="5" spans="1:7" s="207" customFormat="1" ht="21" customHeight="1">
      <c r="A5" s="239"/>
      <c r="B5" s="239"/>
      <c r="C5" s="239"/>
      <c r="D5" s="239"/>
      <c r="E5" s="239"/>
      <c r="F5" s="239"/>
      <c r="G5" s="237"/>
    </row>
    <row r="6" spans="1:7" s="207" customFormat="1" ht="36" customHeight="1">
      <c r="A6" s="239"/>
      <c r="B6" s="305" t="s">
        <v>248</v>
      </c>
      <c r="C6" s="1542"/>
      <c r="D6" s="1543"/>
      <c r="E6" s="1543"/>
      <c r="F6" s="1544"/>
      <c r="G6" s="237"/>
    </row>
    <row r="7" spans="1:7" s="207" customFormat="1" ht="46.5" customHeight="1">
      <c r="A7" s="237"/>
      <c r="B7" s="240" t="s">
        <v>247</v>
      </c>
      <c r="C7" s="1324" t="s">
        <v>191</v>
      </c>
      <c r="D7" s="1324"/>
      <c r="E7" s="1324"/>
      <c r="F7" s="1325"/>
      <c r="G7" s="237"/>
    </row>
    <row r="8" spans="1:7" s="207" customFormat="1" ht="33" customHeight="1">
      <c r="A8" s="237"/>
      <c r="B8" s="1554" t="s">
        <v>541</v>
      </c>
      <c r="C8" s="232"/>
      <c r="D8" s="1309" t="s">
        <v>639</v>
      </c>
      <c r="E8" s="1309"/>
      <c r="F8" s="1310"/>
      <c r="G8" s="237"/>
    </row>
    <row r="9" spans="1:7" s="207" customFormat="1" ht="33.75" customHeight="1">
      <c r="A9" s="237"/>
      <c r="B9" s="1391"/>
      <c r="C9" s="318"/>
      <c r="D9" s="1579" t="s">
        <v>640</v>
      </c>
      <c r="E9" s="1579"/>
      <c r="F9" s="1580"/>
      <c r="G9" s="237"/>
    </row>
    <row r="10" spans="1:7" s="207" customFormat="1" ht="24.75" customHeight="1">
      <c r="A10" s="237"/>
      <c r="B10" s="1392"/>
      <c r="C10" s="233"/>
      <c r="D10" s="1581" t="s">
        <v>641</v>
      </c>
      <c r="E10" s="1581"/>
      <c r="F10" s="1582"/>
      <c r="G10" s="237"/>
    </row>
    <row r="11" spans="1:7" s="207" customFormat="1" ht="24.75" customHeight="1">
      <c r="A11" s="237"/>
      <c r="B11" s="1390" t="s">
        <v>542</v>
      </c>
      <c r="C11" s="1566" t="s">
        <v>587</v>
      </c>
      <c r="D11" s="1567"/>
      <c r="E11" s="1567"/>
      <c r="F11" s="1568"/>
      <c r="G11" s="237"/>
    </row>
    <row r="12" spans="1:7" s="207" customFormat="1" ht="24.75" customHeight="1">
      <c r="A12" s="237"/>
      <c r="B12" s="1392"/>
      <c r="C12" s="1569"/>
      <c r="D12" s="1570"/>
      <c r="E12" s="1570"/>
      <c r="F12" s="1571"/>
      <c r="G12" s="237"/>
    </row>
    <row r="13" spans="1:7" s="207" customFormat="1" ht="42" customHeight="1">
      <c r="A13" s="237"/>
      <c r="B13" s="1572" t="s">
        <v>246</v>
      </c>
      <c r="C13" s="256"/>
      <c r="D13" s="271" t="s">
        <v>12</v>
      </c>
      <c r="E13" s="271" t="s">
        <v>151</v>
      </c>
      <c r="F13" s="271" t="s">
        <v>174</v>
      </c>
      <c r="G13" s="237"/>
    </row>
    <row r="14" spans="1:7" s="207" customFormat="1" ht="42" customHeight="1">
      <c r="A14" s="237"/>
      <c r="B14" s="1573"/>
      <c r="C14" s="256">
        <v>1</v>
      </c>
      <c r="D14" s="319"/>
      <c r="E14" s="271"/>
      <c r="F14" s="319"/>
      <c r="G14" s="237"/>
    </row>
    <row r="15" spans="1:7" s="207" customFormat="1" ht="42" customHeight="1">
      <c r="A15" s="237"/>
      <c r="B15" s="1573"/>
      <c r="C15" s="256">
        <v>2</v>
      </c>
      <c r="D15" s="319"/>
      <c r="E15" s="271"/>
      <c r="F15" s="319"/>
      <c r="G15" s="237"/>
    </row>
    <row r="16" spans="1:7" s="207" customFormat="1" ht="42" customHeight="1">
      <c r="A16" s="237"/>
      <c r="B16" s="1573"/>
      <c r="C16" s="256">
        <v>3</v>
      </c>
      <c r="D16" s="319"/>
      <c r="E16" s="271"/>
      <c r="F16" s="319"/>
      <c r="G16" s="237"/>
    </row>
    <row r="17" spans="1:7" s="207" customFormat="1" ht="30.75" customHeight="1">
      <c r="A17" s="237"/>
      <c r="B17" s="1574"/>
      <c r="C17" s="256" t="s">
        <v>173</v>
      </c>
      <c r="D17" s="1575">
        <v>0</v>
      </c>
      <c r="E17" s="1576"/>
      <c r="F17" s="1577"/>
      <c r="G17" s="237"/>
    </row>
    <row r="18" spans="1:7" s="207" customFormat="1" ht="25.5" customHeight="1">
      <c r="A18" s="237"/>
      <c r="B18" s="237"/>
      <c r="C18" s="277"/>
      <c r="D18" s="320"/>
      <c r="E18" s="320"/>
      <c r="F18" s="320"/>
      <c r="G18" s="237"/>
    </row>
    <row r="19" spans="1:7" s="207" customFormat="1" ht="28.5" customHeight="1">
      <c r="A19" s="237"/>
      <c r="B19" s="1578" t="s">
        <v>537</v>
      </c>
      <c r="C19" s="1578"/>
      <c r="D19" s="1578"/>
      <c r="E19" s="1578"/>
      <c r="F19" s="1578"/>
      <c r="G19" s="237"/>
    </row>
    <row r="20" spans="1:7" s="207" customFormat="1" ht="40.5" customHeight="1">
      <c r="A20" s="237"/>
      <c r="B20" s="1232" t="s">
        <v>245</v>
      </c>
      <c r="C20" s="1578"/>
      <c r="D20" s="1578"/>
      <c r="E20" s="1578"/>
      <c r="F20" s="1578"/>
      <c r="G20" s="237"/>
    </row>
    <row r="21" spans="1:7" s="207" customFormat="1" ht="37.5" customHeight="1">
      <c r="A21" s="237"/>
      <c r="B21" s="1565" t="s">
        <v>543</v>
      </c>
      <c r="C21" s="1565"/>
      <c r="D21" s="1565"/>
      <c r="E21" s="1565"/>
      <c r="F21" s="1565"/>
      <c r="G21" s="237"/>
    </row>
    <row r="22" spans="1:7" s="207" customFormat="1" ht="30" customHeight="1">
      <c r="A22" s="237"/>
      <c r="B22" s="1565" t="s">
        <v>244</v>
      </c>
      <c r="C22" s="1565"/>
      <c r="D22" s="1565"/>
      <c r="E22" s="1565"/>
      <c r="F22" s="1565"/>
      <c r="G22" s="237"/>
    </row>
    <row r="23" spans="1:7" s="207" customFormat="1">
      <c r="A23" s="237"/>
      <c r="B23" s="1389" t="s">
        <v>544</v>
      </c>
      <c r="C23" s="1389"/>
      <c r="D23" s="1389"/>
      <c r="E23" s="1389"/>
      <c r="F23" s="1389"/>
      <c r="G23" s="237"/>
    </row>
    <row r="24" spans="1:7" s="207" customFormat="1"/>
  </sheetData>
  <mergeCells count="17">
    <mergeCell ref="E2:F2"/>
    <mergeCell ref="A4:F4"/>
    <mergeCell ref="C6:F6"/>
    <mergeCell ref="C7:F7"/>
    <mergeCell ref="B8:B10"/>
    <mergeCell ref="D8:F8"/>
    <mergeCell ref="D9:F9"/>
    <mergeCell ref="D10:F10"/>
    <mergeCell ref="B21:F21"/>
    <mergeCell ref="B22:F22"/>
    <mergeCell ref="B23:F23"/>
    <mergeCell ref="B11:B12"/>
    <mergeCell ref="C11:F12"/>
    <mergeCell ref="B13:B17"/>
    <mergeCell ref="D17:F17"/>
    <mergeCell ref="B19:F19"/>
    <mergeCell ref="B20:F20"/>
  </mergeCells>
  <phoneticPr fontId="4"/>
  <conditionalFormatting sqref="C8:C10">
    <cfRule type="expression" dxfId="32" priority="4">
      <formula>C8=""</formula>
    </cfRule>
  </conditionalFormatting>
  <conditionalFormatting sqref="C7:F7">
    <cfRule type="expression" dxfId="31" priority="5">
      <formula>OR($C$7="",$C$7="選択下さい。")</formula>
    </cfRule>
  </conditionalFormatting>
  <conditionalFormatting sqref="C11:F12">
    <cfRule type="expression" dxfId="30" priority="3">
      <formula>OR($C$11="",$C$11="選択してください。")</formula>
    </cfRule>
  </conditionalFormatting>
  <conditionalFormatting sqref="D14:F16">
    <cfRule type="expression" dxfId="29" priority="2">
      <formula>D14=""</formula>
    </cfRule>
  </conditionalFormatting>
  <conditionalFormatting sqref="D17:F17">
    <cfRule type="expression" dxfId="28" priority="1">
      <formula>OR($D$17="",$D$17=0)</formula>
    </cfRule>
  </conditionalFormatting>
  <dataValidations count="4">
    <dataValidation type="whole" operator="greaterThanOrEqual" allowBlank="1" showInputMessage="1" showErrorMessage="1" sqref="D17:F17" xr:uid="{6AF3C579-10A6-4E4A-B418-A28E18891757}">
      <formula1>0</formula1>
    </dataValidation>
    <dataValidation type="list" allowBlank="1" showInputMessage="1" showErrorMessage="1" sqref="C11:F12" xr:uid="{E3616E36-C257-4128-BD1F-7DBB1AB3CEE8}">
      <formula1>"選択してください。,１　重症心身障害児,２　医療的ケア児,３　重症心身障害児及び医療的ケア児"</formula1>
    </dataValidation>
    <dataValidation type="list" allowBlank="1" showInputMessage="1" showErrorMessage="1" sqref="C8:C10" xr:uid="{2D73C903-A5D3-4CDC-B95B-7D865AEFD5F7}">
      <formula1>"○"</formula1>
    </dataValidation>
    <dataValidation type="list" allowBlank="1" showInputMessage="1" showErrorMessage="1" sqref="C7:F7" xr:uid="{6A7E8411-640C-4C49-B1DA-F1E5EF6312DC}">
      <formula1>"選択下さい。,１　新規,２　変更,３　終了"</formula1>
    </dataValidation>
  </dataValidations>
  <pageMargins left="0.35433070866141736" right="0.35433070866141736" top="0.98425196850393704" bottom="0.98425196850393704" header="0.31496062992125984" footer="0.31496062992125984"/>
  <pageSetup paperSize="9" scale="87" orientation="portrait" r:id="rId1"/>
  <headerFooter alignWithMargins="0">
    <oddFooter>&amp;L東京都&amp;RR8.4版</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N19"/>
  <sheetViews>
    <sheetView workbookViewId="0"/>
  </sheetViews>
  <sheetFormatPr defaultRowHeight="18.75"/>
  <cols>
    <col min="1" max="2" width="2.625" style="198" customWidth="1"/>
    <col min="3" max="3" width="7.125" style="198" customWidth="1"/>
    <col min="4" max="12" width="11.75" style="198" customWidth="1"/>
    <col min="13" max="13" width="2.5" style="198" customWidth="1"/>
    <col min="14" max="261" width="8.875" style="198"/>
    <col min="262" max="268" width="11.75" style="198" customWidth="1"/>
    <col min="269" max="517" width="8.875" style="198"/>
    <col min="518" max="524" width="11.75" style="198" customWidth="1"/>
    <col min="525" max="773" width="8.875" style="198"/>
    <col min="774" max="780" width="11.75" style="198" customWidth="1"/>
    <col min="781" max="1029" width="8.875" style="198"/>
    <col min="1030" max="1036" width="11.75" style="198" customWidth="1"/>
    <col min="1037" max="1285" width="8.875" style="198"/>
    <col min="1286" max="1292" width="11.75" style="198" customWidth="1"/>
    <col min="1293" max="1541" width="8.875" style="198"/>
    <col min="1542" max="1548" width="11.75" style="198" customWidth="1"/>
    <col min="1549" max="1797" width="8.875" style="198"/>
    <col min="1798" max="1804" width="11.75" style="198" customWidth="1"/>
    <col min="1805" max="2053" width="8.875" style="198"/>
    <col min="2054" max="2060" width="11.75" style="198" customWidth="1"/>
    <col min="2061" max="2309" width="8.875" style="198"/>
    <col min="2310" max="2316" width="11.75" style="198" customWidth="1"/>
    <col min="2317" max="2565" width="8.875" style="198"/>
    <col min="2566" max="2572" width="11.75" style="198" customWidth="1"/>
    <col min="2573" max="2821" width="8.875" style="198"/>
    <col min="2822" max="2828" width="11.75" style="198" customWidth="1"/>
    <col min="2829" max="3077" width="8.875" style="198"/>
    <col min="3078" max="3084" width="11.75" style="198" customWidth="1"/>
    <col min="3085" max="3333" width="8.875" style="198"/>
    <col min="3334" max="3340" width="11.75" style="198" customWidth="1"/>
    <col min="3341" max="3589" width="8.875" style="198"/>
    <col min="3590" max="3596" width="11.75" style="198" customWidth="1"/>
    <col min="3597" max="3845" width="8.875" style="198"/>
    <col min="3846" max="3852" width="11.75" style="198" customWidth="1"/>
    <col min="3853" max="4101" width="8.875" style="198"/>
    <col min="4102" max="4108" width="11.75" style="198" customWidth="1"/>
    <col min="4109" max="4357" width="8.875" style="198"/>
    <col min="4358" max="4364" width="11.75" style="198" customWidth="1"/>
    <col min="4365" max="4613" width="8.875" style="198"/>
    <col min="4614" max="4620" width="11.75" style="198" customWidth="1"/>
    <col min="4621" max="4869" width="8.875" style="198"/>
    <col min="4870" max="4876" width="11.75" style="198" customWidth="1"/>
    <col min="4877" max="5125" width="8.875" style="198"/>
    <col min="5126" max="5132" width="11.75" style="198" customWidth="1"/>
    <col min="5133" max="5381" width="8.875" style="198"/>
    <col min="5382" max="5388" width="11.75" style="198" customWidth="1"/>
    <col min="5389" max="5637" width="8.875" style="198"/>
    <col min="5638" max="5644" width="11.75" style="198" customWidth="1"/>
    <col min="5645" max="5893" width="8.875" style="198"/>
    <col min="5894" max="5900" width="11.75" style="198" customWidth="1"/>
    <col min="5901" max="6149" width="8.875" style="198"/>
    <col min="6150" max="6156" width="11.75" style="198" customWidth="1"/>
    <col min="6157" max="6405" width="8.875" style="198"/>
    <col min="6406" max="6412" width="11.75" style="198" customWidth="1"/>
    <col min="6413" max="6661" width="8.875" style="198"/>
    <col min="6662" max="6668" width="11.75" style="198" customWidth="1"/>
    <col min="6669" max="6917" width="8.875" style="198"/>
    <col min="6918" max="6924" width="11.75" style="198" customWidth="1"/>
    <col min="6925" max="7173" width="8.875" style="198"/>
    <col min="7174" max="7180" width="11.75" style="198" customWidth="1"/>
    <col min="7181" max="7429" width="8.875" style="198"/>
    <col min="7430" max="7436" width="11.75" style="198" customWidth="1"/>
    <col min="7437" max="7685" width="8.875" style="198"/>
    <col min="7686" max="7692" width="11.75" style="198" customWidth="1"/>
    <col min="7693" max="7941" width="8.875" style="198"/>
    <col min="7942" max="7948" width="11.75" style="198" customWidth="1"/>
    <col min="7949" max="8197" width="8.875" style="198"/>
    <col min="8198" max="8204" width="11.75" style="198" customWidth="1"/>
    <col min="8205" max="8453" width="8.875" style="198"/>
    <col min="8454" max="8460" width="11.75" style="198" customWidth="1"/>
    <col min="8461" max="8709" width="8.875" style="198"/>
    <col min="8710" max="8716" width="11.75" style="198" customWidth="1"/>
    <col min="8717" max="8965" width="8.875" style="198"/>
    <col min="8966" max="8972" width="11.75" style="198" customWidth="1"/>
    <col min="8973" max="9221" width="8.875" style="198"/>
    <col min="9222" max="9228" width="11.75" style="198" customWidth="1"/>
    <col min="9229" max="9477" width="8.875" style="198"/>
    <col min="9478" max="9484" width="11.75" style="198" customWidth="1"/>
    <col min="9485" max="9733" width="8.875" style="198"/>
    <col min="9734" max="9740" width="11.75" style="198" customWidth="1"/>
    <col min="9741" max="9989" width="8.875" style="198"/>
    <col min="9990" max="9996" width="11.75" style="198" customWidth="1"/>
    <col min="9997" max="10245" width="8.875" style="198"/>
    <col min="10246" max="10252" width="11.75" style="198" customWidth="1"/>
    <col min="10253" max="10501" width="8.875" style="198"/>
    <col min="10502" max="10508" width="11.75" style="198" customWidth="1"/>
    <col min="10509" max="10757" width="8.875" style="198"/>
    <col min="10758" max="10764" width="11.75" style="198" customWidth="1"/>
    <col min="10765" max="11013" width="8.875" style="198"/>
    <col min="11014" max="11020" width="11.75" style="198" customWidth="1"/>
    <col min="11021" max="11269" width="8.875" style="198"/>
    <col min="11270" max="11276" width="11.75" style="198" customWidth="1"/>
    <col min="11277" max="11525" width="8.875" style="198"/>
    <col min="11526" max="11532" width="11.75" style="198" customWidth="1"/>
    <col min="11533" max="11781" width="8.875" style="198"/>
    <col min="11782" max="11788" width="11.75" style="198" customWidth="1"/>
    <col min="11789" max="12037" width="8.875" style="198"/>
    <col min="12038" max="12044" width="11.75" style="198" customWidth="1"/>
    <col min="12045" max="12293" width="8.875" style="198"/>
    <col min="12294" max="12300" width="11.75" style="198" customWidth="1"/>
    <col min="12301" max="12549" width="8.875" style="198"/>
    <col min="12550" max="12556" width="11.75" style="198" customWidth="1"/>
    <col min="12557" max="12805" width="8.875" style="198"/>
    <col min="12806" max="12812" width="11.75" style="198" customWidth="1"/>
    <col min="12813" max="13061" width="8.875" style="198"/>
    <col min="13062" max="13068" width="11.75" style="198" customWidth="1"/>
    <col min="13069" max="13317" width="8.875" style="198"/>
    <col min="13318" max="13324" width="11.75" style="198" customWidth="1"/>
    <col min="13325" max="13573" width="8.875" style="198"/>
    <col min="13574" max="13580" width="11.75" style="198" customWidth="1"/>
    <col min="13581" max="13829" width="8.875" style="198"/>
    <col min="13830" max="13836" width="11.75" style="198" customWidth="1"/>
    <col min="13837" max="14085" width="8.875" style="198"/>
    <col min="14086" max="14092" width="11.75" style="198" customWidth="1"/>
    <col min="14093" max="14341" width="8.875" style="198"/>
    <col min="14342" max="14348" width="11.75" style="198" customWidth="1"/>
    <col min="14349" max="14597" width="8.875" style="198"/>
    <col min="14598" max="14604" width="11.75" style="198" customWidth="1"/>
    <col min="14605" max="14853" width="8.875" style="198"/>
    <col min="14854" max="14860" width="11.75" style="198" customWidth="1"/>
    <col min="14861" max="15109" width="8.875" style="198"/>
    <col min="15110" max="15116" width="11.75" style="198" customWidth="1"/>
    <col min="15117" max="15365" width="8.875" style="198"/>
    <col min="15366" max="15372" width="11.75" style="198" customWidth="1"/>
    <col min="15373" max="15621" width="8.875" style="198"/>
    <col min="15622" max="15628" width="11.75" style="198" customWidth="1"/>
    <col min="15629" max="15877" width="8.875" style="198"/>
    <col min="15878" max="15884" width="11.75" style="198" customWidth="1"/>
    <col min="15885" max="16133" width="8.875" style="198"/>
    <col min="16134" max="16140" width="11.75" style="198" customWidth="1"/>
    <col min="16141" max="16384" width="8.875" style="198"/>
  </cols>
  <sheetData>
    <row r="1" spans="2:14" ht="22.5" customHeight="1">
      <c r="B1" s="85" t="s">
        <v>545</v>
      </c>
      <c r="C1" s="85"/>
      <c r="D1" s="85"/>
      <c r="E1" s="85"/>
      <c r="F1" s="85"/>
      <c r="G1" s="85"/>
      <c r="H1" s="85"/>
      <c r="I1" s="85"/>
      <c r="J1" s="85"/>
      <c r="K1" s="85"/>
      <c r="L1" s="85"/>
    </row>
    <row r="2" spans="2:14">
      <c r="B2" s="85"/>
      <c r="C2" s="85"/>
      <c r="D2" s="85"/>
      <c r="E2" s="85"/>
      <c r="F2" s="85"/>
      <c r="G2" s="85"/>
      <c r="H2" s="85"/>
      <c r="I2" s="85"/>
      <c r="J2" s="1594" t="s">
        <v>605</v>
      </c>
      <c r="K2" s="1594"/>
      <c r="L2" s="1594"/>
    </row>
    <row r="3" spans="2:14" ht="26.25" customHeight="1">
      <c r="B3" s="85"/>
      <c r="C3" s="85"/>
      <c r="D3" s="85"/>
      <c r="E3" s="85"/>
      <c r="F3" s="85"/>
      <c r="G3" s="85"/>
      <c r="H3" s="85"/>
      <c r="I3" s="85"/>
      <c r="J3" s="146"/>
      <c r="K3" s="146"/>
      <c r="L3" s="146"/>
    </row>
    <row r="4" spans="2:14">
      <c r="B4" s="1377" t="s">
        <v>250</v>
      </c>
      <c r="C4" s="1377"/>
      <c r="D4" s="1377"/>
      <c r="E4" s="1377"/>
      <c r="F4" s="1377"/>
      <c r="G4" s="1377"/>
      <c r="H4" s="1377"/>
      <c r="I4" s="1377"/>
      <c r="J4" s="1377"/>
      <c r="K4" s="1377"/>
      <c r="L4" s="1377"/>
      <c r="M4" s="199"/>
      <c r="N4" s="199"/>
    </row>
    <row r="5" spans="2:14">
      <c r="B5" s="86"/>
      <c r="C5" s="86"/>
      <c r="D5" s="86"/>
      <c r="E5" s="86"/>
      <c r="F5" s="86"/>
      <c r="G5" s="86"/>
      <c r="H5" s="86"/>
      <c r="I5" s="86"/>
      <c r="J5" s="86"/>
      <c r="K5" s="86"/>
      <c r="L5" s="86"/>
      <c r="M5" s="199"/>
      <c r="N5" s="199"/>
    </row>
    <row r="6" spans="2:14" ht="50.1" customHeight="1">
      <c r="B6" s="322">
        <v>1</v>
      </c>
      <c r="C6" s="1595" t="s">
        <v>644</v>
      </c>
      <c r="D6" s="1595"/>
      <c r="E6" s="1596"/>
      <c r="F6" s="1597"/>
      <c r="G6" s="1597"/>
      <c r="H6" s="1597"/>
      <c r="I6" s="1597"/>
      <c r="J6" s="1597"/>
      <c r="K6" s="1597"/>
      <c r="L6" s="1598"/>
    </row>
    <row r="7" spans="2:14" ht="50.1" customHeight="1">
      <c r="B7" s="322">
        <v>2</v>
      </c>
      <c r="C7" s="1592" t="s">
        <v>645</v>
      </c>
      <c r="D7" s="1592"/>
      <c r="E7" s="324"/>
      <c r="F7" s="1599" t="s">
        <v>646</v>
      </c>
      <c r="G7" s="1599"/>
      <c r="H7" s="1599"/>
      <c r="I7" s="1599"/>
      <c r="J7" s="1599"/>
      <c r="K7" s="1599"/>
      <c r="L7" s="1600"/>
    </row>
    <row r="8" spans="2:14" ht="16.899999999999999" customHeight="1">
      <c r="B8" s="1601">
        <v>3</v>
      </c>
      <c r="C8" s="1592" t="s">
        <v>647</v>
      </c>
      <c r="D8" s="1592"/>
      <c r="E8" s="323"/>
      <c r="F8" s="1588" t="s">
        <v>648</v>
      </c>
      <c r="G8" s="1588"/>
      <c r="H8" s="1588"/>
      <c r="I8" s="1588" t="s">
        <v>649</v>
      </c>
      <c r="J8" s="1588"/>
      <c r="K8" s="1588" t="s">
        <v>650</v>
      </c>
      <c r="L8" s="1588"/>
    </row>
    <row r="9" spans="2:14" ht="42" customHeight="1">
      <c r="B9" s="1601"/>
      <c r="C9" s="1592"/>
      <c r="D9" s="1592"/>
      <c r="E9" s="1590"/>
      <c r="F9" s="1591" t="s">
        <v>651</v>
      </c>
      <c r="G9" s="1591"/>
      <c r="H9" s="1591"/>
      <c r="I9" s="1588" t="s">
        <v>652</v>
      </c>
      <c r="J9" s="1588"/>
      <c r="K9" s="1588" t="s">
        <v>653</v>
      </c>
      <c r="L9" s="1588"/>
    </row>
    <row r="10" spans="2:14" ht="42" customHeight="1">
      <c r="B10" s="1601"/>
      <c r="C10" s="1592"/>
      <c r="D10" s="1592"/>
      <c r="E10" s="1590"/>
      <c r="F10" s="200" t="s">
        <v>654</v>
      </c>
      <c r="G10" s="147"/>
      <c r="H10" s="147"/>
      <c r="I10" s="1589"/>
      <c r="J10" s="1589"/>
      <c r="K10" s="1588"/>
      <c r="L10" s="1588"/>
    </row>
    <row r="11" spans="2:14" ht="42" customHeight="1">
      <c r="B11" s="1601"/>
      <c r="C11" s="1592"/>
      <c r="D11" s="1592"/>
      <c r="E11" s="1590"/>
      <c r="F11" s="1591" t="s">
        <v>651</v>
      </c>
      <c r="G11" s="1591"/>
      <c r="H11" s="1591"/>
      <c r="I11" s="1588" t="s">
        <v>655</v>
      </c>
      <c r="J11" s="1588"/>
      <c r="K11" s="1590" t="s">
        <v>656</v>
      </c>
      <c r="L11" s="1590"/>
    </row>
    <row r="12" spans="2:14" ht="42" customHeight="1">
      <c r="B12" s="1601"/>
      <c r="C12" s="1592"/>
      <c r="D12" s="1592"/>
      <c r="E12" s="1590"/>
      <c r="F12" s="200" t="s">
        <v>657</v>
      </c>
      <c r="G12" s="147"/>
      <c r="H12" s="147"/>
      <c r="I12" s="1590" t="s">
        <v>658</v>
      </c>
      <c r="J12" s="1590"/>
      <c r="K12" s="1590"/>
      <c r="L12" s="1590"/>
    </row>
    <row r="13" spans="2:14" ht="42" customHeight="1">
      <c r="B13" s="1601"/>
      <c r="C13" s="1592"/>
      <c r="D13" s="1592"/>
      <c r="E13" s="1590"/>
      <c r="F13" s="1591" t="s">
        <v>659</v>
      </c>
      <c r="G13" s="1591"/>
      <c r="H13" s="1591"/>
      <c r="I13" s="1590"/>
      <c r="J13" s="1590"/>
      <c r="K13" s="1590"/>
      <c r="L13" s="1590"/>
    </row>
    <row r="14" spans="2:14" ht="42" customHeight="1">
      <c r="B14" s="1601"/>
      <c r="C14" s="1592"/>
      <c r="D14" s="1592"/>
      <c r="E14" s="323"/>
      <c r="F14" s="1592" t="s">
        <v>660</v>
      </c>
      <c r="G14" s="1592"/>
      <c r="H14" s="1592"/>
      <c r="I14" s="1590"/>
      <c r="J14" s="1590"/>
      <c r="K14" s="1593"/>
      <c r="L14" s="1593"/>
    </row>
    <row r="15" spans="2:14" ht="50.1" customHeight="1">
      <c r="B15" s="322">
        <v>4</v>
      </c>
      <c r="C15" s="1583" t="s">
        <v>661</v>
      </c>
      <c r="D15" s="1583"/>
      <c r="E15" s="1584" t="s">
        <v>587</v>
      </c>
      <c r="F15" s="1585"/>
      <c r="G15" s="1585"/>
      <c r="H15" s="1585"/>
      <c r="I15" s="1585"/>
      <c r="J15" s="1585"/>
      <c r="K15" s="1585"/>
      <c r="L15" s="1586"/>
    </row>
    <row r="16" spans="2:14" ht="9.75" customHeight="1">
      <c r="B16" s="85"/>
      <c r="C16" s="85"/>
      <c r="D16" s="85"/>
      <c r="E16" s="85"/>
      <c r="F16" s="85"/>
      <c r="G16" s="85"/>
      <c r="H16" s="85"/>
      <c r="I16" s="85"/>
      <c r="J16" s="85"/>
      <c r="K16" s="85"/>
      <c r="L16" s="85"/>
    </row>
    <row r="17" spans="2:12" ht="36.75" customHeight="1">
      <c r="B17" s="148" t="s">
        <v>642</v>
      </c>
      <c r="C17" s="84"/>
      <c r="D17" s="1587" t="s">
        <v>643</v>
      </c>
      <c r="E17" s="1587"/>
      <c r="F17" s="1587"/>
      <c r="G17" s="1587"/>
      <c r="H17" s="1587"/>
      <c r="I17" s="1587"/>
      <c r="J17" s="1587"/>
      <c r="K17" s="1587"/>
      <c r="L17" s="1587"/>
    </row>
    <row r="18" spans="2:12">
      <c r="B18" s="201"/>
      <c r="C18" s="201"/>
      <c r="D18" s="1587"/>
      <c r="E18" s="1587"/>
      <c r="F18" s="1587"/>
      <c r="G18" s="1587"/>
      <c r="H18" s="1587"/>
      <c r="I18" s="1587"/>
      <c r="J18" s="1587"/>
      <c r="K18" s="1587"/>
      <c r="L18" s="1587"/>
    </row>
    <row r="19" spans="2:12">
      <c r="B19" s="202"/>
      <c r="C19" s="202"/>
    </row>
  </sheetData>
  <mergeCells count="28">
    <mergeCell ref="B8:B14"/>
    <mergeCell ref="C8:D14"/>
    <mergeCell ref="F8:H8"/>
    <mergeCell ref="I8:J8"/>
    <mergeCell ref="K8:L8"/>
    <mergeCell ref="E9:E10"/>
    <mergeCell ref="F9:H9"/>
    <mergeCell ref="I9:J9"/>
    <mergeCell ref="J2:L2"/>
    <mergeCell ref="B4:L4"/>
    <mergeCell ref="C6:D6"/>
    <mergeCell ref="E6:L6"/>
    <mergeCell ref="C7:D7"/>
    <mergeCell ref="F7:L7"/>
    <mergeCell ref="C15:D15"/>
    <mergeCell ref="E15:L15"/>
    <mergeCell ref="D17:L17"/>
    <mergeCell ref="D18:L18"/>
    <mergeCell ref="K9:L10"/>
    <mergeCell ref="I10:J10"/>
    <mergeCell ref="E11:E13"/>
    <mergeCell ref="F11:H11"/>
    <mergeCell ref="I11:J11"/>
    <mergeCell ref="K11:L13"/>
    <mergeCell ref="I12:J14"/>
    <mergeCell ref="F13:H13"/>
    <mergeCell ref="F14:H14"/>
    <mergeCell ref="K14:L14"/>
  </mergeCells>
  <phoneticPr fontId="4"/>
  <conditionalFormatting sqref="E7 E9:E14">
    <cfRule type="expression" dxfId="27" priority="2">
      <formula>E7=""</formula>
    </cfRule>
  </conditionalFormatting>
  <conditionalFormatting sqref="E15:L15">
    <cfRule type="expression" dxfId="26" priority="1">
      <formula>OR($E$15="",$E$15="選択してください。")</formula>
    </cfRule>
  </conditionalFormatting>
  <dataValidations count="2">
    <dataValidation type="list" allowBlank="1" showInputMessage="1" showErrorMessage="1" sqref="E15:L15" xr:uid="{892612C8-BB4F-46B5-82F2-B97B9CE8A3C6}">
      <formula1>"選択してください。,あり,なし"</formula1>
    </dataValidation>
    <dataValidation type="list" allowBlank="1" showInputMessage="1" showErrorMessage="1" sqref="E7 E9:E14" xr:uid="{A12BD25D-0D1A-471F-9F79-E9182135119D}">
      <formula1>"○"</formula1>
    </dataValidation>
  </dataValidations>
  <pageMargins left="0.35433070866141736" right="0.35433070866141736" top="0.98425196850393704" bottom="0.98425196850393704" header="0.31496062992125984" footer="0.31496062992125984"/>
  <pageSetup paperSize="9" scale="83" orientation="portrait" r:id="rId1"/>
  <headerFooter alignWithMargins="0">
    <oddFooter>&amp;L東京都&amp;RR8.4版</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L25"/>
  <sheetViews>
    <sheetView workbookViewId="0"/>
  </sheetViews>
  <sheetFormatPr defaultRowHeight="18.75"/>
  <cols>
    <col min="1" max="1" width="2.5" style="335" customWidth="1"/>
    <col min="2" max="2" width="33.125" style="335" customWidth="1"/>
    <col min="3" max="9" width="12.625" style="335" customWidth="1"/>
    <col min="10" max="10" width="2.5" style="335" customWidth="1"/>
  </cols>
  <sheetData>
    <row r="1" spans="1:12" s="206" customFormat="1" ht="17.25">
      <c r="B1" s="206" t="s">
        <v>662</v>
      </c>
    </row>
    <row r="2" spans="1:12" s="206" customFormat="1" ht="21.75" customHeight="1">
      <c r="A2" s="236"/>
      <c r="B2" s="325"/>
      <c r="C2" s="236"/>
      <c r="D2" s="236"/>
      <c r="E2" s="236"/>
      <c r="F2" s="236"/>
      <c r="G2" s="236"/>
      <c r="H2" s="236"/>
      <c r="I2" s="238" t="s">
        <v>623</v>
      </c>
    </row>
    <row r="3" spans="1:12" s="206" customFormat="1" ht="12" customHeight="1">
      <c r="A3" s="236"/>
      <c r="B3" s="236"/>
      <c r="C3" s="236"/>
      <c r="D3" s="236"/>
      <c r="E3" s="236"/>
      <c r="F3" s="236"/>
      <c r="G3" s="236"/>
      <c r="H3" s="236"/>
      <c r="I3" s="326"/>
      <c r="J3" s="327"/>
    </row>
    <row r="4" spans="1:12" s="206" customFormat="1" ht="24.75" customHeight="1">
      <c r="A4" s="1605" t="s">
        <v>278</v>
      </c>
      <c r="B4" s="1605"/>
      <c r="C4" s="1605"/>
      <c r="D4" s="1605"/>
      <c r="E4" s="1605"/>
      <c r="F4" s="1605"/>
      <c r="G4" s="1605"/>
      <c r="H4" s="1605"/>
      <c r="I4" s="1605"/>
    </row>
    <row r="5" spans="1:12" s="206" customFormat="1" ht="17.25" customHeight="1">
      <c r="A5" s="239"/>
      <c r="B5" s="239"/>
      <c r="C5" s="239"/>
      <c r="D5" s="239"/>
      <c r="E5" s="239"/>
      <c r="F5" s="239"/>
      <c r="G5" s="239"/>
      <c r="H5" s="239"/>
      <c r="I5" s="239"/>
      <c r="J5" s="210"/>
    </row>
    <row r="6" spans="1:12" s="206" customFormat="1" ht="38.25" customHeight="1">
      <c r="A6" s="239"/>
      <c r="B6" s="230" t="s">
        <v>57</v>
      </c>
      <c r="C6" s="1606"/>
      <c r="D6" s="1607"/>
      <c r="E6" s="1607"/>
      <c r="F6" s="1607"/>
      <c r="G6" s="1607"/>
      <c r="H6" s="1607"/>
      <c r="I6" s="1608"/>
    </row>
    <row r="7" spans="1:12" s="206" customFormat="1" ht="39.75" customHeight="1">
      <c r="A7" s="239"/>
      <c r="B7" s="230" t="s">
        <v>277</v>
      </c>
      <c r="C7" s="1363"/>
      <c r="D7" s="1547"/>
      <c r="E7" s="1547"/>
      <c r="F7" s="1329"/>
      <c r="G7" s="1329"/>
      <c r="H7" s="1329"/>
      <c r="I7" s="1217"/>
      <c r="L7" s="328"/>
    </row>
    <row r="8" spans="1:12" s="206" customFormat="1" ht="38.25" customHeight="1">
      <c r="A8" s="236"/>
      <c r="B8" s="259" t="s">
        <v>56</v>
      </c>
      <c r="C8" s="1328" t="s">
        <v>191</v>
      </c>
      <c r="D8" s="1329"/>
      <c r="E8" s="1329"/>
      <c r="F8" s="1329"/>
      <c r="G8" s="1329"/>
      <c r="H8" s="1329"/>
      <c r="I8" s="1217"/>
      <c r="L8" s="328"/>
    </row>
    <row r="9" spans="1:12" s="206" customFormat="1" ht="38.25" customHeight="1">
      <c r="A9" s="236"/>
      <c r="B9" s="261" t="s">
        <v>666</v>
      </c>
      <c r="C9" s="1328" t="s">
        <v>587</v>
      </c>
      <c r="D9" s="1329"/>
      <c r="E9" s="1329"/>
      <c r="F9" s="1329"/>
      <c r="G9" s="1329"/>
      <c r="H9" s="1329"/>
      <c r="I9" s="1217"/>
      <c r="L9" s="328"/>
    </row>
    <row r="10" spans="1:12" s="206" customFormat="1" ht="38.25" customHeight="1">
      <c r="A10" s="236"/>
      <c r="B10" s="1390" t="s">
        <v>663</v>
      </c>
      <c r="C10" s="302"/>
      <c r="D10" s="1393" t="s">
        <v>276</v>
      </c>
      <c r="E10" s="1393"/>
      <c r="F10" s="1393" t="s">
        <v>345</v>
      </c>
      <c r="G10" s="1393"/>
      <c r="H10" s="1393" t="s">
        <v>275</v>
      </c>
      <c r="I10" s="1393"/>
    </row>
    <row r="11" spans="1:12" s="206" customFormat="1" ht="38.25" customHeight="1">
      <c r="A11" s="236"/>
      <c r="B11" s="1414"/>
      <c r="C11" s="256" t="s">
        <v>274</v>
      </c>
      <c r="D11" s="1410"/>
      <c r="E11" s="1410"/>
      <c r="F11" s="1410"/>
      <c r="G11" s="1410"/>
      <c r="H11" s="1410"/>
      <c r="I11" s="1410"/>
    </row>
    <row r="12" spans="1:12" s="206" customFormat="1" ht="38.25" customHeight="1">
      <c r="A12" s="236"/>
      <c r="B12" s="1414"/>
      <c r="C12" s="256" t="s">
        <v>273</v>
      </c>
      <c r="D12" s="1410"/>
      <c r="E12" s="1410"/>
      <c r="F12" s="1410"/>
      <c r="G12" s="1410"/>
      <c r="H12" s="1410"/>
      <c r="I12" s="1410"/>
    </row>
    <row r="13" spans="1:12" s="206" customFormat="1" ht="38.25" customHeight="1">
      <c r="A13" s="236"/>
      <c r="B13" s="1604"/>
      <c r="C13" s="256"/>
      <c r="D13" s="1393"/>
      <c r="E13" s="1393"/>
      <c r="F13" s="1393"/>
      <c r="G13" s="1393"/>
      <c r="H13" s="1393"/>
      <c r="I13" s="1393"/>
    </row>
    <row r="14" spans="1:12" s="206" customFormat="1" ht="23.25" customHeight="1">
      <c r="A14" s="236"/>
      <c r="B14" s="1548" t="s">
        <v>664</v>
      </c>
      <c r="C14" s="1368" t="s">
        <v>272</v>
      </c>
      <c r="D14" s="1368"/>
      <c r="E14" s="1368"/>
      <c r="F14" s="1368"/>
      <c r="G14" s="1368"/>
      <c r="H14" s="1368"/>
      <c r="I14" s="1368"/>
    </row>
    <row r="15" spans="1:12" s="206" customFormat="1" ht="38.25" customHeight="1">
      <c r="A15" s="236"/>
      <c r="B15" s="1602"/>
      <c r="C15" s="256" t="s">
        <v>131</v>
      </c>
      <c r="D15" s="271" t="s">
        <v>271</v>
      </c>
      <c r="E15" s="271" t="s">
        <v>130</v>
      </c>
      <c r="F15" s="271" t="s">
        <v>270</v>
      </c>
      <c r="G15" s="271" t="s">
        <v>269</v>
      </c>
      <c r="H15" s="271" t="s">
        <v>268</v>
      </c>
      <c r="I15" s="271" t="s">
        <v>267</v>
      </c>
    </row>
    <row r="16" spans="1:12" s="206" customFormat="1" ht="38.25" customHeight="1">
      <c r="A16" s="236"/>
      <c r="B16" s="1603"/>
      <c r="C16" s="329"/>
      <c r="D16" s="330"/>
      <c r="E16" s="330"/>
      <c r="F16" s="330"/>
      <c r="G16" s="330"/>
      <c r="H16" s="330"/>
      <c r="I16" s="330"/>
    </row>
    <row r="17" spans="1:9" s="206" customFormat="1" ht="16.5" customHeight="1">
      <c r="A17" s="236"/>
      <c r="B17" s="331"/>
      <c r="C17" s="332"/>
      <c r="D17" s="333"/>
      <c r="E17" s="333"/>
      <c r="F17" s="333"/>
      <c r="G17" s="333"/>
      <c r="H17" s="333"/>
      <c r="I17" s="333"/>
    </row>
    <row r="18" spans="1:9" s="206" customFormat="1" ht="19.5" customHeight="1">
      <c r="A18" s="236"/>
      <c r="B18" s="1389" t="s">
        <v>665</v>
      </c>
      <c r="C18" s="1389"/>
      <c r="D18" s="1389"/>
      <c r="E18" s="1389"/>
      <c r="F18" s="1389"/>
      <c r="G18" s="1389"/>
      <c r="H18" s="1389"/>
      <c r="I18" s="1389"/>
    </row>
    <row r="19" spans="1:9" s="206" customFormat="1" ht="54" customHeight="1">
      <c r="A19" s="236"/>
      <c r="B19" s="1232" t="s">
        <v>266</v>
      </c>
      <c r="C19" s="1578"/>
      <c r="D19" s="1578"/>
      <c r="E19" s="1578"/>
      <c r="F19" s="1578"/>
      <c r="G19" s="1578"/>
      <c r="H19" s="1578"/>
      <c r="I19" s="1578"/>
    </row>
    <row r="20" spans="1:9" s="206" customFormat="1" ht="99.75" customHeight="1">
      <c r="A20" s="236"/>
      <c r="B20" s="334"/>
      <c r="C20" s="1358"/>
      <c r="D20" s="1358"/>
      <c r="E20" s="1358"/>
      <c r="F20" s="1358"/>
      <c r="G20" s="1358"/>
      <c r="H20" s="1358"/>
      <c r="I20" s="1358"/>
    </row>
    <row r="21" spans="1:9" s="206" customFormat="1" ht="43.5" customHeight="1">
      <c r="A21" s="236"/>
      <c r="B21" s="1565" t="s">
        <v>265</v>
      </c>
      <c r="C21" s="1565"/>
      <c r="D21" s="1565"/>
      <c r="E21" s="1565"/>
      <c r="F21" s="1565"/>
      <c r="G21" s="1565"/>
      <c r="H21" s="1565"/>
      <c r="I21" s="1565"/>
    </row>
    <row r="22" spans="1:9" s="206" customFormat="1" ht="42.75" customHeight="1">
      <c r="A22" s="236"/>
      <c r="B22" s="1232" t="s">
        <v>264</v>
      </c>
      <c r="C22" s="1232"/>
      <c r="D22" s="1232"/>
      <c r="E22" s="1232"/>
      <c r="F22" s="1232"/>
      <c r="G22" s="1232"/>
      <c r="H22" s="1232"/>
      <c r="I22" s="1232"/>
    </row>
    <row r="23" spans="1:9" s="206" customFormat="1" ht="34.5" customHeight="1">
      <c r="A23" s="236"/>
      <c r="B23" s="1232" t="s">
        <v>263</v>
      </c>
      <c r="C23" s="1232"/>
      <c r="D23" s="1232"/>
      <c r="E23" s="1232"/>
      <c r="F23" s="1232"/>
      <c r="G23" s="1232"/>
      <c r="H23" s="1232"/>
      <c r="I23" s="1232"/>
    </row>
    <row r="24" spans="1:9" s="206" customFormat="1" ht="104.25" customHeight="1">
      <c r="A24" s="236"/>
      <c r="B24" s="1232" t="s">
        <v>262</v>
      </c>
      <c r="C24" s="1232"/>
      <c r="D24" s="1232"/>
      <c r="E24" s="1232"/>
      <c r="F24" s="1232"/>
      <c r="G24" s="1232"/>
      <c r="H24" s="1232"/>
      <c r="I24" s="1232"/>
    </row>
    <row r="25" spans="1:9" s="206" customFormat="1" ht="26.25" customHeight="1">
      <c r="B25" s="1389" t="s">
        <v>261</v>
      </c>
      <c r="C25" s="1389"/>
      <c r="D25" s="1389"/>
      <c r="E25" s="1389"/>
      <c r="F25" s="1389"/>
      <c r="G25" s="1389"/>
      <c r="H25" s="1389"/>
      <c r="I25" s="1389"/>
    </row>
  </sheetData>
  <mergeCells count="28">
    <mergeCell ref="C8:I8"/>
    <mergeCell ref="A4:I4"/>
    <mergeCell ref="C9:I9"/>
    <mergeCell ref="C6:I6"/>
    <mergeCell ref="C7:I7"/>
    <mergeCell ref="H10:I10"/>
    <mergeCell ref="F10:G10"/>
    <mergeCell ref="F11:G11"/>
    <mergeCell ref="H11:I11"/>
    <mergeCell ref="D13:E13"/>
    <mergeCell ref="F13:G13"/>
    <mergeCell ref="H13:I13"/>
    <mergeCell ref="B25:I25"/>
    <mergeCell ref="B24:I24"/>
    <mergeCell ref="B14:B16"/>
    <mergeCell ref="C14:I14"/>
    <mergeCell ref="B10:B13"/>
    <mergeCell ref="B21:I21"/>
    <mergeCell ref="B22:I22"/>
    <mergeCell ref="B18:I18"/>
    <mergeCell ref="B23:I23"/>
    <mergeCell ref="F12:G12"/>
    <mergeCell ref="H12:I12"/>
    <mergeCell ref="C20:I20"/>
    <mergeCell ref="B19:I19"/>
    <mergeCell ref="D11:E11"/>
    <mergeCell ref="D12:E12"/>
    <mergeCell ref="D10:E10"/>
  </mergeCells>
  <phoneticPr fontId="4"/>
  <conditionalFormatting sqref="C7:I7">
    <cfRule type="expression" dxfId="25" priority="6">
      <formula>$C$7="該当する事業はありません"</formula>
    </cfRule>
  </conditionalFormatting>
  <conditionalFormatting sqref="C8:I8">
    <cfRule type="expression" dxfId="24" priority="5">
      <formula>OR($C$8="",$C$8="選択下さい。")</formula>
    </cfRule>
  </conditionalFormatting>
  <conditionalFormatting sqref="C9:I9">
    <cfRule type="expression" dxfId="23" priority="1">
      <formula>$C$9="入力不要です。"</formula>
    </cfRule>
    <cfRule type="expression" dxfId="22" priority="4">
      <formula>OR($C$9="",$C$9="選択してください。")</formula>
    </cfRule>
  </conditionalFormatting>
  <conditionalFormatting sqref="C16:I16">
    <cfRule type="expression" dxfId="21" priority="2">
      <formula>$C$16=""</formula>
    </cfRule>
  </conditionalFormatting>
  <conditionalFormatting sqref="D11:I12">
    <cfRule type="expression" dxfId="20" priority="3">
      <formula>D11=""</formula>
    </cfRule>
  </conditionalFormatting>
  <dataValidations count="3">
    <dataValidation type="whole" operator="greaterThanOrEqual" allowBlank="1" showInputMessage="1" showErrorMessage="1" sqref="C16:I16" xr:uid="{1BA2F7A2-2249-4F6A-95E1-ED23C299CDF9}">
      <formula1>0</formula1>
    </dataValidation>
    <dataValidation type="list" allowBlank="1" showInputMessage="1" showErrorMessage="1" sqref="C9:I9" xr:uid="{8A82B8B7-FA1D-4570-81D9-DB0596F169E5}">
      <formula1>"選択してください。,①　中核機能強化加算（Ⅰ）,②　中核機能強化加算（Ⅱ）,③　中核機能強化加算（Ⅲ）"</formula1>
    </dataValidation>
    <dataValidation type="list" allowBlank="1" showInputMessage="1" showErrorMessage="1" sqref="C8:I8" xr:uid="{2663D4BC-73EA-4D52-9515-060C1D9A5957}">
      <formula1>"選択下さい。,①　新規,②　変更,③　終了"</formula1>
    </dataValidation>
  </dataValidations>
  <pageMargins left="0.35433070866141736" right="0.35433070866141736" top="0.98425196850393704" bottom="0.98425196850393704" header="0.31496062992125984" footer="0.31496062992125984"/>
  <pageSetup paperSize="9" scale="76" orientation="portrait" r:id="rId1"/>
  <headerFooter alignWithMargins="0">
    <oddFooter>&amp;L東京都&amp;RR8.4版</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AN18"/>
  <sheetViews>
    <sheetView workbookViewId="0"/>
  </sheetViews>
  <sheetFormatPr defaultRowHeight="21" customHeight="1"/>
  <cols>
    <col min="1" max="30" width="2.875" customWidth="1"/>
    <col min="31" max="31" width="5.75" customWidth="1"/>
    <col min="32" max="39" width="2.875" customWidth="1"/>
  </cols>
  <sheetData>
    <row r="1" spans="2:40" s="11" customFormat="1" ht="30.75" customHeight="1">
      <c r="B1" s="90"/>
      <c r="C1" s="90" t="s">
        <v>667</v>
      </c>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row>
    <row r="2" spans="2:40" s="11" customFormat="1" ht="18" customHeight="1">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1609" t="s">
        <v>605</v>
      </c>
      <c r="AD2" s="1610"/>
      <c r="AE2" s="1610"/>
      <c r="AF2" s="1610"/>
      <c r="AG2" s="1610"/>
      <c r="AH2" s="1610"/>
      <c r="AI2" s="1610"/>
      <c r="AJ2" s="90"/>
      <c r="AN2" s="336"/>
    </row>
    <row r="3" spans="2:40" s="11" customFormat="1" ht="56.25" customHeight="1">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7"/>
      <c r="AJ3" s="90"/>
    </row>
    <row r="4" spans="2:40" s="11" customFormat="1" ht="21" customHeight="1">
      <c r="B4" s="1614" t="s">
        <v>285</v>
      </c>
      <c r="C4" s="1614"/>
      <c r="D4" s="1614"/>
      <c r="E4" s="1614"/>
      <c r="F4" s="1614"/>
      <c r="G4" s="1614"/>
      <c r="H4" s="1614"/>
      <c r="I4" s="1614"/>
      <c r="J4" s="1614"/>
      <c r="K4" s="1614"/>
      <c r="L4" s="1614"/>
      <c r="M4" s="1614"/>
      <c r="N4" s="1614"/>
      <c r="O4" s="1614"/>
      <c r="P4" s="1614"/>
      <c r="Q4" s="1614"/>
      <c r="R4" s="1614"/>
      <c r="S4" s="1614"/>
      <c r="T4" s="1614"/>
      <c r="U4" s="1614"/>
      <c r="V4" s="1614"/>
      <c r="W4" s="1614"/>
      <c r="X4" s="1614"/>
      <c r="Y4" s="1614"/>
      <c r="Z4" s="1614"/>
      <c r="AA4" s="1614"/>
      <c r="AB4" s="1614"/>
      <c r="AC4" s="1614"/>
      <c r="AD4" s="1614"/>
      <c r="AE4" s="1614"/>
      <c r="AF4" s="1614"/>
      <c r="AG4" s="1614"/>
      <c r="AH4" s="1614"/>
      <c r="AI4" s="1614"/>
      <c r="AJ4" s="1614"/>
    </row>
    <row r="5" spans="2:40" s="11" customFormat="1" ht="15.75" customHeight="1">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row>
    <row r="6" spans="2:40" s="11" customFormat="1" ht="27.75" customHeight="1" thickBot="1">
      <c r="B6" s="90"/>
      <c r="C6" s="1615" t="s">
        <v>284</v>
      </c>
      <c r="D6" s="1615"/>
      <c r="E6" s="1615"/>
      <c r="F6" s="1615"/>
      <c r="G6" s="1615"/>
      <c r="H6" s="1615"/>
      <c r="I6" s="1615"/>
      <c r="J6" s="1615"/>
      <c r="K6" s="1615"/>
      <c r="L6" s="1615"/>
      <c r="M6" s="1615"/>
      <c r="N6" s="1615"/>
      <c r="O6" s="1615"/>
      <c r="P6" s="1615"/>
      <c r="Q6" s="1615"/>
      <c r="R6" s="1615"/>
      <c r="S6" s="1615"/>
      <c r="T6" s="1615"/>
      <c r="U6" s="1615"/>
      <c r="V6" s="1615"/>
      <c r="W6" s="1615"/>
      <c r="X6" s="1615"/>
      <c r="Y6" s="1615"/>
      <c r="Z6" s="1615"/>
      <c r="AA6" s="1615"/>
      <c r="AB6" s="1615"/>
      <c r="AC6" s="1615"/>
      <c r="AD6" s="1615"/>
      <c r="AE6" s="1615"/>
      <c r="AF6" s="1615"/>
      <c r="AG6" s="1615"/>
      <c r="AH6" s="1615"/>
      <c r="AI6" s="1615"/>
      <c r="AJ6" s="90"/>
    </row>
    <row r="7" spans="2:40" s="91" customFormat="1" ht="29.25" customHeight="1">
      <c r="B7" s="93"/>
      <c r="C7" s="1616" t="s">
        <v>283</v>
      </c>
      <c r="D7" s="1617"/>
      <c r="E7" s="1617"/>
      <c r="F7" s="1617"/>
      <c r="G7" s="1617"/>
      <c r="H7" s="1617"/>
      <c r="I7" s="1617" t="s">
        <v>282</v>
      </c>
      <c r="J7" s="1617"/>
      <c r="K7" s="1617"/>
      <c r="L7" s="1617"/>
      <c r="M7" s="1617"/>
      <c r="N7" s="1617"/>
      <c r="O7" s="1618" t="s">
        <v>281</v>
      </c>
      <c r="P7" s="1619"/>
      <c r="Q7" s="1619"/>
      <c r="R7" s="1619"/>
      <c r="S7" s="1619"/>
      <c r="T7" s="1619"/>
      <c r="U7" s="1619"/>
      <c r="V7" s="1619"/>
      <c r="W7" s="1619"/>
      <c r="X7" s="1619"/>
      <c r="Y7" s="1619"/>
      <c r="Z7" s="1619"/>
      <c r="AA7" s="1619"/>
      <c r="AB7" s="1619"/>
      <c r="AC7" s="1619"/>
      <c r="AD7" s="1619"/>
      <c r="AE7" s="1619"/>
      <c r="AF7" s="1619"/>
      <c r="AG7" s="1619"/>
      <c r="AH7" s="1619"/>
      <c r="AI7" s="1620"/>
      <c r="AJ7" s="93"/>
    </row>
    <row r="8" spans="2:40" s="11" customFormat="1" ht="21" customHeight="1">
      <c r="B8" s="90"/>
      <c r="C8" s="1621"/>
      <c r="D8" s="1622"/>
      <c r="E8" s="1622"/>
      <c r="F8" s="1622"/>
      <c r="G8" s="1622"/>
      <c r="H8" s="1622"/>
      <c r="I8" s="1622"/>
      <c r="J8" s="1622"/>
      <c r="K8" s="1622"/>
      <c r="L8" s="1622"/>
      <c r="M8" s="1622"/>
      <c r="N8" s="1622"/>
      <c r="O8" s="1623"/>
      <c r="P8" s="1624"/>
      <c r="Q8" s="1624"/>
      <c r="R8" s="1624"/>
      <c r="S8" s="1624"/>
      <c r="T8" s="1624"/>
      <c r="U8" s="1624"/>
      <c r="V8" s="1624"/>
      <c r="W8" s="1624"/>
      <c r="X8" s="1624"/>
      <c r="Y8" s="1624"/>
      <c r="Z8" s="1624"/>
      <c r="AA8" s="1624"/>
      <c r="AB8" s="1624"/>
      <c r="AC8" s="1624"/>
      <c r="AD8" s="1624"/>
      <c r="AE8" s="1624"/>
      <c r="AF8" s="1624"/>
      <c r="AG8" s="1624"/>
      <c r="AH8" s="1624"/>
      <c r="AI8" s="1625"/>
      <c r="AJ8" s="90"/>
    </row>
    <row r="9" spans="2:40" s="11" customFormat="1" ht="21" customHeight="1" thickBot="1">
      <c r="B9" s="90"/>
      <c r="C9" s="1626"/>
      <c r="D9" s="1627"/>
      <c r="E9" s="1627"/>
      <c r="F9" s="1627"/>
      <c r="G9" s="1627"/>
      <c r="H9" s="1627"/>
      <c r="I9" s="1627"/>
      <c r="J9" s="1627"/>
      <c r="K9" s="1627"/>
      <c r="L9" s="1627"/>
      <c r="M9" s="1627"/>
      <c r="N9" s="1627"/>
      <c r="O9" s="1628"/>
      <c r="P9" s="1629"/>
      <c r="Q9" s="1629"/>
      <c r="R9" s="1629"/>
      <c r="S9" s="1629"/>
      <c r="T9" s="1629"/>
      <c r="U9" s="1629"/>
      <c r="V9" s="1629"/>
      <c r="W9" s="1629"/>
      <c r="X9" s="1629"/>
      <c r="Y9" s="1629"/>
      <c r="Z9" s="1629"/>
      <c r="AA9" s="1629"/>
      <c r="AB9" s="1629"/>
      <c r="AC9" s="1629"/>
      <c r="AD9" s="1629"/>
      <c r="AE9" s="1629"/>
      <c r="AF9" s="1629"/>
      <c r="AG9" s="1629"/>
      <c r="AH9" s="1629"/>
      <c r="AI9" s="1630"/>
      <c r="AJ9" s="90"/>
    </row>
    <row r="10" spans="2:40" s="11" customFormat="1" ht="4.5" customHeight="1">
      <c r="B10" s="90"/>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0"/>
    </row>
    <row r="11" spans="2:40" s="11" customFormat="1" ht="21" customHeight="1">
      <c r="B11" s="95"/>
      <c r="C11" s="1611" t="s">
        <v>280</v>
      </c>
      <c r="D11" s="1611"/>
      <c r="E11" s="1611"/>
      <c r="F11" s="1611"/>
      <c r="G11" s="1611"/>
      <c r="H11" s="1611"/>
      <c r="I11" s="1611"/>
      <c r="J11" s="1611"/>
      <c r="K11" s="1611"/>
      <c r="L11" s="1611"/>
      <c r="M11" s="1611"/>
      <c r="N11" s="1611"/>
      <c r="O11" s="1611"/>
      <c r="P11" s="1611"/>
      <c r="Q11" s="1611"/>
      <c r="R11" s="1611"/>
      <c r="S11" s="1611"/>
      <c r="T11" s="1611"/>
      <c r="U11" s="1611"/>
      <c r="V11" s="1611"/>
      <c r="W11" s="1611"/>
      <c r="X11" s="1611"/>
      <c r="Y11" s="1611"/>
      <c r="Z11" s="1611"/>
      <c r="AA11" s="1611"/>
      <c r="AB11" s="1611"/>
      <c r="AC11" s="1611"/>
      <c r="AD11" s="1611"/>
      <c r="AE11" s="1611"/>
      <c r="AF11" s="1611"/>
      <c r="AG11" s="1611"/>
      <c r="AH11" s="1611"/>
      <c r="AI11" s="1611"/>
      <c r="AJ11" s="95"/>
      <c r="AK11" s="94"/>
      <c r="AL11" s="94"/>
    </row>
    <row r="12" spans="2:40" s="11" customFormat="1" ht="21" customHeight="1">
      <c r="B12" s="95"/>
      <c r="C12" s="1611"/>
      <c r="D12" s="1611"/>
      <c r="E12" s="1611"/>
      <c r="F12" s="1611"/>
      <c r="G12" s="1611"/>
      <c r="H12" s="1611"/>
      <c r="I12" s="1611"/>
      <c r="J12" s="1611"/>
      <c r="K12" s="1611"/>
      <c r="L12" s="1611"/>
      <c r="M12" s="1611"/>
      <c r="N12" s="1611"/>
      <c r="O12" s="1611"/>
      <c r="P12" s="1611"/>
      <c r="Q12" s="1611"/>
      <c r="R12" s="1611"/>
      <c r="S12" s="1611"/>
      <c r="T12" s="1611"/>
      <c r="U12" s="1611"/>
      <c r="V12" s="1611"/>
      <c r="W12" s="1611"/>
      <c r="X12" s="1611"/>
      <c r="Y12" s="1611"/>
      <c r="Z12" s="1611"/>
      <c r="AA12" s="1611"/>
      <c r="AB12" s="1611"/>
      <c r="AC12" s="1611"/>
      <c r="AD12" s="1611"/>
      <c r="AE12" s="1611"/>
      <c r="AF12" s="1611"/>
      <c r="AG12" s="1611"/>
      <c r="AH12" s="1611"/>
      <c r="AI12" s="1611"/>
      <c r="AJ12" s="95"/>
      <c r="AK12" s="94"/>
      <c r="AL12" s="94"/>
    </row>
    <row r="13" spans="2:40" s="11" customFormat="1" ht="13.5" customHeight="1">
      <c r="B13" s="95"/>
      <c r="C13" s="1611"/>
      <c r="D13" s="1611"/>
      <c r="E13" s="1611"/>
      <c r="F13" s="1611"/>
      <c r="G13" s="1611"/>
      <c r="H13" s="1611"/>
      <c r="I13" s="1611"/>
      <c r="J13" s="1611"/>
      <c r="K13" s="1611"/>
      <c r="L13" s="1611"/>
      <c r="M13" s="1611"/>
      <c r="N13" s="1611"/>
      <c r="O13" s="1611"/>
      <c r="P13" s="1611"/>
      <c r="Q13" s="1611"/>
      <c r="R13" s="1611"/>
      <c r="S13" s="1611"/>
      <c r="T13" s="1611"/>
      <c r="U13" s="1611"/>
      <c r="V13" s="1611"/>
      <c r="W13" s="1611"/>
      <c r="X13" s="1611"/>
      <c r="Y13" s="1611"/>
      <c r="Z13" s="1611"/>
      <c r="AA13" s="1611"/>
      <c r="AB13" s="1611"/>
      <c r="AC13" s="1611"/>
      <c r="AD13" s="1611"/>
      <c r="AE13" s="1611"/>
      <c r="AF13" s="1611"/>
      <c r="AG13" s="1611"/>
      <c r="AH13" s="1611"/>
      <c r="AI13" s="1611"/>
      <c r="AJ13" s="95"/>
      <c r="AK13" s="94"/>
      <c r="AL13" s="94"/>
    </row>
    <row r="14" spans="2:40" s="11" customFormat="1" ht="24" customHeight="1">
      <c r="B14" s="95"/>
      <c r="C14" s="1611"/>
      <c r="D14" s="1611"/>
      <c r="E14" s="1611"/>
      <c r="F14" s="1611"/>
      <c r="G14" s="1611"/>
      <c r="H14" s="1611"/>
      <c r="I14" s="1611"/>
      <c r="J14" s="1611"/>
      <c r="K14" s="1611"/>
      <c r="L14" s="1611"/>
      <c r="M14" s="1611"/>
      <c r="N14" s="1611"/>
      <c r="O14" s="1611"/>
      <c r="P14" s="1611"/>
      <c r="Q14" s="1611"/>
      <c r="R14" s="1611"/>
      <c r="S14" s="1611"/>
      <c r="T14" s="1611"/>
      <c r="U14" s="1611"/>
      <c r="V14" s="1611"/>
      <c r="W14" s="1611"/>
      <c r="X14" s="1611"/>
      <c r="Y14" s="1611"/>
      <c r="Z14" s="1611"/>
      <c r="AA14" s="1611"/>
      <c r="AB14" s="1611"/>
      <c r="AC14" s="1611"/>
      <c r="AD14" s="1611"/>
      <c r="AE14" s="1611"/>
      <c r="AF14" s="1611"/>
      <c r="AG14" s="1611"/>
      <c r="AH14" s="1611"/>
      <c r="AI14" s="1611"/>
      <c r="AJ14" s="95"/>
      <c r="AK14" s="94"/>
      <c r="AL14" s="94"/>
    </row>
    <row r="15" spans="2:40" s="11" customFormat="1" ht="21" hidden="1" customHeight="1">
      <c r="B15" s="95"/>
      <c r="C15" s="1611"/>
      <c r="D15" s="1611"/>
      <c r="E15" s="1611"/>
      <c r="F15" s="1611"/>
      <c r="G15" s="1611"/>
      <c r="H15" s="1611"/>
      <c r="I15" s="1611"/>
      <c r="J15" s="1611"/>
      <c r="K15" s="1611"/>
      <c r="L15" s="1611"/>
      <c r="M15" s="1611"/>
      <c r="N15" s="1611"/>
      <c r="O15" s="1611"/>
      <c r="P15" s="1611"/>
      <c r="Q15" s="1611"/>
      <c r="R15" s="1611"/>
      <c r="S15" s="1611"/>
      <c r="T15" s="1611"/>
      <c r="U15" s="1611"/>
      <c r="V15" s="1611"/>
      <c r="W15" s="1611"/>
      <c r="X15" s="1611"/>
      <c r="Y15" s="1611"/>
      <c r="Z15" s="1611"/>
      <c r="AA15" s="1611"/>
      <c r="AB15" s="1611"/>
      <c r="AC15" s="1611"/>
      <c r="AD15" s="1611"/>
      <c r="AE15" s="1611"/>
      <c r="AF15" s="1611"/>
      <c r="AG15" s="1611"/>
      <c r="AH15" s="1611"/>
      <c r="AI15" s="1611"/>
      <c r="AJ15" s="95"/>
      <c r="AK15" s="94"/>
      <c r="AL15" s="94"/>
    </row>
    <row r="16" spans="2:40" s="91" customFormat="1" ht="29.25" customHeight="1">
      <c r="B16" s="93"/>
      <c r="C16" s="1612" t="s">
        <v>279</v>
      </c>
      <c r="D16" s="1612"/>
      <c r="E16" s="1612"/>
      <c r="F16" s="1612"/>
      <c r="G16" s="1612"/>
      <c r="H16" s="1612"/>
      <c r="I16" s="1612"/>
      <c r="J16" s="1612"/>
      <c r="K16" s="1612"/>
      <c r="L16" s="1612"/>
      <c r="M16" s="1612"/>
      <c r="N16" s="1612"/>
      <c r="O16" s="1612"/>
      <c r="P16" s="1612"/>
      <c r="Q16" s="1612"/>
      <c r="R16" s="1612"/>
      <c r="S16" s="1612"/>
      <c r="T16" s="1612"/>
      <c r="U16" s="1612"/>
      <c r="V16" s="1612"/>
      <c r="W16" s="1612"/>
      <c r="X16" s="1612"/>
      <c r="Y16" s="1612"/>
      <c r="Z16" s="1612"/>
      <c r="AA16" s="1612"/>
      <c r="AB16" s="1612"/>
      <c r="AC16" s="1612"/>
      <c r="AD16" s="1612"/>
      <c r="AE16" s="1612"/>
      <c r="AF16" s="1612"/>
      <c r="AG16" s="1612"/>
      <c r="AH16" s="1612"/>
      <c r="AI16" s="1612"/>
      <c r="AJ16" s="92"/>
      <c r="AK16" s="62"/>
      <c r="AL16" s="62"/>
    </row>
    <row r="17" spans="2:36" s="11" customFormat="1" ht="62.25" customHeight="1">
      <c r="B17" s="90"/>
      <c r="C17" s="1613"/>
      <c r="D17" s="1613"/>
      <c r="E17" s="1613"/>
      <c r="F17" s="1613"/>
      <c r="G17" s="1613"/>
      <c r="H17" s="1613"/>
      <c r="I17" s="1613"/>
      <c r="J17" s="1613"/>
      <c r="K17" s="1613"/>
      <c r="L17" s="1613"/>
      <c r="M17" s="1613"/>
      <c r="N17" s="1613"/>
      <c r="O17" s="1613"/>
      <c r="P17" s="1613"/>
      <c r="Q17" s="1613"/>
      <c r="R17" s="1613"/>
      <c r="S17" s="1613"/>
      <c r="T17" s="1613"/>
      <c r="U17" s="1613"/>
      <c r="V17" s="1613"/>
      <c r="W17" s="1613"/>
      <c r="X17" s="1613"/>
      <c r="Y17" s="1613"/>
      <c r="Z17" s="1613"/>
      <c r="AA17" s="1613"/>
      <c r="AB17" s="1613"/>
      <c r="AC17" s="1613"/>
      <c r="AD17" s="1613"/>
      <c r="AE17" s="1613"/>
      <c r="AF17" s="1613"/>
      <c r="AG17" s="1613"/>
      <c r="AH17" s="1613"/>
      <c r="AI17" s="1613"/>
      <c r="AJ17" s="90"/>
    </row>
    <row r="18" spans="2:36" s="11" customFormat="1" ht="9.75" customHeight="1">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row>
  </sheetData>
  <mergeCells count="14">
    <mergeCell ref="AC2:AI2"/>
    <mergeCell ref="C11:AI15"/>
    <mergeCell ref="C16:AI17"/>
    <mergeCell ref="B4:AJ4"/>
    <mergeCell ref="C6:AI6"/>
    <mergeCell ref="C7:H7"/>
    <mergeCell ref="I7:N7"/>
    <mergeCell ref="O7:AI7"/>
    <mergeCell ref="C8:H8"/>
    <mergeCell ref="I8:N8"/>
    <mergeCell ref="O8:AI8"/>
    <mergeCell ref="C9:H9"/>
    <mergeCell ref="I9:N9"/>
    <mergeCell ref="O9:AI9"/>
  </mergeCells>
  <phoneticPr fontId="4"/>
  <conditionalFormatting sqref="C8:AI9">
    <cfRule type="expression" dxfId="19" priority="1">
      <formula>C8=""</formula>
    </cfRule>
  </conditionalFormatting>
  <pageMargins left="0.35433070866141736" right="0.35433070866141736" top="0.98425196850393704" bottom="0.98425196850393704" header="0.31496062992125984" footer="0.31496062992125984"/>
  <pageSetup paperSize="9" scale="94" orientation="portrait" r:id="rId1"/>
  <headerFooter alignWithMargins="0">
    <oddFooter>&amp;L東京都&amp;RR8.4版</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26"/>
  <sheetViews>
    <sheetView workbookViewId="0"/>
  </sheetViews>
  <sheetFormatPr defaultRowHeight="13.5"/>
  <cols>
    <col min="1" max="1" width="2.75" customWidth="1"/>
    <col min="2" max="2" width="23.875" customWidth="1"/>
    <col min="3" max="4" width="5.125" customWidth="1"/>
    <col min="5" max="5" width="23.875" customWidth="1"/>
    <col min="6" max="6" width="5.125" customWidth="1"/>
    <col min="7" max="7" width="27.75" customWidth="1"/>
    <col min="8" max="8" width="5.125" customWidth="1"/>
    <col min="9" max="9" width="1.875" customWidth="1"/>
  </cols>
  <sheetData>
    <row r="1" spans="1:10" s="207" customFormat="1" ht="15" customHeight="1">
      <c r="A1" s="73"/>
      <c r="B1" s="237" t="s">
        <v>668</v>
      </c>
      <c r="C1" s="237"/>
      <c r="D1" s="237"/>
      <c r="E1" s="237"/>
      <c r="F1" s="237"/>
      <c r="G1" s="237"/>
      <c r="H1" s="237"/>
      <c r="I1" s="208"/>
    </row>
    <row r="2" spans="1:10" s="207" customFormat="1" ht="20.25" customHeight="1">
      <c r="A2" s="236"/>
      <c r="B2" s="237"/>
      <c r="C2" s="237"/>
      <c r="D2" s="237"/>
      <c r="E2" s="237"/>
      <c r="F2" s="237"/>
      <c r="G2" s="1344" t="s">
        <v>605</v>
      </c>
      <c r="H2" s="1344"/>
      <c r="I2" s="1541"/>
      <c r="J2" s="1541"/>
    </row>
    <row r="3" spans="1:10" s="207" customFormat="1" ht="21" customHeight="1">
      <c r="A3" s="1345" t="s">
        <v>291</v>
      </c>
      <c r="B3" s="1345"/>
      <c r="C3" s="1345"/>
      <c r="D3" s="1345"/>
      <c r="E3" s="1345"/>
      <c r="F3" s="1345"/>
      <c r="G3" s="1345"/>
      <c r="H3" s="1345"/>
      <c r="I3" s="206"/>
      <c r="J3" s="206"/>
    </row>
    <row r="4" spans="1:10" s="207" customFormat="1" ht="14.25" customHeight="1">
      <c r="A4" s="239"/>
      <c r="B4" s="239"/>
      <c r="C4" s="239"/>
      <c r="D4" s="239"/>
      <c r="E4" s="239"/>
      <c r="F4" s="239"/>
      <c r="G4" s="239"/>
      <c r="H4" s="239"/>
      <c r="I4" s="210"/>
      <c r="J4" s="210"/>
    </row>
    <row r="5" spans="1:10" s="207" customFormat="1" ht="36" customHeight="1">
      <c r="A5" s="239"/>
      <c r="B5" s="230" t="s">
        <v>57</v>
      </c>
      <c r="C5" s="1542"/>
      <c r="D5" s="1543"/>
      <c r="E5" s="1543"/>
      <c r="F5" s="1543"/>
      <c r="G5" s="1543"/>
      <c r="H5" s="1544"/>
    </row>
    <row r="6" spans="1:10" s="207" customFormat="1" ht="35.25" customHeight="1">
      <c r="A6" s="237"/>
      <c r="B6" s="259" t="s">
        <v>56</v>
      </c>
      <c r="C6" s="1394" t="s">
        <v>191</v>
      </c>
      <c r="D6" s="1324"/>
      <c r="E6" s="1324"/>
      <c r="F6" s="1324"/>
      <c r="G6" s="1324"/>
      <c r="H6" s="1325"/>
    </row>
    <row r="7" spans="1:10" s="77" customFormat="1" ht="30" customHeight="1">
      <c r="A7" s="73"/>
      <c r="B7" s="76" t="s">
        <v>229</v>
      </c>
      <c r="C7" s="1532" t="s">
        <v>587</v>
      </c>
      <c r="D7" s="1533"/>
      <c r="E7" s="1533"/>
      <c r="F7" s="1533"/>
      <c r="G7" s="1533"/>
      <c r="H7" s="1534"/>
    </row>
    <row r="8" spans="1:10" s="207" customFormat="1" ht="54" customHeight="1">
      <c r="A8" s="237"/>
      <c r="B8" s="299" t="s">
        <v>669</v>
      </c>
      <c r="C8" s="1631" t="s">
        <v>587</v>
      </c>
      <c r="D8" s="1632"/>
      <c r="E8" s="1632"/>
      <c r="F8" s="1632"/>
      <c r="G8" s="1632"/>
      <c r="H8" s="1633"/>
    </row>
    <row r="9" spans="1:10" s="207" customFormat="1" ht="24.75" customHeight="1">
      <c r="A9" s="237"/>
      <c r="B9" s="1326" t="s">
        <v>670</v>
      </c>
      <c r="C9" s="1327"/>
      <c r="D9" s="1327"/>
      <c r="E9" s="1327"/>
      <c r="F9" s="1327"/>
      <c r="G9" s="1327"/>
      <c r="H9" s="1545"/>
    </row>
    <row r="10" spans="1:10" s="207" customFormat="1" ht="10.5" customHeight="1">
      <c r="A10" s="237"/>
      <c r="B10" s="1390" t="s">
        <v>290</v>
      </c>
      <c r="C10" s="241"/>
      <c r="D10" s="243"/>
      <c r="E10" s="243"/>
      <c r="F10" s="243"/>
      <c r="G10" s="243"/>
      <c r="H10" s="242"/>
    </row>
    <row r="11" spans="1:10" s="207" customFormat="1" ht="25.5" customHeight="1">
      <c r="A11" s="237"/>
      <c r="B11" s="1391"/>
      <c r="C11" s="244"/>
      <c r="D11" s="1546"/>
      <c r="E11" s="1546"/>
      <c r="F11" s="1369" t="s">
        <v>287</v>
      </c>
      <c r="G11" s="1369"/>
      <c r="H11" s="245"/>
    </row>
    <row r="12" spans="1:10" s="207" customFormat="1" ht="33" customHeight="1">
      <c r="A12" s="237"/>
      <c r="B12" s="1391"/>
      <c r="C12" s="244"/>
      <c r="D12" s="1365" t="s">
        <v>289</v>
      </c>
      <c r="E12" s="1365"/>
      <c r="F12" s="1407"/>
      <c r="G12" s="1407"/>
      <c r="H12" s="245"/>
    </row>
    <row r="13" spans="1:10" s="207" customFormat="1" ht="11.25" customHeight="1">
      <c r="A13" s="237"/>
      <c r="B13" s="1392"/>
      <c r="C13" s="250"/>
      <c r="D13" s="252"/>
      <c r="E13" s="252"/>
      <c r="F13" s="252"/>
      <c r="G13" s="252"/>
      <c r="H13" s="251"/>
    </row>
    <row r="14" spans="1:10" s="207" customFormat="1" ht="18" customHeight="1">
      <c r="A14" s="237"/>
      <c r="B14" s="1390" t="s">
        <v>288</v>
      </c>
      <c r="C14" s="241"/>
      <c r="D14" s="243"/>
      <c r="E14" s="243"/>
      <c r="F14" s="243"/>
      <c r="G14" s="243"/>
      <c r="H14" s="242"/>
    </row>
    <row r="15" spans="1:10" s="207" customFormat="1" ht="24.75" customHeight="1">
      <c r="A15" s="237"/>
      <c r="B15" s="1391"/>
      <c r="C15" s="244"/>
      <c r="D15" s="1546"/>
      <c r="E15" s="1546"/>
      <c r="F15" s="1369" t="s">
        <v>287</v>
      </c>
      <c r="G15" s="1369"/>
      <c r="H15" s="245"/>
    </row>
    <row r="16" spans="1:10" s="207" customFormat="1" ht="33" customHeight="1">
      <c r="A16" s="237"/>
      <c r="B16" s="1391"/>
      <c r="C16" s="244"/>
      <c r="D16" s="1365" t="s">
        <v>286</v>
      </c>
      <c r="E16" s="1365"/>
      <c r="F16" s="1634"/>
      <c r="G16" s="1634"/>
      <c r="H16" s="245"/>
    </row>
    <row r="17" spans="1:8" s="207" customFormat="1" ht="11.25" customHeight="1">
      <c r="A17" s="237"/>
      <c r="B17" s="1392"/>
      <c r="C17" s="250"/>
      <c r="D17" s="252"/>
      <c r="E17" s="252"/>
      <c r="F17" s="252"/>
      <c r="G17" s="252"/>
      <c r="H17" s="251"/>
    </row>
    <row r="18" spans="1:8" s="207" customFormat="1" ht="10.5" customHeight="1">
      <c r="A18" s="237"/>
      <c r="B18" s="237"/>
      <c r="C18" s="237"/>
      <c r="D18" s="237"/>
      <c r="E18" s="237"/>
      <c r="F18" s="237"/>
      <c r="G18" s="237"/>
      <c r="H18" s="237"/>
    </row>
    <row r="19" spans="1:8" s="207" customFormat="1" ht="18" customHeight="1">
      <c r="A19" s="237"/>
      <c r="B19" s="1357" t="s">
        <v>625</v>
      </c>
      <c r="C19" s="1357"/>
      <c r="D19" s="1357"/>
      <c r="E19" s="1357"/>
      <c r="F19" s="1357"/>
      <c r="G19" s="1357"/>
      <c r="H19" s="1357"/>
    </row>
    <row r="20" spans="1:8" s="207" customFormat="1" ht="18.75" customHeight="1">
      <c r="A20" s="237" t="s">
        <v>671</v>
      </c>
      <c r="B20" s="237" t="s">
        <v>672</v>
      </c>
      <c r="C20" s="237"/>
      <c r="D20" s="237"/>
      <c r="E20" s="237"/>
      <c r="F20" s="237"/>
      <c r="G20" s="237"/>
      <c r="H20" s="237"/>
    </row>
    <row r="21" spans="1:8" s="207" customFormat="1" ht="46.5" customHeight="1">
      <c r="A21" s="237"/>
      <c r="B21" s="1357" t="s">
        <v>673</v>
      </c>
      <c r="C21" s="1357"/>
      <c r="D21" s="1357"/>
      <c r="E21" s="1357"/>
      <c r="F21" s="1357"/>
      <c r="G21" s="1357"/>
      <c r="H21" s="1357"/>
    </row>
    <row r="22" spans="1:8" s="207" customFormat="1" ht="34.5" customHeight="1">
      <c r="A22" s="254" t="s">
        <v>674</v>
      </c>
      <c r="B22" s="1357" t="s">
        <v>675</v>
      </c>
      <c r="C22" s="1357"/>
      <c r="D22" s="1357"/>
      <c r="E22" s="1357"/>
      <c r="F22" s="1357"/>
      <c r="G22" s="1357"/>
      <c r="H22" s="1357"/>
    </row>
    <row r="23" spans="1:8" s="207" customFormat="1" ht="62.25" customHeight="1">
      <c r="A23" s="254"/>
      <c r="B23" s="1357" t="s">
        <v>676</v>
      </c>
      <c r="C23" s="1357"/>
      <c r="D23" s="1357"/>
      <c r="E23" s="1357"/>
      <c r="F23" s="1357"/>
      <c r="G23" s="1357"/>
      <c r="H23" s="1357"/>
    </row>
    <row r="24" spans="1:8" s="207" customFormat="1" ht="27.75" customHeight="1">
      <c r="A24" s="73" t="s">
        <v>677</v>
      </c>
      <c r="B24" s="1372" t="s">
        <v>678</v>
      </c>
      <c r="C24" s="1372"/>
      <c r="D24" s="1372"/>
      <c r="E24" s="1372"/>
      <c r="F24" s="1372"/>
      <c r="G24" s="1372"/>
      <c r="H24" s="1372"/>
    </row>
    <row r="25" spans="1:8" s="207" customFormat="1">
      <c r="A25" s="73"/>
      <c r="B25" s="1371"/>
      <c r="C25" s="1371"/>
      <c r="D25" s="1371"/>
      <c r="E25" s="1371"/>
      <c r="F25" s="1371"/>
      <c r="G25" s="1371"/>
      <c r="H25" s="1371"/>
    </row>
    <row r="26" spans="1:8" s="207" customFormat="1">
      <c r="A26" s="237"/>
      <c r="B26" s="321"/>
      <c r="C26" s="321"/>
      <c r="D26" s="321"/>
      <c r="E26" s="321"/>
      <c r="F26" s="237"/>
      <c r="G26" s="237"/>
      <c r="H26" s="237"/>
    </row>
  </sheetData>
  <mergeCells count="24">
    <mergeCell ref="F16:G16"/>
    <mergeCell ref="B19:H19"/>
    <mergeCell ref="B21:H21"/>
    <mergeCell ref="G2:H2"/>
    <mergeCell ref="I2:J2"/>
    <mergeCell ref="A3:H3"/>
    <mergeCell ref="C5:H5"/>
    <mergeCell ref="C6:H6"/>
    <mergeCell ref="B22:H22"/>
    <mergeCell ref="B23:H23"/>
    <mergeCell ref="B24:H24"/>
    <mergeCell ref="B25:H25"/>
    <mergeCell ref="C7:H7"/>
    <mergeCell ref="C8:H8"/>
    <mergeCell ref="B9:H9"/>
    <mergeCell ref="B10:B13"/>
    <mergeCell ref="D11:E11"/>
    <mergeCell ref="F11:G11"/>
    <mergeCell ref="D12:E12"/>
    <mergeCell ref="F12:G12"/>
    <mergeCell ref="B14:B17"/>
    <mergeCell ref="D15:E15"/>
    <mergeCell ref="F15:G15"/>
    <mergeCell ref="D16:E16"/>
  </mergeCells>
  <phoneticPr fontId="4"/>
  <conditionalFormatting sqref="C6:H6">
    <cfRule type="expression" dxfId="18" priority="5">
      <formula>OR($C$6="",$C$6="選択下さい。")</formula>
    </cfRule>
  </conditionalFormatting>
  <conditionalFormatting sqref="C7:H7">
    <cfRule type="expression" dxfId="17" priority="4">
      <formula>OR($C$7="",$C$7="選択してください。")</formula>
    </cfRule>
  </conditionalFormatting>
  <conditionalFormatting sqref="C8:H8">
    <cfRule type="expression" dxfId="16" priority="2">
      <formula>$C$8="入力不要です。"</formula>
    </cfRule>
    <cfRule type="expression" dxfId="15" priority="3">
      <formula>OR($C$8="",$C$8="選択してください。")</formula>
    </cfRule>
  </conditionalFormatting>
  <conditionalFormatting sqref="F12:G12 F16:G16">
    <cfRule type="expression" dxfId="14" priority="1">
      <formula>F12=""</formula>
    </cfRule>
  </conditionalFormatting>
  <dataValidations count="5">
    <dataValidation type="decimal" operator="greaterThanOrEqual" allowBlank="1" showInputMessage="1" showErrorMessage="1" sqref="F12:G12" xr:uid="{AD44C0A3-248B-4070-8E12-F6C9877CAA94}">
      <formula1>0</formula1>
    </dataValidation>
    <dataValidation type="whole" operator="greaterThanOrEqual" allowBlank="1" showInputMessage="1" showErrorMessage="1" sqref="F16:G16" xr:uid="{484E7D60-508D-4596-BC95-CE579177BE56}">
      <formula1>0</formula1>
    </dataValidation>
    <dataValidation type="list" allowBlank="1" showInputMessage="1" showErrorMessage="1" sqref="C8:H8" xr:uid="{93E05DD7-A019-4007-9829-A745AB1D97D4}">
      <formula1>"選択してください。,①　あり,②　なし"</formula1>
    </dataValidation>
    <dataValidation type="list" allowBlank="1" showInputMessage="1" showErrorMessage="1" sqref="C7:H7" xr:uid="{AE5FA051-6134-457D-8A64-B7C00BFAE050}">
      <formula1>"選択してください。,１　人工内耳装用加算（Ⅰ）,２　人工内耳装用加算（Ⅱ）"</formula1>
    </dataValidation>
    <dataValidation type="list" allowBlank="1" showInputMessage="1" showErrorMessage="1" sqref="C6:H6" xr:uid="{5306BB62-D1D1-432F-BFCE-35830928DDF4}">
      <formula1>"選択下さい。,①　新規,②　変更, ③　終了"</formula1>
    </dataValidation>
  </dataValidations>
  <pageMargins left="0.35433070866141736" right="0.35433070866141736" top="0.98425196850393704" bottom="0.98425196850393704" header="0.31496062992125984" footer="0.31496062992125984"/>
  <pageSetup paperSize="9" scale="96" orientation="portrait" r:id="rId1"/>
  <headerFooter alignWithMargins="0">
    <oddFooter>&amp;L東京都&amp;RR8.4版</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54"/>
  <sheetViews>
    <sheetView workbookViewId="0"/>
  </sheetViews>
  <sheetFormatPr defaultRowHeight="13.5"/>
  <cols>
    <col min="1" max="1" width="2.25" style="98" customWidth="1"/>
    <col min="2" max="2" width="26.625" style="98" customWidth="1"/>
    <col min="3" max="3" width="3.125" style="98" customWidth="1"/>
    <col min="4" max="4" width="18.625" style="98" customWidth="1"/>
    <col min="5" max="6" width="20.25" style="98" customWidth="1"/>
    <col min="7" max="7" width="3.125" style="98" customWidth="1"/>
    <col min="8" max="8" width="1.75" style="98" customWidth="1"/>
    <col min="9" max="257" width="8.875" style="98"/>
    <col min="258" max="258" width="26.625" style="98" customWidth="1"/>
    <col min="259" max="259" width="3.125" style="98" customWidth="1"/>
    <col min="260" max="260" width="18.625" style="98" customWidth="1"/>
    <col min="261" max="262" width="20.25" style="98" customWidth="1"/>
    <col min="263" max="263" width="3.125" style="98" customWidth="1"/>
    <col min="264" max="513" width="8.875" style="98"/>
    <col min="514" max="514" width="26.625" style="98" customWidth="1"/>
    <col min="515" max="515" width="3.125" style="98" customWidth="1"/>
    <col min="516" max="516" width="18.625" style="98" customWidth="1"/>
    <col min="517" max="518" width="20.25" style="98" customWidth="1"/>
    <col min="519" max="519" width="3.125" style="98" customWidth="1"/>
    <col min="520" max="769" width="8.875" style="98"/>
    <col min="770" max="770" width="26.625" style="98" customWidth="1"/>
    <col min="771" max="771" width="3.125" style="98" customWidth="1"/>
    <col min="772" max="772" width="18.625" style="98" customWidth="1"/>
    <col min="773" max="774" width="20.25" style="98" customWidth="1"/>
    <col min="775" max="775" width="3.125" style="98" customWidth="1"/>
    <col min="776" max="1025" width="8.875" style="98"/>
    <col min="1026" max="1026" width="26.625" style="98" customWidth="1"/>
    <col min="1027" max="1027" width="3.125" style="98" customWidth="1"/>
    <col min="1028" max="1028" width="18.625" style="98" customWidth="1"/>
    <col min="1029" max="1030" width="20.25" style="98" customWidth="1"/>
    <col min="1031" max="1031" width="3.125" style="98" customWidth="1"/>
    <col min="1032" max="1281" width="8.875" style="98"/>
    <col min="1282" max="1282" width="26.625" style="98" customWidth="1"/>
    <col min="1283" max="1283" width="3.125" style="98" customWidth="1"/>
    <col min="1284" max="1284" width="18.625" style="98" customWidth="1"/>
    <col min="1285" max="1286" width="20.25" style="98" customWidth="1"/>
    <col min="1287" max="1287" width="3.125" style="98" customWidth="1"/>
    <col min="1288" max="1537" width="8.875" style="98"/>
    <col min="1538" max="1538" width="26.625" style="98" customWidth="1"/>
    <col min="1539" max="1539" width="3.125" style="98" customWidth="1"/>
    <col min="1540" max="1540" width="18.625" style="98" customWidth="1"/>
    <col min="1541" max="1542" width="20.25" style="98" customWidth="1"/>
    <col min="1543" max="1543" width="3.125" style="98" customWidth="1"/>
    <col min="1544" max="1793" width="8.875" style="98"/>
    <col min="1794" max="1794" width="26.625" style="98" customWidth="1"/>
    <col min="1795" max="1795" width="3.125" style="98" customWidth="1"/>
    <col min="1796" max="1796" width="18.625" style="98" customWidth="1"/>
    <col min="1797" max="1798" width="20.25" style="98" customWidth="1"/>
    <col min="1799" max="1799" width="3.125" style="98" customWidth="1"/>
    <col min="1800" max="2049" width="8.875" style="98"/>
    <col min="2050" max="2050" width="26.625" style="98" customWidth="1"/>
    <col min="2051" max="2051" width="3.125" style="98" customWidth="1"/>
    <col min="2052" max="2052" width="18.625" style="98" customWidth="1"/>
    <col min="2053" max="2054" width="20.25" style="98" customWidth="1"/>
    <col min="2055" max="2055" width="3.125" style="98" customWidth="1"/>
    <col min="2056" max="2305" width="8.875" style="98"/>
    <col min="2306" max="2306" width="26.625" style="98" customWidth="1"/>
    <col min="2307" max="2307" width="3.125" style="98" customWidth="1"/>
    <col min="2308" max="2308" width="18.625" style="98" customWidth="1"/>
    <col min="2309" max="2310" width="20.25" style="98" customWidth="1"/>
    <col min="2311" max="2311" width="3.125" style="98" customWidth="1"/>
    <col min="2312" max="2561" width="8.875" style="98"/>
    <col min="2562" max="2562" width="26.625" style="98" customWidth="1"/>
    <col min="2563" max="2563" width="3.125" style="98" customWidth="1"/>
    <col min="2564" max="2564" width="18.625" style="98" customWidth="1"/>
    <col min="2565" max="2566" width="20.25" style="98" customWidth="1"/>
    <col min="2567" max="2567" width="3.125" style="98" customWidth="1"/>
    <col min="2568" max="2817" width="8.875" style="98"/>
    <col min="2818" max="2818" width="26.625" style="98" customWidth="1"/>
    <col min="2819" max="2819" width="3.125" style="98" customWidth="1"/>
    <col min="2820" max="2820" width="18.625" style="98" customWidth="1"/>
    <col min="2821" max="2822" width="20.25" style="98" customWidth="1"/>
    <col min="2823" max="2823" width="3.125" style="98" customWidth="1"/>
    <col min="2824" max="3073" width="8.875" style="98"/>
    <col min="3074" max="3074" width="26.625" style="98" customWidth="1"/>
    <col min="3075" max="3075" width="3.125" style="98" customWidth="1"/>
    <col min="3076" max="3076" width="18.625" style="98" customWidth="1"/>
    <col min="3077" max="3078" width="20.25" style="98" customWidth="1"/>
    <col min="3079" max="3079" width="3.125" style="98" customWidth="1"/>
    <col min="3080" max="3329" width="8.875" style="98"/>
    <col min="3330" max="3330" width="26.625" style="98" customWidth="1"/>
    <col min="3331" max="3331" width="3.125" style="98" customWidth="1"/>
    <col min="3332" max="3332" width="18.625" style="98" customWidth="1"/>
    <col min="3333" max="3334" width="20.25" style="98" customWidth="1"/>
    <col min="3335" max="3335" width="3.125" style="98" customWidth="1"/>
    <col min="3336" max="3585" width="8.875" style="98"/>
    <col min="3586" max="3586" width="26.625" style="98" customWidth="1"/>
    <col min="3587" max="3587" width="3.125" style="98" customWidth="1"/>
    <col min="3588" max="3588" width="18.625" style="98" customWidth="1"/>
    <col min="3589" max="3590" width="20.25" style="98" customWidth="1"/>
    <col min="3591" max="3591" width="3.125" style="98" customWidth="1"/>
    <col min="3592" max="3841" width="8.875" style="98"/>
    <col min="3842" max="3842" width="26.625" style="98" customWidth="1"/>
    <col min="3843" max="3843" width="3.125" style="98" customWidth="1"/>
    <col min="3844" max="3844" width="18.625" style="98" customWidth="1"/>
    <col min="3845" max="3846" width="20.25" style="98" customWidth="1"/>
    <col min="3847" max="3847" width="3.125" style="98" customWidth="1"/>
    <col min="3848" max="4097" width="8.875" style="98"/>
    <col min="4098" max="4098" width="26.625" style="98" customWidth="1"/>
    <col min="4099" max="4099" width="3.125" style="98" customWidth="1"/>
    <col min="4100" max="4100" width="18.625" style="98" customWidth="1"/>
    <col min="4101" max="4102" width="20.25" style="98" customWidth="1"/>
    <col min="4103" max="4103" width="3.125" style="98" customWidth="1"/>
    <col min="4104" max="4353" width="8.875" style="98"/>
    <col min="4354" max="4354" width="26.625" style="98" customWidth="1"/>
    <col min="4355" max="4355" width="3.125" style="98" customWidth="1"/>
    <col min="4356" max="4356" width="18.625" style="98" customWidth="1"/>
    <col min="4357" max="4358" width="20.25" style="98" customWidth="1"/>
    <col min="4359" max="4359" width="3.125" style="98" customWidth="1"/>
    <col min="4360" max="4609" width="8.875" style="98"/>
    <col min="4610" max="4610" width="26.625" style="98" customWidth="1"/>
    <col min="4611" max="4611" width="3.125" style="98" customWidth="1"/>
    <col min="4612" max="4612" width="18.625" style="98" customWidth="1"/>
    <col min="4613" max="4614" width="20.25" style="98" customWidth="1"/>
    <col min="4615" max="4615" width="3.125" style="98" customWidth="1"/>
    <col min="4616" max="4865" width="8.875" style="98"/>
    <col min="4866" max="4866" width="26.625" style="98" customWidth="1"/>
    <col min="4867" max="4867" width="3.125" style="98" customWidth="1"/>
    <col min="4868" max="4868" width="18.625" style="98" customWidth="1"/>
    <col min="4869" max="4870" width="20.25" style="98" customWidth="1"/>
    <col min="4871" max="4871" width="3.125" style="98" customWidth="1"/>
    <col min="4872" max="5121" width="8.875" style="98"/>
    <col min="5122" max="5122" width="26.625" style="98" customWidth="1"/>
    <col min="5123" max="5123" width="3.125" style="98" customWidth="1"/>
    <col min="5124" max="5124" width="18.625" style="98" customWidth="1"/>
    <col min="5125" max="5126" width="20.25" style="98" customWidth="1"/>
    <col min="5127" max="5127" width="3.125" style="98" customWidth="1"/>
    <col min="5128" max="5377" width="8.875" style="98"/>
    <col min="5378" max="5378" width="26.625" style="98" customWidth="1"/>
    <col min="5379" max="5379" width="3.125" style="98" customWidth="1"/>
    <col min="5380" max="5380" width="18.625" style="98" customWidth="1"/>
    <col min="5381" max="5382" width="20.25" style="98" customWidth="1"/>
    <col min="5383" max="5383" width="3.125" style="98" customWidth="1"/>
    <col min="5384" max="5633" width="8.875" style="98"/>
    <col min="5634" max="5634" width="26.625" style="98" customWidth="1"/>
    <col min="5635" max="5635" width="3.125" style="98" customWidth="1"/>
    <col min="5636" max="5636" width="18.625" style="98" customWidth="1"/>
    <col min="5637" max="5638" width="20.25" style="98" customWidth="1"/>
    <col min="5639" max="5639" width="3.125" style="98" customWidth="1"/>
    <col min="5640" max="5889" width="8.875" style="98"/>
    <col min="5890" max="5890" width="26.625" style="98" customWidth="1"/>
    <col min="5891" max="5891" width="3.125" style="98" customWidth="1"/>
    <col min="5892" max="5892" width="18.625" style="98" customWidth="1"/>
    <col min="5893" max="5894" width="20.25" style="98" customWidth="1"/>
    <col min="5895" max="5895" width="3.125" style="98" customWidth="1"/>
    <col min="5896" max="6145" width="8.875" style="98"/>
    <col min="6146" max="6146" width="26.625" style="98" customWidth="1"/>
    <col min="6147" max="6147" width="3.125" style="98" customWidth="1"/>
    <col min="6148" max="6148" width="18.625" style="98" customWidth="1"/>
    <col min="6149" max="6150" width="20.25" style="98" customWidth="1"/>
    <col min="6151" max="6151" width="3.125" style="98" customWidth="1"/>
    <col min="6152" max="6401" width="8.875" style="98"/>
    <col min="6402" max="6402" width="26.625" style="98" customWidth="1"/>
    <col min="6403" max="6403" width="3.125" style="98" customWidth="1"/>
    <col min="6404" max="6404" width="18.625" style="98" customWidth="1"/>
    <col min="6405" max="6406" width="20.25" style="98" customWidth="1"/>
    <col min="6407" max="6407" width="3.125" style="98" customWidth="1"/>
    <col min="6408" max="6657" width="8.875" style="98"/>
    <col min="6658" max="6658" width="26.625" style="98" customWidth="1"/>
    <col min="6659" max="6659" width="3.125" style="98" customWidth="1"/>
    <col min="6660" max="6660" width="18.625" style="98" customWidth="1"/>
    <col min="6661" max="6662" width="20.25" style="98" customWidth="1"/>
    <col min="6663" max="6663" width="3.125" style="98" customWidth="1"/>
    <col min="6664" max="6913" width="8.875" style="98"/>
    <col min="6914" max="6914" width="26.625" style="98" customWidth="1"/>
    <col min="6915" max="6915" width="3.125" style="98" customWidth="1"/>
    <col min="6916" max="6916" width="18.625" style="98" customWidth="1"/>
    <col min="6917" max="6918" width="20.25" style="98" customWidth="1"/>
    <col min="6919" max="6919" width="3.125" style="98" customWidth="1"/>
    <col min="6920" max="7169" width="8.875" style="98"/>
    <col min="7170" max="7170" width="26.625" style="98" customWidth="1"/>
    <col min="7171" max="7171" width="3.125" style="98" customWidth="1"/>
    <col min="7172" max="7172" width="18.625" style="98" customWidth="1"/>
    <col min="7173" max="7174" width="20.25" style="98" customWidth="1"/>
    <col min="7175" max="7175" width="3.125" style="98" customWidth="1"/>
    <col min="7176" max="7425" width="8.875" style="98"/>
    <col min="7426" max="7426" width="26.625" style="98" customWidth="1"/>
    <col min="7427" max="7427" width="3.125" style="98" customWidth="1"/>
    <col min="7428" max="7428" width="18.625" style="98" customWidth="1"/>
    <col min="7429" max="7430" width="20.25" style="98" customWidth="1"/>
    <col min="7431" max="7431" width="3.125" style="98" customWidth="1"/>
    <col min="7432" max="7681" width="8.875" style="98"/>
    <col min="7682" max="7682" width="26.625" style="98" customWidth="1"/>
    <col min="7683" max="7683" width="3.125" style="98" customWidth="1"/>
    <col min="7684" max="7684" width="18.625" style="98" customWidth="1"/>
    <col min="7685" max="7686" width="20.25" style="98" customWidth="1"/>
    <col min="7687" max="7687" width="3.125" style="98" customWidth="1"/>
    <col min="7688" max="7937" width="8.875" style="98"/>
    <col min="7938" max="7938" width="26.625" style="98" customWidth="1"/>
    <col min="7939" max="7939" width="3.125" style="98" customWidth="1"/>
    <col min="7940" max="7940" width="18.625" style="98" customWidth="1"/>
    <col min="7941" max="7942" width="20.25" style="98" customWidth="1"/>
    <col min="7943" max="7943" width="3.125" style="98" customWidth="1"/>
    <col min="7944" max="8193" width="8.875" style="98"/>
    <col min="8194" max="8194" width="26.625" style="98" customWidth="1"/>
    <col min="8195" max="8195" width="3.125" style="98" customWidth="1"/>
    <col min="8196" max="8196" width="18.625" style="98" customWidth="1"/>
    <col min="8197" max="8198" width="20.25" style="98" customWidth="1"/>
    <col min="8199" max="8199" width="3.125" style="98" customWidth="1"/>
    <col min="8200" max="8449" width="8.875" style="98"/>
    <col min="8450" max="8450" width="26.625" style="98" customWidth="1"/>
    <col min="8451" max="8451" width="3.125" style="98" customWidth="1"/>
    <col min="8452" max="8452" width="18.625" style="98" customWidth="1"/>
    <col min="8453" max="8454" width="20.25" style="98" customWidth="1"/>
    <col min="8455" max="8455" width="3.125" style="98" customWidth="1"/>
    <col min="8456" max="8705" width="8.875" style="98"/>
    <col min="8706" max="8706" width="26.625" style="98" customWidth="1"/>
    <col min="8707" max="8707" width="3.125" style="98" customWidth="1"/>
    <col min="8708" max="8708" width="18.625" style="98" customWidth="1"/>
    <col min="8709" max="8710" width="20.25" style="98" customWidth="1"/>
    <col min="8711" max="8711" width="3.125" style="98" customWidth="1"/>
    <col min="8712" max="8961" width="8.875" style="98"/>
    <col min="8962" max="8962" width="26.625" style="98" customWidth="1"/>
    <col min="8963" max="8963" width="3.125" style="98" customWidth="1"/>
    <col min="8964" max="8964" width="18.625" style="98" customWidth="1"/>
    <col min="8965" max="8966" width="20.25" style="98" customWidth="1"/>
    <col min="8967" max="8967" width="3.125" style="98" customWidth="1"/>
    <col min="8968" max="9217" width="8.875" style="98"/>
    <col min="9218" max="9218" width="26.625" style="98" customWidth="1"/>
    <col min="9219" max="9219" width="3.125" style="98" customWidth="1"/>
    <col min="9220" max="9220" width="18.625" style="98" customWidth="1"/>
    <col min="9221" max="9222" width="20.25" style="98" customWidth="1"/>
    <col min="9223" max="9223" width="3.125" style="98" customWidth="1"/>
    <col min="9224" max="9473" width="8.875" style="98"/>
    <col min="9474" max="9474" width="26.625" style="98" customWidth="1"/>
    <col min="9475" max="9475" width="3.125" style="98" customWidth="1"/>
    <col min="9476" max="9476" width="18.625" style="98" customWidth="1"/>
    <col min="9477" max="9478" width="20.25" style="98" customWidth="1"/>
    <col min="9479" max="9479" width="3.125" style="98" customWidth="1"/>
    <col min="9480" max="9729" width="8.875" style="98"/>
    <col min="9730" max="9730" width="26.625" style="98" customWidth="1"/>
    <col min="9731" max="9731" width="3.125" style="98" customWidth="1"/>
    <col min="9732" max="9732" width="18.625" style="98" customWidth="1"/>
    <col min="9733" max="9734" width="20.25" style="98" customWidth="1"/>
    <col min="9735" max="9735" width="3.125" style="98" customWidth="1"/>
    <col min="9736" max="9985" width="8.875" style="98"/>
    <col min="9986" max="9986" width="26.625" style="98" customWidth="1"/>
    <col min="9987" max="9987" width="3.125" style="98" customWidth="1"/>
    <col min="9988" max="9988" width="18.625" style="98" customWidth="1"/>
    <col min="9989" max="9990" width="20.25" style="98" customWidth="1"/>
    <col min="9991" max="9991" width="3.125" style="98" customWidth="1"/>
    <col min="9992" max="10241" width="8.875" style="98"/>
    <col min="10242" max="10242" width="26.625" style="98" customWidth="1"/>
    <col min="10243" max="10243" width="3.125" style="98" customWidth="1"/>
    <col min="10244" max="10244" width="18.625" style="98" customWidth="1"/>
    <col min="10245" max="10246" width="20.25" style="98" customWidth="1"/>
    <col min="10247" max="10247" width="3.125" style="98" customWidth="1"/>
    <col min="10248" max="10497" width="8.875" style="98"/>
    <col min="10498" max="10498" width="26.625" style="98" customWidth="1"/>
    <col min="10499" max="10499" width="3.125" style="98" customWidth="1"/>
    <col min="10500" max="10500" width="18.625" style="98" customWidth="1"/>
    <col min="10501" max="10502" width="20.25" style="98" customWidth="1"/>
    <col min="10503" max="10503" width="3.125" style="98" customWidth="1"/>
    <col min="10504" max="10753" width="8.875" style="98"/>
    <col min="10754" max="10754" width="26.625" style="98" customWidth="1"/>
    <col min="10755" max="10755" width="3.125" style="98" customWidth="1"/>
    <col min="10756" max="10756" width="18.625" style="98" customWidth="1"/>
    <col min="10757" max="10758" width="20.25" style="98" customWidth="1"/>
    <col min="10759" max="10759" width="3.125" style="98" customWidth="1"/>
    <col min="10760" max="11009" width="8.875" style="98"/>
    <col min="11010" max="11010" width="26.625" style="98" customWidth="1"/>
    <col min="11011" max="11011" width="3.125" style="98" customWidth="1"/>
    <col min="11012" max="11012" width="18.625" style="98" customWidth="1"/>
    <col min="11013" max="11014" width="20.25" style="98" customWidth="1"/>
    <col min="11015" max="11015" width="3.125" style="98" customWidth="1"/>
    <col min="11016" max="11265" width="8.875" style="98"/>
    <col min="11266" max="11266" width="26.625" style="98" customWidth="1"/>
    <col min="11267" max="11267" width="3.125" style="98" customWidth="1"/>
    <col min="11268" max="11268" width="18.625" style="98" customWidth="1"/>
    <col min="11269" max="11270" width="20.25" style="98" customWidth="1"/>
    <col min="11271" max="11271" width="3.125" style="98" customWidth="1"/>
    <col min="11272" max="11521" width="8.875" style="98"/>
    <col min="11522" max="11522" width="26.625" style="98" customWidth="1"/>
    <col min="11523" max="11523" width="3.125" style="98" customWidth="1"/>
    <col min="11524" max="11524" width="18.625" style="98" customWidth="1"/>
    <col min="11525" max="11526" width="20.25" style="98" customWidth="1"/>
    <col min="11527" max="11527" width="3.125" style="98" customWidth="1"/>
    <col min="11528" max="11777" width="8.875" style="98"/>
    <col min="11778" max="11778" width="26.625" style="98" customWidth="1"/>
    <col min="11779" max="11779" width="3.125" style="98" customWidth="1"/>
    <col min="11780" max="11780" width="18.625" style="98" customWidth="1"/>
    <col min="11781" max="11782" width="20.25" style="98" customWidth="1"/>
    <col min="11783" max="11783" width="3.125" style="98" customWidth="1"/>
    <col min="11784" max="12033" width="8.875" style="98"/>
    <col min="12034" max="12034" width="26.625" style="98" customWidth="1"/>
    <col min="12035" max="12035" width="3.125" style="98" customWidth="1"/>
    <col min="12036" max="12036" width="18.625" style="98" customWidth="1"/>
    <col min="12037" max="12038" width="20.25" style="98" customWidth="1"/>
    <col min="12039" max="12039" width="3.125" style="98" customWidth="1"/>
    <col min="12040" max="12289" width="8.875" style="98"/>
    <col min="12290" max="12290" width="26.625" style="98" customWidth="1"/>
    <col min="12291" max="12291" width="3.125" style="98" customWidth="1"/>
    <col min="12292" max="12292" width="18.625" style="98" customWidth="1"/>
    <col min="12293" max="12294" width="20.25" style="98" customWidth="1"/>
    <col min="12295" max="12295" width="3.125" style="98" customWidth="1"/>
    <col min="12296" max="12545" width="8.875" style="98"/>
    <col min="12546" max="12546" width="26.625" style="98" customWidth="1"/>
    <col min="12547" max="12547" width="3.125" style="98" customWidth="1"/>
    <col min="12548" max="12548" width="18.625" style="98" customWidth="1"/>
    <col min="12549" max="12550" width="20.25" style="98" customWidth="1"/>
    <col min="12551" max="12551" width="3.125" style="98" customWidth="1"/>
    <col min="12552" max="12801" width="8.875" style="98"/>
    <col min="12802" max="12802" width="26.625" style="98" customWidth="1"/>
    <col min="12803" max="12803" width="3.125" style="98" customWidth="1"/>
    <col min="12804" max="12804" width="18.625" style="98" customWidth="1"/>
    <col min="12805" max="12806" width="20.25" style="98" customWidth="1"/>
    <col min="12807" max="12807" width="3.125" style="98" customWidth="1"/>
    <col min="12808" max="13057" width="8.875" style="98"/>
    <col min="13058" max="13058" width="26.625" style="98" customWidth="1"/>
    <col min="13059" max="13059" width="3.125" style="98" customWidth="1"/>
    <col min="13060" max="13060" width="18.625" style="98" customWidth="1"/>
    <col min="13061" max="13062" width="20.25" style="98" customWidth="1"/>
    <col min="13063" max="13063" width="3.125" style="98" customWidth="1"/>
    <col min="13064" max="13313" width="8.875" style="98"/>
    <col min="13314" max="13314" width="26.625" style="98" customWidth="1"/>
    <col min="13315" max="13315" width="3.125" style="98" customWidth="1"/>
    <col min="13316" max="13316" width="18.625" style="98" customWidth="1"/>
    <col min="13317" max="13318" width="20.25" style="98" customWidth="1"/>
    <col min="13319" max="13319" width="3.125" style="98" customWidth="1"/>
    <col min="13320" max="13569" width="8.875" style="98"/>
    <col min="13570" max="13570" width="26.625" style="98" customWidth="1"/>
    <col min="13571" max="13571" width="3.125" style="98" customWidth="1"/>
    <col min="13572" max="13572" width="18.625" style="98" customWidth="1"/>
    <col min="13573" max="13574" width="20.25" style="98" customWidth="1"/>
    <col min="13575" max="13575" width="3.125" style="98" customWidth="1"/>
    <col min="13576" max="13825" width="8.875" style="98"/>
    <col min="13826" max="13826" width="26.625" style="98" customWidth="1"/>
    <col min="13827" max="13827" width="3.125" style="98" customWidth="1"/>
    <col min="13828" max="13828" width="18.625" style="98" customWidth="1"/>
    <col min="13829" max="13830" width="20.25" style="98" customWidth="1"/>
    <col min="13831" max="13831" width="3.125" style="98" customWidth="1"/>
    <col min="13832" max="14081" width="8.875" style="98"/>
    <col min="14082" max="14082" width="26.625" style="98" customWidth="1"/>
    <col min="14083" max="14083" width="3.125" style="98" customWidth="1"/>
    <col min="14084" max="14084" width="18.625" style="98" customWidth="1"/>
    <col min="14085" max="14086" width="20.25" style="98" customWidth="1"/>
    <col min="14087" max="14087" width="3.125" style="98" customWidth="1"/>
    <col min="14088" max="14337" width="8.875" style="98"/>
    <col min="14338" max="14338" width="26.625" style="98" customWidth="1"/>
    <col min="14339" max="14339" width="3.125" style="98" customWidth="1"/>
    <col min="14340" max="14340" width="18.625" style="98" customWidth="1"/>
    <col min="14341" max="14342" width="20.25" style="98" customWidth="1"/>
    <col min="14343" max="14343" width="3.125" style="98" customWidth="1"/>
    <col min="14344" max="14593" width="8.875" style="98"/>
    <col min="14594" max="14594" width="26.625" style="98" customWidth="1"/>
    <col min="14595" max="14595" width="3.125" style="98" customWidth="1"/>
    <col min="14596" max="14596" width="18.625" style="98" customWidth="1"/>
    <col min="14597" max="14598" width="20.25" style="98" customWidth="1"/>
    <col min="14599" max="14599" width="3.125" style="98" customWidth="1"/>
    <col min="14600" max="14849" width="8.875" style="98"/>
    <col min="14850" max="14850" width="26.625" style="98" customWidth="1"/>
    <col min="14851" max="14851" width="3.125" style="98" customWidth="1"/>
    <col min="14852" max="14852" width="18.625" style="98" customWidth="1"/>
    <col min="14853" max="14854" width="20.25" style="98" customWidth="1"/>
    <col min="14855" max="14855" width="3.125" style="98" customWidth="1"/>
    <col min="14856" max="15105" width="8.875" style="98"/>
    <col min="15106" max="15106" width="26.625" style="98" customWidth="1"/>
    <col min="15107" max="15107" width="3.125" style="98" customWidth="1"/>
    <col min="15108" max="15108" width="18.625" style="98" customWidth="1"/>
    <col min="15109" max="15110" width="20.25" style="98" customWidth="1"/>
    <col min="15111" max="15111" width="3.125" style="98" customWidth="1"/>
    <col min="15112" max="15361" width="8.875" style="98"/>
    <col min="15362" max="15362" width="26.625" style="98" customWidth="1"/>
    <col min="15363" max="15363" width="3.125" style="98" customWidth="1"/>
    <col min="15364" max="15364" width="18.625" style="98" customWidth="1"/>
    <col min="15365" max="15366" width="20.25" style="98" customWidth="1"/>
    <col min="15367" max="15367" width="3.125" style="98" customWidth="1"/>
    <col min="15368" max="15617" width="8.875" style="98"/>
    <col min="15618" max="15618" width="26.625" style="98" customWidth="1"/>
    <col min="15619" max="15619" width="3.125" style="98" customWidth="1"/>
    <col min="15620" max="15620" width="18.625" style="98" customWidth="1"/>
    <col min="15621" max="15622" width="20.25" style="98" customWidth="1"/>
    <col min="15623" max="15623" width="3.125" style="98" customWidth="1"/>
    <col min="15624" max="15873" width="8.875" style="98"/>
    <col min="15874" max="15874" width="26.625" style="98" customWidth="1"/>
    <col min="15875" max="15875" width="3.125" style="98" customWidth="1"/>
    <col min="15876" max="15876" width="18.625" style="98" customWidth="1"/>
    <col min="15877" max="15878" width="20.25" style="98" customWidth="1"/>
    <col min="15879" max="15879" width="3.125" style="98" customWidth="1"/>
    <col min="15880" max="16129" width="8.875" style="98"/>
    <col min="16130" max="16130" width="26.625" style="98" customWidth="1"/>
    <col min="16131" max="16131" width="3.125" style="98" customWidth="1"/>
    <col min="16132" max="16132" width="18.625" style="98" customWidth="1"/>
    <col min="16133" max="16134" width="20.25" style="98" customWidth="1"/>
    <col min="16135" max="16135" width="3.125" style="98" customWidth="1"/>
    <col min="16136" max="16384" width="8.875" style="98"/>
  </cols>
  <sheetData>
    <row r="1" spans="1:9" ht="28.5" customHeight="1">
      <c r="B1" s="344" t="s">
        <v>700</v>
      </c>
    </row>
    <row r="2" spans="1:9" ht="21.75" customHeight="1">
      <c r="A2" s="73"/>
      <c r="B2" s="73"/>
      <c r="C2" s="73"/>
      <c r="D2" s="73"/>
      <c r="E2" s="73"/>
      <c r="F2" s="1527" t="s">
        <v>225</v>
      </c>
      <c r="G2" s="1527"/>
      <c r="H2" s="73"/>
      <c r="I2" s="73"/>
    </row>
    <row r="3" spans="1:9" ht="37.5" customHeight="1">
      <c r="A3" s="73"/>
      <c r="B3" s="73"/>
      <c r="C3" s="73"/>
      <c r="D3" s="73"/>
      <c r="E3" s="73"/>
      <c r="F3" s="105"/>
      <c r="G3" s="105"/>
      <c r="H3" s="73"/>
      <c r="I3" s="73"/>
    </row>
    <row r="4" spans="1:9" ht="24.75" customHeight="1">
      <c r="A4" s="73"/>
      <c r="B4" s="1528" t="s">
        <v>298</v>
      </c>
      <c r="C4" s="1528"/>
      <c r="D4" s="1528"/>
      <c r="E4" s="1528"/>
      <c r="F4" s="1528"/>
      <c r="G4" s="1528"/>
      <c r="H4" s="73"/>
      <c r="I4" s="73"/>
    </row>
    <row r="5" spans="1:9" ht="14.25" customHeight="1">
      <c r="A5" s="73"/>
      <c r="B5" s="104"/>
      <c r="C5" s="104"/>
      <c r="D5" s="104"/>
      <c r="E5" s="104"/>
      <c r="F5" s="104"/>
      <c r="G5" s="104"/>
      <c r="H5" s="73"/>
      <c r="I5" s="73"/>
    </row>
    <row r="6" spans="1:9" ht="38.25" customHeight="1">
      <c r="A6" s="73"/>
      <c r="B6" s="103" t="s">
        <v>297</v>
      </c>
      <c r="C6" s="1537"/>
      <c r="D6" s="1538"/>
      <c r="E6" s="1538"/>
      <c r="F6" s="1538"/>
      <c r="G6" s="1539"/>
      <c r="H6" s="73"/>
      <c r="I6" s="73"/>
    </row>
    <row r="7" spans="1:9" ht="38.25" customHeight="1">
      <c r="A7" s="73"/>
      <c r="B7" s="102" t="s">
        <v>296</v>
      </c>
      <c r="C7" s="1635" t="s">
        <v>191</v>
      </c>
      <c r="D7" s="1636"/>
      <c r="E7" s="1636"/>
      <c r="F7" s="1636"/>
      <c r="G7" s="1637"/>
      <c r="H7" s="73"/>
      <c r="I7" s="73"/>
    </row>
    <row r="8" spans="1:9" s="77" customFormat="1" ht="38.25" customHeight="1">
      <c r="A8" s="73"/>
      <c r="B8" s="76" t="s">
        <v>295</v>
      </c>
      <c r="C8" s="1532" t="s">
        <v>587</v>
      </c>
      <c r="D8" s="1533"/>
      <c r="E8" s="1533"/>
      <c r="F8" s="1533"/>
      <c r="G8" s="1534"/>
      <c r="H8" s="73"/>
      <c r="I8" s="73"/>
    </row>
    <row r="9" spans="1:9" s="77" customFormat="1" ht="38.25" customHeight="1">
      <c r="A9" s="73"/>
      <c r="B9" s="76" t="s">
        <v>294</v>
      </c>
      <c r="C9" s="1532" t="s">
        <v>587</v>
      </c>
      <c r="D9" s="1533"/>
      <c r="E9" s="1533"/>
      <c r="F9" s="1533"/>
      <c r="G9" s="1534"/>
      <c r="H9" s="73"/>
      <c r="I9" s="73"/>
    </row>
    <row r="10" spans="1:9" ht="25.5" customHeight="1">
      <c r="A10" s="73"/>
      <c r="B10" s="101"/>
      <c r="C10" s="100"/>
      <c r="D10" s="100"/>
      <c r="E10" s="100"/>
      <c r="F10" s="100"/>
      <c r="G10" s="100"/>
      <c r="H10" s="73"/>
      <c r="I10" s="73"/>
    </row>
    <row r="11" spans="1:9" s="77" customFormat="1" ht="17.25" customHeight="1">
      <c r="A11" s="73"/>
      <c r="B11" s="1371" t="s">
        <v>337</v>
      </c>
      <c r="C11" s="1371"/>
      <c r="D11" s="1371"/>
      <c r="E11" s="1371"/>
      <c r="F11" s="1371"/>
      <c r="G11" s="1371"/>
      <c r="H11" s="1371"/>
      <c r="I11" s="1371"/>
    </row>
    <row r="12" spans="1:9" s="77" customFormat="1" ht="17.25" customHeight="1">
      <c r="A12" s="73"/>
      <c r="B12" s="1371" t="s">
        <v>293</v>
      </c>
      <c r="C12" s="1371"/>
      <c r="D12" s="1371"/>
      <c r="E12" s="1371"/>
      <c r="F12" s="1371"/>
      <c r="G12" s="89"/>
      <c r="H12" s="89"/>
      <c r="I12" s="89"/>
    </row>
    <row r="13" spans="1:9" ht="17.25" customHeight="1">
      <c r="A13" s="73"/>
      <c r="B13" s="1371" t="s">
        <v>292</v>
      </c>
      <c r="C13" s="1371"/>
      <c r="D13" s="1371"/>
      <c r="E13" s="1371"/>
      <c r="F13" s="1371"/>
      <c r="G13" s="73"/>
      <c r="H13" s="73"/>
      <c r="I13" s="73"/>
    </row>
    <row r="15" spans="1:9">
      <c r="C15" s="98" t="s">
        <v>40</v>
      </c>
    </row>
    <row r="54" spans="2:2">
      <c r="B54" s="99"/>
    </row>
  </sheetData>
  <mergeCells count="9">
    <mergeCell ref="B12:F12"/>
    <mergeCell ref="B13:F13"/>
    <mergeCell ref="F2:G2"/>
    <mergeCell ref="B4:G4"/>
    <mergeCell ref="C7:G7"/>
    <mergeCell ref="C8:G8"/>
    <mergeCell ref="C9:G9"/>
    <mergeCell ref="B11:I11"/>
    <mergeCell ref="C6:G6"/>
  </mergeCells>
  <phoneticPr fontId="4"/>
  <conditionalFormatting sqref="C7:G7">
    <cfRule type="expression" dxfId="13" priority="3">
      <formula>OR($C$7="",$C$7="選択下さい。")</formula>
    </cfRule>
  </conditionalFormatting>
  <conditionalFormatting sqref="C8:G8">
    <cfRule type="expression" dxfId="12" priority="2">
      <formula>OR($C$8="",$C$8="選択してください。")</formula>
    </cfRule>
  </conditionalFormatting>
  <conditionalFormatting sqref="C9:G9">
    <cfRule type="expression" dxfId="11" priority="1">
      <formula>OR($C$9="",$C$9="選択してください。")</formula>
    </cfRule>
  </conditionalFormatting>
  <dataValidations count="2">
    <dataValidation type="list" allowBlank="1" showInputMessage="1" showErrorMessage="1" sqref="C8:G9" xr:uid="{719BC751-CEA9-4354-9D4B-5639FC3A46B3}">
      <formula1>"選択してください。,１　あり,２　なし"</formula1>
    </dataValidation>
    <dataValidation type="list" allowBlank="1" showInputMessage="1" showErrorMessage="1" sqref="C7:G7" xr:uid="{ECEC7967-D11B-45EC-B53D-347947F46961}">
      <formula1>"選択下さい。,１　新規,２　変更,３　終了"</formula1>
    </dataValidation>
  </dataValidations>
  <pageMargins left="0.35433070866141736" right="0.35433070866141736" top="0.98425196850393704" bottom="0.98425196850393704" header="0.31496062992125984" footer="0.31496062992125984"/>
  <pageSetup paperSize="9" orientation="portrait" r:id="rId1"/>
  <headerFooter alignWithMargins="0">
    <oddFooter>&amp;L東京都&amp;RR8.4版</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24"/>
  <sheetViews>
    <sheetView zoomScale="85" zoomScaleNormal="85" workbookViewId="0"/>
  </sheetViews>
  <sheetFormatPr defaultRowHeight="13.5"/>
  <cols>
    <col min="1" max="1" width="2.5" customWidth="1"/>
    <col min="2" max="2" width="30.5" customWidth="1"/>
    <col min="3" max="3" width="5.75" customWidth="1"/>
    <col min="4" max="6" width="24" customWidth="1"/>
    <col min="7" max="7" width="3.5" customWidth="1"/>
    <col min="8" max="8" width="2.375" customWidth="1"/>
  </cols>
  <sheetData>
    <row r="1" spans="1:7" s="48" customFormat="1" ht="19.5" customHeight="1">
      <c r="A1" s="123"/>
      <c r="B1" s="236" t="s">
        <v>679</v>
      </c>
      <c r="C1" s="106"/>
      <c r="D1" s="106"/>
      <c r="E1" s="106"/>
      <c r="F1" s="106"/>
      <c r="G1" s="106"/>
    </row>
    <row r="2" spans="1:7" s="48" customFormat="1" ht="21.75" customHeight="1">
      <c r="A2" s="123"/>
      <c r="B2" s="106"/>
      <c r="C2" s="106"/>
      <c r="D2" s="106"/>
      <c r="E2" s="106"/>
      <c r="F2" s="1642" t="s">
        <v>605</v>
      </c>
      <c r="G2" s="1642"/>
    </row>
    <row r="3" spans="1:7" s="48" customFormat="1" ht="15.75" customHeight="1">
      <c r="A3" s="123"/>
      <c r="B3" s="106"/>
      <c r="C3" s="106"/>
      <c r="D3" s="106"/>
      <c r="E3" s="106"/>
      <c r="F3" s="337"/>
      <c r="G3" s="337"/>
    </row>
    <row r="4" spans="1:7" s="48" customFormat="1" ht="36" customHeight="1">
      <c r="A4" s="1643" t="s">
        <v>301</v>
      </c>
      <c r="B4" s="1643"/>
      <c r="C4" s="1643"/>
      <c r="D4" s="1643"/>
      <c r="E4" s="1643"/>
      <c r="F4" s="1643"/>
      <c r="G4" s="1643"/>
    </row>
    <row r="5" spans="1:7" s="48" customFormat="1" ht="12.75" customHeight="1">
      <c r="A5" s="121"/>
      <c r="B5" s="121"/>
      <c r="C5" s="121"/>
      <c r="D5" s="121"/>
      <c r="E5" s="121"/>
      <c r="F5" s="121"/>
      <c r="G5" s="121"/>
    </row>
    <row r="6" spans="1:7" s="48" customFormat="1" ht="47.25" customHeight="1">
      <c r="A6" s="121"/>
      <c r="B6" s="122" t="s">
        <v>57</v>
      </c>
      <c r="C6" s="1649"/>
      <c r="D6" s="1650"/>
      <c r="E6" s="1650"/>
      <c r="F6" s="1650"/>
      <c r="G6" s="1651"/>
    </row>
    <row r="7" spans="1:7" s="48" customFormat="1" ht="36" customHeight="1">
      <c r="A7" s="121"/>
      <c r="B7" s="120" t="s">
        <v>680</v>
      </c>
      <c r="C7" s="1644" t="s">
        <v>587</v>
      </c>
      <c r="D7" s="1645"/>
      <c r="E7" s="1645"/>
      <c r="F7" s="1645"/>
      <c r="G7" s="1646"/>
    </row>
    <row r="8" spans="1:7" s="48" customFormat="1" ht="47.25" customHeight="1">
      <c r="A8" s="106"/>
      <c r="B8" s="119" t="s">
        <v>56</v>
      </c>
      <c r="C8" s="1647" t="s">
        <v>191</v>
      </c>
      <c r="D8" s="1647"/>
      <c r="E8" s="1647"/>
      <c r="F8" s="1647"/>
      <c r="G8" s="1648"/>
    </row>
    <row r="9" spans="1:7" s="48" customFormat="1" ht="12" customHeight="1">
      <c r="A9" s="106"/>
      <c r="B9" s="1638" t="s">
        <v>300</v>
      </c>
      <c r="C9" s="114"/>
      <c r="D9" s="113"/>
      <c r="E9" s="113"/>
      <c r="F9" s="113"/>
      <c r="G9" s="112"/>
    </row>
    <row r="10" spans="1:7" s="48" customFormat="1" ht="33" customHeight="1">
      <c r="A10" s="106"/>
      <c r="B10" s="1639"/>
      <c r="C10" s="111" t="s">
        <v>681</v>
      </c>
      <c r="D10" s="108"/>
      <c r="E10" s="118"/>
      <c r="F10" s="117"/>
      <c r="G10" s="110"/>
    </row>
    <row r="11" spans="1:7" s="48" customFormat="1" ht="33" customHeight="1">
      <c r="A11" s="106"/>
      <c r="B11" s="1639"/>
      <c r="C11" s="111"/>
      <c r="D11" s="116" t="s">
        <v>186</v>
      </c>
      <c r="E11" s="338"/>
      <c r="F11" s="115"/>
      <c r="G11" s="110"/>
    </row>
    <row r="12" spans="1:7" s="48" customFormat="1" ht="33" customHeight="1">
      <c r="A12" s="106"/>
      <c r="B12" s="1639"/>
      <c r="C12" s="111"/>
      <c r="D12" s="116" t="s">
        <v>185</v>
      </c>
      <c r="E12" s="338"/>
      <c r="F12" s="115"/>
      <c r="G12" s="110"/>
    </row>
    <row r="13" spans="1:7" s="48" customFormat="1" ht="36.75" customHeight="1">
      <c r="A13" s="106"/>
      <c r="B13" s="1640"/>
      <c r="C13" s="109"/>
      <c r="D13" s="108"/>
      <c r="E13" s="108"/>
      <c r="F13" s="108"/>
      <c r="G13" s="107"/>
    </row>
    <row r="14" spans="1:7" s="48" customFormat="1" ht="12" customHeight="1">
      <c r="A14" s="106"/>
      <c r="B14" s="1638" t="s">
        <v>299</v>
      </c>
      <c r="C14" s="114"/>
      <c r="D14" s="113"/>
      <c r="E14" s="113"/>
      <c r="F14" s="113"/>
      <c r="G14" s="112"/>
    </row>
    <row r="15" spans="1:7" s="48" customFormat="1" ht="33" customHeight="1">
      <c r="A15" s="106"/>
      <c r="B15" s="1639"/>
      <c r="C15" s="111" t="s">
        <v>682</v>
      </c>
      <c r="D15" s="108"/>
      <c r="E15" s="118"/>
      <c r="F15" s="117"/>
      <c r="G15" s="110"/>
    </row>
    <row r="16" spans="1:7" s="48" customFormat="1" ht="33" customHeight="1">
      <c r="A16" s="106"/>
      <c r="B16" s="1639"/>
      <c r="C16" s="111"/>
      <c r="D16" s="116" t="s">
        <v>270</v>
      </c>
      <c r="E16" s="338"/>
      <c r="F16" s="115"/>
      <c r="G16" s="110"/>
    </row>
    <row r="17" spans="1:7" s="48" customFormat="1" ht="36.75" customHeight="1">
      <c r="A17" s="106"/>
      <c r="B17" s="1640"/>
      <c r="C17" s="109"/>
      <c r="D17" s="108"/>
      <c r="E17" s="108"/>
      <c r="F17" s="108"/>
      <c r="G17" s="107"/>
    </row>
    <row r="18" spans="1:7" s="48" customFormat="1" ht="36.75" customHeight="1">
      <c r="A18" s="106"/>
      <c r="B18" s="1638" t="s">
        <v>683</v>
      </c>
      <c r="C18" s="114" t="s">
        <v>684</v>
      </c>
      <c r="D18" s="113"/>
      <c r="E18" s="113"/>
      <c r="F18" s="113"/>
      <c r="G18" s="112"/>
    </row>
    <row r="19" spans="1:7" s="48" customFormat="1" ht="36.75" customHeight="1">
      <c r="A19" s="106"/>
      <c r="B19" s="1639"/>
      <c r="C19" s="111"/>
      <c r="D19" s="1652"/>
      <c r="E19" s="1652"/>
      <c r="F19" s="1652"/>
      <c r="G19" s="110"/>
    </row>
    <row r="20" spans="1:7" s="48" customFormat="1" ht="36.75" customHeight="1">
      <c r="A20" s="106"/>
      <c r="B20" s="1640"/>
      <c r="C20" s="109"/>
      <c r="D20" s="1653"/>
      <c r="E20" s="1653"/>
      <c r="F20" s="1653"/>
      <c r="G20" s="107"/>
    </row>
    <row r="21" spans="1:7" s="48" customFormat="1">
      <c r="A21" s="106"/>
      <c r="B21" s="106"/>
      <c r="C21" s="106"/>
      <c r="D21" s="106"/>
      <c r="E21" s="106"/>
      <c r="F21" s="106"/>
      <c r="G21" s="106"/>
    </row>
    <row r="22" spans="1:7" s="48" customFormat="1" ht="24.75" customHeight="1">
      <c r="A22" s="106"/>
      <c r="B22" s="106" t="s">
        <v>336</v>
      </c>
      <c r="C22" s="106"/>
      <c r="D22" s="106"/>
      <c r="E22" s="106"/>
      <c r="F22" s="106"/>
      <c r="G22" s="106"/>
    </row>
    <row r="23" spans="1:7" s="48" customFormat="1" ht="24.75" customHeight="1">
      <c r="B23" s="1641" t="s">
        <v>526</v>
      </c>
      <c r="C23" s="1641"/>
      <c r="D23" s="1641"/>
      <c r="E23" s="1641"/>
      <c r="F23" s="1641"/>
      <c r="G23" s="1641"/>
    </row>
    <row r="24" spans="1:7" s="48" customFormat="1" ht="13.5" customHeight="1">
      <c r="B24" s="49"/>
    </row>
  </sheetData>
  <mergeCells count="10">
    <mergeCell ref="B18:B20"/>
    <mergeCell ref="B23:G23"/>
    <mergeCell ref="F2:G2"/>
    <mergeCell ref="A4:G4"/>
    <mergeCell ref="C7:G7"/>
    <mergeCell ref="C8:G8"/>
    <mergeCell ref="B9:B13"/>
    <mergeCell ref="B14:B17"/>
    <mergeCell ref="C6:G6"/>
    <mergeCell ref="D19:F20"/>
  </mergeCells>
  <phoneticPr fontId="4"/>
  <conditionalFormatting sqref="C7:G7">
    <cfRule type="expression" dxfId="10" priority="6">
      <formula>OR($C$7="",$C$7="選択してください。")</formula>
    </cfRule>
  </conditionalFormatting>
  <conditionalFormatting sqref="C8:G8">
    <cfRule type="expression" dxfId="9" priority="5">
      <formula>OR($C$8="",$C$8="選択下さい。")</formula>
    </cfRule>
  </conditionalFormatting>
  <conditionalFormatting sqref="D19:F20">
    <cfRule type="expression" dxfId="8" priority="1">
      <formula>$D$19=""</formula>
    </cfRule>
  </conditionalFormatting>
  <conditionalFormatting sqref="E11:E12">
    <cfRule type="expression" dxfId="7" priority="3">
      <formula>E11=0</formula>
    </cfRule>
    <cfRule type="expression" dxfId="6" priority="4">
      <formula>E11=""</formula>
    </cfRule>
  </conditionalFormatting>
  <conditionalFormatting sqref="E16">
    <cfRule type="expression" dxfId="5" priority="2">
      <formula>OR($E$16="",$E$16=0)</formula>
    </cfRule>
  </conditionalFormatting>
  <dataValidations count="3">
    <dataValidation type="whole" operator="greaterThanOrEqual" allowBlank="1" showInputMessage="1" showErrorMessage="1" errorTitle="数値が正しくありません。" error="整数を入力してください。" sqref="E11:E12" xr:uid="{8ABB7112-CA61-4DC6-B028-DF6B2DFF808C}">
      <formula1>0</formula1>
    </dataValidation>
    <dataValidation type="list" allowBlank="1" showInputMessage="1" showErrorMessage="1" sqref="C8:G8" xr:uid="{638F263A-B93E-4AF3-81AD-C2E7809664B5}">
      <formula1>"選択下さい。,①　新規,②　変更,③　終了"</formula1>
    </dataValidation>
    <dataValidation type="list" allowBlank="1" showInputMessage="1" showErrorMessage="1" sqref="C7:G7" xr:uid="{7DD2A548-4A7E-440E-BFB4-B9A3B3360C10}">
      <formula1>"選択してください。,①児童発達支援,②放課後等デイサービス"</formula1>
    </dataValidation>
  </dataValidations>
  <pageMargins left="0.35433070866141736" right="0.35433070866141736" top="0.98425196850393704" bottom="0.98425196850393704" header="0.31496062992125984" footer="0.31496062992125984"/>
  <pageSetup paperSize="9" scale="83" orientation="portrait" r:id="rId1"/>
  <headerFooter alignWithMargins="0">
    <oddFooter>&amp;L東京都&amp;RR8.4版</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S33"/>
  <sheetViews>
    <sheetView workbookViewId="0"/>
  </sheetViews>
  <sheetFormatPr defaultRowHeight="13.5"/>
  <cols>
    <col min="1" max="1" width="2.75" customWidth="1"/>
    <col min="2" max="2" width="3.375" customWidth="1"/>
    <col min="3" max="4" width="11.75" customWidth="1"/>
    <col min="5" max="5" width="5.75" customWidth="1"/>
    <col min="6" max="6" width="11.75" customWidth="1"/>
    <col min="7" max="7" width="2.75" customWidth="1"/>
    <col min="8" max="8" width="3.125" customWidth="1"/>
    <col min="9" max="9" width="2.625" customWidth="1"/>
    <col min="10" max="10" width="4.5" customWidth="1"/>
    <col min="11" max="11" width="2.5" customWidth="1"/>
    <col min="12" max="12" width="3.375" customWidth="1"/>
    <col min="13" max="13" width="3.625" customWidth="1"/>
    <col min="14" max="14" width="0.625" customWidth="1"/>
    <col min="15" max="15" width="5.25" customWidth="1"/>
    <col min="16" max="16" width="4.5" customWidth="1"/>
    <col min="17" max="17" width="10" customWidth="1"/>
    <col min="18" max="18" width="2.75" customWidth="1"/>
  </cols>
  <sheetData>
    <row r="1" spans="2:19" s="126" customFormat="1">
      <c r="C1" s="343" t="s">
        <v>685</v>
      </c>
      <c r="E1" s="1663"/>
      <c r="F1" s="1663"/>
      <c r="G1" s="1663"/>
      <c r="H1" s="1663"/>
      <c r="I1" s="1663"/>
      <c r="J1" s="1663"/>
      <c r="K1" s="1663"/>
      <c r="L1" s="1663"/>
      <c r="M1" s="1663"/>
      <c r="N1" s="1663"/>
      <c r="O1" s="1663"/>
      <c r="P1" s="1663"/>
      <c r="Q1" s="1663"/>
      <c r="R1" s="1663"/>
    </row>
    <row r="2" spans="2:19" s="126" customFormat="1" ht="22.5" customHeight="1">
      <c r="B2" s="85"/>
      <c r="C2" s="85"/>
      <c r="D2" s="85"/>
      <c r="E2" s="85"/>
      <c r="F2" s="85"/>
      <c r="G2" s="85"/>
      <c r="H2" s="85"/>
      <c r="I2" s="85"/>
      <c r="J2" s="85"/>
      <c r="K2" s="85"/>
      <c r="L2" s="85"/>
      <c r="M2" s="1594" t="s">
        <v>605</v>
      </c>
      <c r="N2" s="1594"/>
      <c r="O2" s="1594"/>
      <c r="P2" s="1594"/>
      <c r="Q2" s="1594"/>
      <c r="R2" s="85"/>
    </row>
    <row r="3" spans="2:19" s="126" customFormat="1" ht="6" customHeight="1">
      <c r="B3" s="85"/>
      <c r="C3" s="85"/>
      <c r="D3" s="85"/>
      <c r="E3" s="85"/>
      <c r="F3" s="85"/>
      <c r="G3" s="85"/>
      <c r="H3" s="85"/>
      <c r="I3" s="85"/>
      <c r="J3" s="85"/>
      <c r="K3" s="85"/>
      <c r="L3" s="85"/>
      <c r="M3" s="146"/>
      <c r="N3" s="146"/>
      <c r="O3" s="146"/>
      <c r="P3" s="146"/>
      <c r="Q3" s="146"/>
      <c r="R3" s="85"/>
    </row>
    <row r="4" spans="2:19" s="126" customFormat="1" ht="30.95" customHeight="1">
      <c r="B4" s="1664" t="s">
        <v>306</v>
      </c>
      <c r="C4" s="1377"/>
      <c r="D4" s="1377"/>
      <c r="E4" s="1377"/>
      <c r="F4" s="1377"/>
      <c r="G4" s="1377"/>
      <c r="H4" s="1377"/>
      <c r="I4" s="1377"/>
      <c r="J4" s="1377"/>
      <c r="K4" s="1377"/>
      <c r="L4" s="1377"/>
      <c r="M4" s="1377"/>
      <c r="N4" s="1377"/>
      <c r="O4" s="1377"/>
      <c r="P4" s="1377"/>
      <c r="Q4" s="1377"/>
      <c r="R4" s="86"/>
      <c r="S4" s="128"/>
    </row>
    <row r="5" spans="2:19" s="126" customFormat="1" ht="6" customHeight="1">
      <c r="B5" s="86"/>
      <c r="C5" s="86"/>
      <c r="D5" s="86"/>
      <c r="E5" s="86"/>
      <c r="F5" s="86"/>
      <c r="G5" s="86"/>
      <c r="H5" s="86"/>
      <c r="I5" s="86"/>
      <c r="J5" s="86"/>
      <c r="K5" s="86"/>
      <c r="L5" s="86"/>
      <c r="M5" s="86"/>
      <c r="N5" s="86"/>
      <c r="O5" s="86"/>
      <c r="P5" s="86"/>
      <c r="Q5" s="86"/>
      <c r="R5" s="86"/>
      <c r="S5" s="128"/>
    </row>
    <row r="6" spans="2:19" s="126" customFormat="1" ht="31.5" customHeight="1">
      <c r="B6" s="1368" t="s">
        <v>305</v>
      </c>
      <c r="C6" s="1368"/>
      <c r="D6" s="1368"/>
      <c r="E6" s="1410"/>
      <c r="F6" s="1410"/>
      <c r="G6" s="1410"/>
      <c r="H6" s="1410"/>
      <c r="I6" s="1410"/>
      <c r="J6" s="1410"/>
      <c r="K6" s="1410"/>
      <c r="L6" s="1410"/>
      <c r="M6" s="1410"/>
      <c r="N6" s="1410"/>
      <c r="O6" s="1410"/>
      <c r="P6" s="1410"/>
      <c r="Q6" s="1410"/>
      <c r="R6" s="86"/>
      <c r="S6" s="128"/>
    </row>
    <row r="7" spans="2:19" s="126" customFormat="1" ht="31.15" customHeight="1">
      <c r="B7" s="1328" t="s">
        <v>223</v>
      </c>
      <c r="C7" s="1329"/>
      <c r="D7" s="1217"/>
      <c r="E7" s="240"/>
      <c r="F7" s="1665" t="s">
        <v>574</v>
      </c>
      <c r="G7" s="1665"/>
      <c r="H7" s="1665"/>
      <c r="I7" s="1665"/>
      <c r="J7" s="1665"/>
      <c r="K7" s="1368"/>
      <c r="L7" s="1368"/>
      <c r="M7" s="1323" t="s">
        <v>632</v>
      </c>
      <c r="N7" s="1323"/>
      <c r="O7" s="1323"/>
      <c r="P7" s="1323"/>
      <c r="Q7" s="1323"/>
      <c r="R7" s="86"/>
      <c r="S7" s="128"/>
    </row>
    <row r="8" spans="2:19" s="126" customFormat="1" ht="31.15" customHeight="1">
      <c r="B8" s="1368" t="s">
        <v>178</v>
      </c>
      <c r="C8" s="1368"/>
      <c r="D8" s="1368"/>
      <c r="E8" s="1368" t="s">
        <v>191</v>
      </c>
      <c r="F8" s="1368"/>
      <c r="G8" s="1368"/>
      <c r="H8" s="1368"/>
      <c r="I8" s="1368"/>
      <c r="J8" s="1368"/>
      <c r="K8" s="1368"/>
      <c r="L8" s="1368"/>
      <c r="M8" s="1368"/>
      <c r="N8" s="1368"/>
      <c r="O8" s="1368"/>
      <c r="P8" s="1368"/>
      <c r="Q8" s="1368"/>
      <c r="R8" s="86"/>
      <c r="S8" s="128"/>
    </row>
    <row r="9" spans="2:19" s="126" customFormat="1" ht="31.5" customHeight="1">
      <c r="B9" s="1368" t="s">
        <v>346</v>
      </c>
      <c r="C9" s="1368"/>
      <c r="D9" s="1368"/>
      <c r="E9" s="240"/>
      <c r="F9" s="1606" t="s">
        <v>686</v>
      </c>
      <c r="G9" s="1608"/>
      <c r="H9" s="1328"/>
      <c r="I9" s="1217"/>
      <c r="J9" s="1606" t="s">
        <v>687</v>
      </c>
      <c r="K9" s="1607"/>
      <c r="L9" s="1607"/>
      <c r="M9" s="1608"/>
      <c r="N9" s="1328"/>
      <c r="O9" s="1217"/>
      <c r="P9" s="1606" t="s">
        <v>688</v>
      </c>
      <c r="Q9" s="1608"/>
      <c r="R9" s="86"/>
      <c r="S9" s="128"/>
    </row>
    <row r="10" spans="2:19" s="126" customFormat="1" ht="9" customHeight="1">
      <c r="B10" s="231"/>
      <c r="C10" s="231"/>
      <c r="D10" s="231"/>
      <c r="E10" s="231"/>
      <c r="F10" s="231"/>
      <c r="G10" s="231"/>
      <c r="H10" s="231"/>
      <c r="I10" s="231"/>
      <c r="J10" s="231"/>
      <c r="K10" s="231"/>
      <c r="L10" s="231"/>
      <c r="M10" s="231"/>
      <c r="N10" s="231"/>
      <c r="O10" s="231"/>
      <c r="P10" s="231"/>
      <c r="Q10" s="231"/>
      <c r="R10" s="86"/>
      <c r="S10" s="128"/>
    </row>
    <row r="11" spans="2:19" s="126" customFormat="1" ht="30.95" customHeight="1">
      <c r="B11" s="1666" t="s">
        <v>177</v>
      </c>
      <c r="C11" s="1667"/>
      <c r="D11" s="1667"/>
      <c r="E11" s="1667"/>
      <c r="F11" s="1667"/>
      <c r="G11" s="1667"/>
      <c r="H11" s="1667"/>
      <c r="I11" s="1667"/>
      <c r="J11" s="1667"/>
      <c r="K11" s="1667"/>
      <c r="L11" s="1667"/>
      <c r="M11" s="1667"/>
      <c r="N11" s="1667"/>
      <c r="O11" s="1667"/>
      <c r="P11" s="1667"/>
      <c r="Q11" s="1668"/>
      <c r="R11" s="85"/>
    </row>
    <row r="12" spans="2:19" s="126" customFormat="1" ht="30.95" customHeight="1">
      <c r="B12" s="1588" t="s">
        <v>12</v>
      </c>
      <c r="C12" s="1588"/>
      <c r="D12" s="1588"/>
      <c r="E12" s="1660" t="s">
        <v>176</v>
      </c>
      <c r="F12" s="1661"/>
      <c r="G12" s="1661"/>
      <c r="H12" s="1662"/>
      <c r="I12" s="1660" t="s">
        <v>175</v>
      </c>
      <c r="J12" s="1661"/>
      <c r="K12" s="1661"/>
      <c r="L12" s="1661"/>
      <c r="M12" s="1661"/>
      <c r="N12" s="1662"/>
      <c r="O12" s="1584" t="s">
        <v>304</v>
      </c>
      <c r="P12" s="1585"/>
      <c r="Q12" s="1586"/>
      <c r="R12" s="85"/>
    </row>
    <row r="13" spans="2:19" s="126" customFormat="1" ht="24" customHeight="1">
      <c r="B13" s="147">
        <v>1</v>
      </c>
      <c r="C13" s="1588"/>
      <c r="D13" s="1588"/>
      <c r="E13" s="1660"/>
      <c r="F13" s="1661"/>
      <c r="G13" s="1661"/>
      <c r="H13" s="1662"/>
      <c r="I13" s="1660"/>
      <c r="J13" s="1661"/>
      <c r="K13" s="1661"/>
      <c r="L13" s="1661"/>
      <c r="M13" s="1661"/>
      <c r="N13" s="1662"/>
      <c r="O13" s="1656"/>
      <c r="P13" s="1657"/>
      <c r="Q13" s="339"/>
      <c r="R13" s="85"/>
    </row>
    <row r="14" spans="2:19" s="126" customFormat="1" ht="24" customHeight="1">
      <c r="B14" s="147"/>
      <c r="C14" s="1588"/>
      <c r="D14" s="1588"/>
      <c r="E14" s="1660"/>
      <c r="F14" s="1661"/>
      <c r="G14" s="1661"/>
      <c r="H14" s="1662"/>
      <c r="I14" s="1660"/>
      <c r="J14" s="1661"/>
      <c r="K14" s="1661"/>
      <c r="L14" s="1661"/>
      <c r="M14" s="1661"/>
      <c r="N14" s="1662"/>
      <c r="O14" s="1656"/>
      <c r="P14" s="1657"/>
      <c r="Q14" s="339"/>
      <c r="R14" s="85"/>
    </row>
    <row r="15" spans="2:19" s="126" customFormat="1" ht="24" customHeight="1">
      <c r="B15" s="147"/>
      <c r="C15" s="1588"/>
      <c r="D15" s="1588"/>
      <c r="E15" s="1660"/>
      <c r="F15" s="1661"/>
      <c r="G15" s="1661"/>
      <c r="H15" s="1662"/>
      <c r="I15" s="1660"/>
      <c r="J15" s="1661"/>
      <c r="K15" s="1661"/>
      <c r="L15" s="1661"/>
      <c r="M15" s="1661"/>
      <c r="N15" s="1662"/>
      <c r="O15" s="1656"/>
      <c r="P15" s="1657"/>
      <c r="Q15" s="339"/>
      <c r="R15" s="85"/>
    </row>
    <row r="16" spans="2:19" s="126" customFormat="1" ht="24" customHeight="1">
      <c r="B16" s="86"/>
      <c r="C16" s="86"/>
      <c r="D16" s="86"/>
      <c r="E16" s="86"/>
      <c r="F16" s="86"/>
      <c r="G16" s="86"/>
      <c r="H16" s="86"/>
      <c r="I16" s="86"/>
      <c r="J16" s="86"/>
      <c r="K16" s="86"/>
      <c r="L16" s="1654" t="s">
        <v>689</v>
      </c>
      <c r="M16" s="1654"/>
      <c r="N16" s="1655"/>
      <c r="O16" s="1656">
        <f>SUM(O13:P15)+IF(SUM(Q13:Q15)&lt;=11,0,IF(SUM(Q13:Q15)&lt;=23,1,2))</f>
        <v>0</v>
      </c>
      <c r="P16" s="1657"/>
      <c r="Q16" s="339">
        <f>MOD(SUM(Q13:Q15),12)</f>
        <v>0</v>
      </c>
      <c r="R16" s="85" t="s">
        <v>161</v>
      </c>
    </row>
    <row r="17" spans="2:18" s="126" customFormat="1" ht="11.25" customHeight="1">
      <c r="B17" s="86"/>
      <c r="C17" s="86"/>
      <c r="D17" s="86"/>
      <c r="E17" s="86"/>
      <c r="F17" s="86"/>
      <c r="G17" s="86"/>
      <c r="H17" s="86"/>
      <c r="I17" s="86"/>
      <c r="J17" s="86"/>
      <c r="K17" s="86"/>
      <c r="L17" s="86"/>
      <c r="M17" s="86"/>
      <c r="N17" s="86"/>
      <c r="O17" s="86"/>
      <c r="P17" s="86"/>
      <c r="Q17" s="340"/>
      <c r="R17" s="85"/>
    </row>
    <row r="18" spans="2:18" s="126" customFormat="1" ht="30.95" customHeight="1">
      <c r="B18" s="1588" t="s">
        <v>12</v>
      </c>
      <c r="C18" s="1588"/>
      <c r="D18" s="1588"/>
      <c r="E18" s="1660" t="s">
        <v>176</v>
      </c>
      <c r="F18" s="1661"/>
      <c r="G18" s="1661"/>
      <c r="H18" s="1662"/>
      <c r="I18" s="1660" t="s">
        <v>175</v>
      </c>
      <c r="J18" s="1661"/>
      <c r="K18" s="1661"/>
      <c r="L18" s="1661"/>
      <c r="M18" s="1661"/>
      <c r="N18" s="1662"/>
      <c r="O18" s="1584" t="s">
        <v>304</v>
      </c>
      <c r="P18" s="1585"/>
      <c r="Q18" s="1586"/>
      <c r="R18" s="85"/>
    </row>
    <row r="19" spans="2:18" s="126" customFormat="1" ht="24" customHeight="1">
      <c r="B19" s="147">
        <v>2</v>
      </c>
      <c r="C19" s="1588"/>
      <c r="D19" s="1588"/>
      <c r="E19" s="1660"/>
      <c r="F19" s="1661"/>
      <c r="G19" s="1661"/>
      <c r="H19" s="1662"/>
      <c r="I19" s="1660"/>
      <c r="J19" s="1661"/>
      <c r="K19" s="1661"/>
      <c r="L19" s="1661"/>
      <c r="M19" s="1661"/>
      <c r="N19" s="1662"/>
      <c r="O19" s="1656"/>
      <c r="P19" s="1657"/>
      <c r="Q19" s="339"/>
      <c r="R19" s="85"/>
    </row>
    <row r="20" spans="2:18" s="126" customFormat="1" ht="24" customHeight="1">
      <c r="B20" s="147"/>
      <c r="C20" s="1588"/>
      <c r="D20" s="1588"/>
      <c r="E20" s="1660"/>
      <c r="F20" s="1661"/>
      <c r="G20" s="1661"/>
      <c r="H20" s="1662"/>
      <c r="I20" s="1660"/>
      <c r="J20" s="1661"/>
      <c r="K20" s="1661"/>
      <c r="L20" s="1661"/>
      <c r="M20" s="1661"/>
      <c r="N20" s="1662"/>
      <c r="O20" s="1656"/>
      <c r="P20" s="1657"/>
      <c r="Q20" s="339"/>
      <c r="R20" s="85"/>
    </row>
    <row r="21" spans="2:18" s="126" customFormat="1" ht="24" customHeight="1">
      <c r="B21" s="147"/>
      <c r="C21" s="1588"/>
      <c r="D21" s="1588"/>
      <c r="E21" s="1660"/>
      <c r="F21" s="1661"/>
      <c r="G21" s="1661"/>
      <c r="H21" s="1662"/>
      <c r="I21" s="1660"/>
      <c r="J21" s="1661"/>
      <c r="K21" s="1661"/>
      <c r="L21" s="1661"/>
      <c r="M21" s="1661"/>
      <c r="N21" s="1662"/>
      <c r="O21" s="1656"/>
      <c r="P21" s="1657"/>
      <c r="Q21" s="339"/>
      <c r="R21" s="85"/>
    </row>
    <row r="22" spans="2:18" s="126" customFormat="1" ht="24" customHeight="1">
      <c r="B22" s="127"/>
      <c r="C22" s="127"/>
      <c r="D22" s="127"/>
      <c r="E22" s="127"/>
      <c r="F22" s="127"/>
      <c r="G22" s="127"/>
      <c r="H22" s="127"/>
      <c r="I22" s="127"/>
      <c r="J22" s="127"/>
      <c r="K22" s="127"/>
      <c r="L22" s="1654" t="s">
        <v>689</v>
      </c>
      <c r="M22" s="1654"/>
      <c r="N22" s="1655"/>
      <c r="O22" s="1656">
        <f>SUM(O19:P21)+IF(SUM(Q19:Q21)&lt;=11,0,IF(SUM(Q19:Q21)&lt;=23,1,2))</f>
        <v>0</v>
      </c>
      <c r="P22" s="1657"/>
      <c r="Q22" s="339">
        <f>MOD(SUM(Q19:Q21),12)</f>
        <v>0</v>
      </c>
      <c r="R22" s="85"/>
    </row>
    <row r="23" spans="2:18" s="126" customFormat="1" ht="12" customHeight="1">
      <c r="B23" s="86"/>
      <c r="C23" s="86"/>
      <c r="D23" s="86"/>
      <c r="E23" s="86"/>
      <c r="F23" s="86"/>
      <c r="G23" s="86"/>
      <c r="H23" s="86"/>
      <c r="I23" s="86"/>
      <c r="J23" s="86"/>
      <c r="K23" s="86"/>
      <c r="L23" s="86"/>
      <c r="M23" s="86"/>
      <c r="N23" s="86"/>
      <c r="O23" s="86"/>
      <c r="P23" s="86"/>
      <c r="Q23" s="340"/>
      <c r="R23" s="85"/>
    </row>
    <row r="24" spans="2:18" s="126" customFormat="1" ht="30.95" customHeight="1">
      <c r="B24" s="1588" t="s">
        <v>12</v>
      </c>
      <c r="C24" s="1588"/>
      <c r="D24" s="1588"/>
      <c r="E24" s="1660" t="s">
        <v>176</v>
      </c>
      <c r="F24" s="1661"/>
      <c r="G24" s="1661"/>
      <c r="H24" s="1662"/>
      <c r="I24" s="1660" t="s">
        <v>175</v>
      </c>
      <c r="J24" s="1661"/>
      <c r="K24" s="1661"/>
      <c r="L24" s="1661"/>
      <c r="M24" s="1661"/>
      <c r="N24" s="1662"/>
      <c r="O24" s="1584" t="s">
        <v>304</v>
      </c>
      <c r="P24" s="1585"/>
      <c r="Q24" s="1586"/>
      <c r="R24" s="85"/>
    </row>
    <row r="25" spans="2:18" s="126" customFormat="1" ht="24" customHeight="1">
      <c r="B25" s="147">
        <v>3</v>
      </c>
      <c r="C25" s="1588"/>
      <c r="D25" s="1588"/>
      <c r="E25" s="1660"/>
      <c r="F25" s="1661"/>
      <c r="G25" s="1661"/>
      <c r="H25" s="1662"/>
      <c r="I25" s="1660"/>
      <c r="J25" s="1661"/>
      <c r="K25" s="1661"/>
      <c r="L25" s="1661"/>
      <c r="M25" s="1661"/>
      <c r="N25" s="1662"/>
      <c r="O25" s="1656"/>
      <c r="P25" s="1657"/>
      <c r="Q25" s="339"/>
      <c r="R25" s="85"/>
    </row>
    <row r="26" spans="2:18" s="126" customFormat="1" ht="24" customHeight="1">
      <c r="B26" s="147"/>
      <c r="C26" s="1588"/>
      <c r="D26" s="1588"/>
      <c r="E26" s="1660"/>
      <c r="F26" s="1661"/>
      <c r="G26" s="1661"/>
      <c r="H26" s="1662"/>
      <c r="I26" s="1660"/>
      <c r="J26" s="1661"/>
      <c r="K26" s="1661"/>
      <c r="L26" s="1661"/>
      <c r="M26" s="1661"/>
      <c r="N26" s="1662"/>
      <c r="O26" s="1656"/>
      <c r="P26" s="1657"/>
      <c r="Q26" s="339"/>
      <c r="R26" s="85"/>
    </row>
    <row r="27" spans="2:18" s="126" customFormat="1" ht="24" customHeight="1">
      <c r="B27" s="147"/>
      <c r="C27" s="1588"/>
      <c r="D27" s="1588"/>
      <c r="E27" s="1660"/>
      <c r="F27" s="1661"/>
      <c r="G27" s="1661"/>
      <c r="H27" s="1662"/>
      <c r="I27" s="1660"/>
      <c r="J27" s="1661"/>
      <c r="K27" s="1661"/>
      <c r="L27" s="1661"/>
      <c r="M27" s="1661"/>
      <c r="N27" s="1662"/>
      <c r="O27" s="1656"/>
      <c r="P27" s="1657"/>
      <c r="Q27" s="339"/>
      <c r="R27" s="85"/>
    </row>
    <row r="28" spans="2:18" s="126" customFormat="1" ht="24" customHeight="1">
      <c r="B28" s="86"/>
      <c r="C28" s="1669"/>
      <c r="D28" s="1669"/>
      <c r="E28" s="1669"/>
      <c r="F28" s="1669"/>
      <c r="G28" s="1669"/>
      <c r="H28" s="1669"/>
      <c r="I28" s="1669"/>
      <c r="J28" s="86"/>
      <c r="K28" s="86"/>
      <c r="L28" s="1654" t="s">
        <v>689</v>
      </c>
      <c r="M28" s="1654"/>
      <c r="N28" s="1655"/>
      <c r="O28" s="1656">
        <f>SUM(O25:P27)+IF(SUM(Q25:Q27)&lt;=11,0,IF(SUM(Q25:Q27)&lt;=23,1,2))</f>
        <v>0</v>
      </c>
      <c r="P28" s="1657"/>
      <c r="Q28" s="339">
        <f>MOD(SUM(Q25:Q27),12)</f>
        <v>0</v>
      </c>
      <c r="R28" s="85"/>
    </row>
    <row r="29" spans="2:18" s="126" customFormat="1" ht="13.9" customHeight="1">
      <c r="B29" s="85"/>
      <c r="C29" s="85"/>
      <c r="D29" s="85"/>
      <c r="E29" s="85"/>
      <c r="F29" s="85"/>
      <c r="G29" s="85"/>
      <c r="H29" s="85"/>
      <c r="I29" s="85"/>
      <c r="J29" s="85"/>
      <c r="K29" s="85"/>
      <c r="L29" s="85"/>
      <c r="M29" s="85"/>
      <c r="N29" s="85"/>
      <c r="O29" s="85"/>
      <c r="P29" s="85"/>
      <c r="Q29" s="85"/>
      <c r="R29" s="85"/>
    </row>
    <row r="30" spans="2:18" s="207" customFormat="1" ht="16.149999999999999" customHeight="1">
      <c r="B30" s="1658" t="s">
        <v>723</v>
      </c>
      <c r="C30" s="1658"/>
      <c r="D30" s="1658"/>
      <c r="E30" s="1658"/>
      <c r="F30" s="1658"/>
      <c r="G30" s="1658"/>
      <c r="H30" s="1658"/>
      <c r="I30" s="1658"/>
      <c r="J30" s="1658"/>
      <c r="K30" s="1658"/>
      <c r="L30" s="1658"/>
      <c r="M30" s="1658"/>
      <c r="N30" s="1658"/>
      <c r="O30" s="1658"/>
      <c r="P30" s="1658"/>
      <c r="Q30" s="1658"/>
      <c r="R30" s="1658"/>
    </row>
    <row r="31" spans="2:18" s="126" customFormat="1" ht="25.9" customHeight="1">
      <c r="B31" s="1659" t="s">
        <v>724</v>
      </c>
      <c r="C31" s="1659"/>
      <c r="D31" s="1659"/>
      <c r="E31" s="1659"/>
      <c r="F31" s="1659"/>
      <c r="G31" s="1659"/>
      <c r="H31" s="1659"/>
      <c r="I31" s="1659"/>
      <c r="J31" s="1659"/>
      <c r="K31" s="1659"/>
      <c r="L31" s="1659"/>
      <c r="M31" s="1659"/>
      <c r="N31" s="1659"/>
      <c r="O31" s="1659"/>
      <c r="P31" s="1659"/>
      <c r="Q31" s="1659"/>
      <c r="R31" s="1659"/>
    </row>
    <row r="32" spans="2:18" s="126" customFormat="1" ht="25.9" customHeight="1">
      <c r="B32" s="1659" t="s">
        <v>303</v>
      </c>
      <c r="C32" s="1659"/>
      <c r="D32" s="1659"/>
      <c r="E32" s="1659"/>
      <c r="F32" s="1659"/>
      <c r="G32" s="1659"/>
      <c r="H32" s="1659"/>
      <c r="I32" s="1659"/>
      <c r="J32" s="1659"/>
      <c r="K32" s="1659"/>
      <c r="L32" s="1659"/>
      <c r="M32" s="1659"/>
      <c r="N32" s="1659"/>
      <c r="O32" s="1659"/>
      <c r="P32" s="1659"/>
      <c r="Q32" s="1659"/>
      <c r="R32" s="1659"/>
    </row>
    <row r="33" spans="2:18" s="126" customFormat="1" ht="25.9" customHeight="1">
      <c r="B33" s="1670" t="s">
        <v>722</v>
      </c>
      <c r="C33" s="1671"/>
      <c r="D33" s="1671"/>
      <c r="E33" s="1671"/>
      <c r="F33" s="1671"/>
      <c r="G33" s="1671"/>
      <c r="H33" s="1671"/>
      <c r="I33" s="1671"/>
      <c r="J33" s="1671"/>
      <c r="K33" s="1671"/>
      <c r="L33" s="1671"/>
      <c r="M33" s="1671"/>
      <c r="N33" s="1671"/>
      <c r="O33" s="1671"/>
      <c r="P33" s="1671"/>
      <c r="Q33" s="1671"/>
      <c r="R33" s="1671"/>
    </row>
  </sheetData>
  <dataConsolidate/>
  <mergeCells count="78">
    <mergeCell ref="C27:D27"/>
    <mergeCell ref="C28:D28"/>
    <mergeCell ref="E28:I28"/>
    <mergeCell ref="B33:R33"/>
    <mergeCell ref="B24:D24"/>
    <mergeCell ref="C25:D25"/>
    <mergeCell ref="C26:D26"/>
    <mergeCell ref="E25:H25"/>
    <mergeCell ref="I25:N25"/>
    <mergeCell ref="O25:P25"/>
    <mergeCell ref="E26:H26"/>
    <mergeCell ref="I26:N26"/>
    <mergeCell ref="O26:P26"/>
    <mergeCell ref="E27:H27"/>
    <mergeCell ref="I27:N27"/>
    <mergeCell ref="O27:P27"/>
    <mergeCell ref="C19:D19"/>
    <mergeCell ref="C20:D20"/>
    <mergeCell ref="E19:H19"/>
    <mergeCell ref="I19:N19"/>
    <mergeCell ref="C21:D21"/>
    <mergeCell ref="C13:D13"/>
    <mergeCell ref="C14:D14"/>
    <mergeCell ref="C15:D15"/>
    <mergeCell ref="B18:D18"/>
    <mergeCell ref="E15:H15"/>
    <mergeCell ref="E13:H13"/>
    <mergeCell ref="B8:D8"/>
    <mergeCell ref="B9:D9"/>
    <mergeCell ref="B12:D12"/>
    <mergeCell ref="E8:Q8"/>
    <mergeCell ref="F9:G9"/>
    <mergeCell ref="H9:I9"/>
    <mergeCell ref="J9:M9"/>
    <mergeCell ref="N9:O9"/>
    <mergeCell ref="P9:Q9"/>
    <mergeCell ref="B11:Q11"/>
    <mergeCell ref="E12:H12"/>
    <mergeCell ref="I12:N12"/>
    <mergeCell ref="O12:Q12"/>
    <mergeCell ref="B7:D7"/>
    <mergeCell ref="B6:D6"/>
    <mergeCell ref="E1:R1"/>
    <mergeCell ref="M2:Q2"/>
    <mergeCell ref="B4:Q4"/>
    <mergeCell ref="E6:Q6"/>
    <mergeCell ref="F7:J7"/>
    <mergeCell ref="K7:L7"/>
    <mergeCell ref="M7:Q7"/>
    <mergeCell ref="I13:N13"/>
    <mergeCell ref="O13:P13"/>
    <mergeCell ref="E14:H14"/>
    <mergeCell ref="I14:N14"/>
    <mergeCell ref="O14:P14"/>
    <mergeCell ref="O15:P15"/>
    <mergeCell ref="L16:N16"/>
    <mergeCell ref="O16:P16"/>
    <mergeCell ref="E18:H18"/>
    <mergeCell ref="I18:N18"/>
    <mergeCell ref="O18:Q18"/>
    <mergeCell ref="I15:N15"/>
    <mergeCell ref="O19:P19"/>
    <mergeCell ref="E20:H20"/>
    <mergeCell ref="I20:N20"/>
    <mergeCell ref="O20:P20"/>
    <mergeCell ref="E21:H21"/>
    <mergeCell ref="I21:N21"/>
    <mergeCell ref="O21:P21"/>
    <mergeCell ref="L22:N22"/>
    <mergeCell ref="O22:P22"/>
    <mergeCell ref="E24:H24"/>
    <mergeCell ref="I24:N24"/>
    <mergeCell ref="O24:Q24"/>
    <mergeCell ref="L28:N28"/>
    <mergeCell ref="O28:P28"/>
    <mergeCell ref="B30:R30"/>
    <mergeCell ref="B32:R32"/>
    <mergeCell ref="B31:R31"/>
  </mergeCells>
  <phoneticPr fontId="4"/>
  <conditionalFormatting sqref="C13:Q15">
    <cfRule type="expression" dxfId="4" priority="2">
      <formula>C13=""</formula>
    </cfRule>
  </conditionalFormatting>
  <conditionalFormatting sqref="C19:Q21 C25:Q27">
    <cfRule type="expression" dxfId="3" priority="1">
      <formula>C19=""</formula>
    </cfRule>
  </conditionalFormatting>
  <conditionalFormatting sqref="E7 K7:L7 E9 H9:I9 N9:O9">
    <cfRule type="expression" dxfId="2" priority="4">
      <formula>E7=""</formula>
    </cfRule>
  </conditionalFormatting>
  <conditionalFormatting sqref="E8:Q8">
    <cfRule type="expression" dxfId="1" priority="3">
      <formula>OR($E$8="",$E$8="選択下さい。")</formula>
    </cfRule>
  </conditionalFormatting>
  <dataValidations count="4">
    <dataValidation type="whole" allowBlank="1" showInputMessage="1" showErrorMessage="1" errorTitle="数値が正しくありません。" error="0～11の整数を入力してください。" sqref="Q13:Q15 Q19:Q21 Q25:Q27" xr:uid="{DF19AEEC-08F3-4B45-B184-B40F6C1475A7}">
      <formula1>0</formula1>
      <formula2>11</formula2>
    </dataValidation>
    <dataValidation type="whole" operator="greaterThanOrEqual" allowBlank="1" showInputMessage="1" showErrorMessage="1" errorTitle="数値が正しくありません。" error="整数を入力してください。" sqref="O13:P15 O19:P21 O25:P27" xr:uid="{5A9FF4F7-885C-4200-B78E-EDE3F0C13E79}">
      <formula1>0</formula1>
    </dataValidation>
    <dataValidation type="list" allowBlank="1" showInputMessage="1" showErrorMessage="1" sqref="E8:Q8" xr:uid="{8B685D7E-7CE1-4F9B-BF28-6101A00DED35}">
      <formula1>"選択下さい。,①　新規,②　変更,③　終了"</formula1>
    </dataValidation>
    <dataValidation type="list" allowBlank="1" showInputMessage="1" showErrorMessage="1" sqref="E7 E9 K7:L7 H9:I9 N9:O9" xr:uid="{E6CE4A96-4D21-4BE7-A7C0-C5D5308F2B7A}">
      <formula1>"○"</formula1>
    </dataValidation>
  </dataValidations>
  <pageMargins left="0.35433070866141736" right="0.35433070866141736" top="0.98425196850393704" bottom="0.98425196850393704" header="0.31496062992125984" footer="0.31496062992125984"/>
  <pageSetup paperSize="9" fitToHeight="0" orientation="portrait" r:id="rId1"/>
  <headerFooter alignWithMargins="0">
    <oddFooter>&amp;L東京都&amp;RR8.4版</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2">
    <tabColor rgb="FFFFFFFF"/>
    <pageSetUpPr fitToPage="1"/>
  </sheetPr>
  <dimension ref="B1:P24"/>
  <sheetViews>
    <sheetView zoomScale="85" zoomScaleNormal="85" workbookViewId="0">
      <selection activeCell="K12" sqref="K12"/>
    </sheetView>
  </sheetViews>
  <sheetFormatPr defaultColWidth="10" defaultRowHeight="13.5"/>
  <cols>
    <col min="1" max="1" width="2.25" style="193" customWidth="1"/>
    <col min="2" max="2" width="6.375" style="193" customWidth="1"/>
    <col min="3" max="3" width="11.625" style="193" customWidth="1"/>
    <col min="4" max="4" width="2.875" style="193" customWidth="1"/>
    <col min="5" max="5" width="11.375" style="193" customWidth="1"/>
    <col min="6" max="6" width="9.5" style="193" customWidth="1"/>
    <col min="7" max="7" width="6" style="193" customWidth="1"/>
    <col min="8" max="8" width="14.875" style="193" customWidth="1"/>
    <col min="9" max="9" width="8.5" style="193" customWidth="1"/>
    <col min="10" max="10" width="7.5" style="193" customWidth="1"/>
    <col min="11" max="12" width="10.625" style="193" customWidth="1"/>
    <col min="13" max="13" width="2.375" style="193" customWidth="1"/>
    <col min="14" max="16384" width="10" style="193"/>
  </cols>
  <sheetData>
    <row r="1" spans="2:16" s="13" customFormat="1" ht="27.75" customHeight="1">
      <c r="B1" s="16" t="s">
        <v>496</v>
      </c>
      <c r="K1" s="15"/>
    </row>
    <row r="2" spans="2:16" s="13" customFormat="1" ht="27.75" customHeight="1">
      <c r="J2" s="1681" t="s">
        <v>497</v>
      </c>
      <c r="K2" s="1682"/>
      <c r="L2" s="1682"/>
    </row>
    <row r="3" spans="2:16" ht="33.950000000000003" customHeight="1">
      <c r="C3" s="1683" t="s">
        <v>498</v>
      </c>
      <c r="D3" s="1684"/>
      <c r="E3" s="1684"/>
      <c r="F3" s="1684"/>
      <c r="G3" s="1684"/>
      <c r="H3" s="1684"/>
      <c r="I3" s="1684"/>
      <c r="J3" s="1684"/>
      <c r="K3" s="1684"/>
      <c r="L3" s="1684"/>
    </row>
    <row r="4" spans="2:16" ht="15.75" customHeight="1"/>
    <row r="5" spans="2:16" ht="33.950000000000003" customHeight="1">
      <c r="B5" s="1685" t="s">
        <v>184</v>
      </c>
      <c r="C5" s="1685"/>
      <c r="D5" s="1678"/>
      <c r="E5" s="1678"/>
      <c r="F5" s="1678"/>
      <c r="G5" s="1678"/>
      <c r="H5" s="1678"/>
      <c r="I5" s="1678"/>
      <c r="J5" s="1678"/>
      <c r="K5" s="1678"/>
      <c r="L5" s="1679"/>
      <c r="P5" s="359" t="s">
        <v>729</v>
      </c>
    </row>
    <row r="6" spans="2:16" ht="33.950000000000003" customHeight="1">
      <c r="B6" s="1685" t="s">
        <v>183</v>
      </c>
      <c r="C6" s="1685"/>
      <c r="D6" s="1686"/>
      <c r="E6" s="1686"/>
      <c r="F6" s="1686"/>
      <c r="G6" s="1686"/>
      <c r="H6" s="1686"/>
      <c r="I6" s="1686"/>
      <c r="J6" s="1686"/>
      <c r="K6" s="1686"/>
      <c r="L6" s="1687"/>
      <c r="P6" s="359" t="s">
        <v>30</v>
      </c>
    </row>
    <row r="7" spans="2:16" s="13" customFormat="1" ht="36" customHeight="1">
      <c r="B7" s="1672" t="s">
        <v>72</v>
      </c>
      <c r="C7" s="1672"/>
      <c r="D7" s="1673" t="s">
        <v>729</v>
      </c>
      <c r="E7" s="1674"/>
      <c r="F7" s="1674"/>
      <c r="G7" s="1674"/>
      <c r="H7" s="1674"/>
      <c r="I7" s="1674"/>
      <c r="J7" s="1674"/>
      <c r="K7" s="1674"/>
      <c r="L7" s="1675"/>
      <c r="P7" s="360" t="s">
        <v>638</v>
      </c>
    </row>
    <row r="8" spans="2:16" ht="33.950000000000003" customHeight="1">
      <c r="B8" s="1676" t="s">
        <v>182</v>
      </c>
      <c r="C8" s="1676"/>
      <c r="D8" s="1677"/>
      <c r="E8" s="1678"/>
      <c r="F8" s="1678"/>
      <c r="G8" s="1678"/>
      <c r="H8" s="1678"/>
      <c r="I8" s="1678"/>
      <c r="J8" s="1678"/>
      <c r="K8" s="1678"/>
      <c r="L8" s="1679"/>
      <c r="P8" s="359" t="s">
        <v>18</v>
      </c>
    </row>
    <row r="9" spans="2:16" ht="33.950000000000003" customHeight="1">
      <c r="B9" s="1676" t="s">
        <v>499</v>
      </c>
      <c r="C9" s="1676"/>
      <c r="D9" s="1677" t="s">
        <v>179</v>
      </c>
      <c r="E9" s="1678"/>
      <c r="F9" s="1678"/>
      <c r="G9" s="1679"/>
      <c r="H9" s="1680" t="s">
        <v>500</v>
      </c>
      <c r="I9" s="1679"/>
      <c r="J9" s="1678" t="s">
        <v>179</v>
      </c>
      <c r="K9" s="1678"/>
      <c r="L9" s="1679"/>
      <c r="P9" s="359" t="s">
        <v>725</v>
      </c>
    </row>
    <row r="10" spans="2:16" ht="33.950000000000003" customHeight="1">
      <c r="B10" s="1676" t="s">
        <v>501</v>
      </c>
      <c r="C10" s="1676"/>
      <c r="D10" s="1688" t="s">
        <v>502</v>
      </c>
      <c r="E10" s="1688"/>
      <c r="F10" s="1688"/>
      <c r="G10" s="1688"/>
      <c r="H10" s="1689"/>
      <c r="I10" s="1689"/>
      <c r="J10" s="1689"/>
      <c r="K10" s="1689"/>
      <c r="L10" s="1689"/>
      <c r="P10" s="359" t="s">
        <v>726</v>
      </c>
    </row>
    <row r="11" spans="2:16" ht="24.75" customHeight="1">
      <c r="P11" s="359" t="s">
        <v>727</v>
      </c>
    </row>
    <row r="12" spans="2:16" ht="35.1" customHeight="1">
      <c r="B12" s="16" t="s">
        <v>503</v>
      </c>
      <c r="C12" s="16"/>
      <c r="P12" s="359" t="s">
        <v>728</v>
      </c>
    </row>
    <row r="13" spans="2:16" ht="35.1" customHeight="1">
      <c r="B13" s="1690" t="s">
        <v>181</v>
      </c>
      <c r="C13" s="1690"/>
      <c r="D13" s="1691" t="s">
        <v>504</v>
      </c>
      <c r="E13" s="1692"/>
      <c r="F13" s="1692"/>
      <c r="G13" s="1693"/>
      <c r="H13" s="1685" t="s">
        <v>505</v>
      </c>
      <c r="I13" s="1685"/>
      <c r="J13" s="1694" t="s">
        <v>506</v>
      </c>
      <c r="K13" s="1678"/>
      <c r="L13" s="1679"/>
    </row>
    <row r="14" spans="2:16" ht="35.1" customHeight="1">
      <c r="B14" s="1685" t="s">
        <v>180</v>
      </c>
      <c r="C14" s="1685"/>
      <c r="D14" s="1701" t="s">
        <v>516</v>
      </c>
      <c r="E14" s="1702"/>
      <c r="F14" s="1702"/>
      <c r="G14" s="1702"/>
      <c r="H14" s="1702"/>
      <c r="I14" s="1703" t="s">
        <v>517</v>
      </c>
      <c r="J14" s="1702"/>
      <c r="K14" s="1702"/>
      <c r="L14" s="1704"/>
    </row>
    <row r="15" spans="2:16" ht="15.75" customHeight="1">
      <c r="B15" s="1685"/>
      <c r="C15" s="1685"/>
      <c r="D15" s="1695" t="s">
        <v>507</v>
      </c>
      <c r="E15" s="1696"/>
      <c r="F15" s="1696"/>
      <c r="G15" s="1696"/>
      <c r="H15" s="1696"/>
      <c r="I15" s="1696"/>
      <c r="J15" s="1696"/>
      <c r="K15" s="1696"/>
      <c r="L15" s="1697"/>
    </row>
    <row r="16" spans="2:16" ht="131.25" customHeight="1">
      <c r="B16" s="1685" t="s">
        <v>508</v>
      </c>
      <c r="C16" s="1685"/>
      <c r="D16" s="1698" t="s">
        <v>509</v>
      </c>
      <c r="E16" s="1699"/>
      <c r="F16" s="1699"/>
      <c r="G16" s="1699"/>
      <c r="H16" s="1699"/>
      <c r="I16" s="1699"/>
      <c r="J16" s="1699"/>
      <c r="K16" s="1699"/>
      <c r="L16" s="1700"/>
    </row>
    <row r="17" spans="2:12" ht="59.25" customHeight="1">
      <c r="B17" s="1677" t="s">
        <v>510</v>
      </c>
      <c r="C17" s="1679"/>
      <c r="D17" s="1685"/>
      <c r="E17" s="1685"/>
      <c r="F17" s="1685"/>
      <c r="G17" s="1685"/>
      <c r="H17" s="1685"/>
      <c r="I17" s="1685"/>
      <c r="J17" s="1685"/>
      <c r="K17" s="1685"/>
      <c r="L17" s="1685"/>
    </row>
    <row r="18" spans="2:12" ht="12" customHeight="1"/>
    <row r="19" spans="2:12" ht="55.5" customHeight="1">
      <c r="B19" s="194" t="s">
        <v>511</v>
      </c>
      <c r="C19" s="1705" t="s">
        <v>512</v>
      </c>
      <c r="D19" s="1705"/>
      <c r="E19" s="1705"/>
      <c r="F19" s="1705"/>
      <c r="G19" s="1705"/>
      <c r="H19" s="1705"/>
      <c r="I19" s="1705"/>
      <c r="J19" s="1705"/>
      <c r="K19" s="1705"/>
      <c r="L19" s="1705"/>
    </row>
    <row r="20" spans="2:12" ht="29.25" customHeight="1">
      <c r="B20" s="194">
        <v>2</v>
      </c>
      <c r="C20" s="1705" t="s">
        <v>513</v>
      </c>
      <c r="D20" s="1705"/>
      <c r="E20" s="1705"/>
      <c r="F20" s="1705"/>
      <c r="G20" s="1705"/>
      <c r="H20" s="1705"/>
      <c r="I20" s="1705"/>
      <c r="J20" s="1705"/>
      <c r="K20" s="1705"/>
      <c r="L20" s="1705"/>
    </row>
    <row r="21" spans="2:12" ht="44.25" customHeight="1">
      <c r="B21" s="195" t="s">
        <v>514</v>
      </c>
      <c r="C21" s="1706" t="s">
        <v>515</v>
      </c>
      <c r="D21" s="1706"/>
      <c r="E21" s="1706"/>
      <c r="F21" s="1706"/>
      <c r="G21" s="1706"/>
      <c r="H21" s="1706"/>
      <c r="I21" s="1706"/>
      <c r="J21" s="1706"/>
      <c r="K21" s="1706"/>
      <c r="L21" s="1706"/>
    </row>
    <row r="22" spans="2:12" ht="18" customHeight="1"/>
    <row r="23" spans="2:12" ht="18" customHeight="1"/>
    <row r="24" spans="2:12" ht="18" customHeight="1"/>
  </sheetData>
  <mergeCells count="32">
    <mergeCell ref="B17:C17"/>
    <mergeCell ref="D17:L17"/>
    <mergeCell ref="C19:L19"/>
    <mergeCell ref="C20:L20"/>
    <mergeCell ref="C21:L21"/>
    <mergeCell ref="B14:C15"/>
    <mergeCell ref="D15:L15"/>
    <mergeCell ref="B16:C16"/>
    <mergeCell ref="D16:L16"/>
    <mergeCell ref="D14:H14"/>
    <mergeCell ref="I14:L14"/>
    <mergeCell ref="B10:C10"/>
    <mergeCell ref="D10:G10"/>
    <mergeCell ref="H10:L10"/>
    <mergeCell ref="B13:C13"/>
    <mergeCell ref="D13:G13"/>
    <mergeCell ref="H13:I13"/>
    <mergeCell ref="J13:L13"/>
    <mergeCell ref="J2:L2"/>
    <mergeCell ref="C3:L3"/>
    <mergeCell ref="B5:C5"/>
    <mergeCell ref="D5:L5"/>
    <mergeCell ref="B6:C6"/>
    <mergeCell ref="D6:L6"/>
    <mergeCell ref="B7:C7"/>
    <mergeCell ref="D7:L7"/>
    <mergeCell ref="B8:C8"/>
    <mergeCell ref="D8:L8"/>
    <mergeCell ref="B9:C9"/>
    <mergeCell ref="D9:G9"/>
    <mergeCell ref="H9:I9"/>
    <mergeCell ref="J9:L9"/>
  </mergeCells>
  <phoneticPr fontId="4"/>
  <conditionalFormatting sqref="D7:L7">
    <cfRule type="expression" dxfId="0" priority="1">
      <formula>OR($D$7="",$D$7="選択下さい。")</formula>
    </cfRule>
  </conditionalFormatting>
  <dataValidations count="6">
    <dataValidation type="list" allowBlank="1" showInputMessage="1" showErrorMessage="1" sqref="B14:C14" xr:uid="{00000000-0002-0000-1A00-000000000000}">
      <formula1>"選択してください。,① インターネット,② 法人、事業所の会報等,③ その他"</formula1>
    </dataValidation>
    <dataValidation type="list" allowBlank="1" showInputMessage="1" showErrorMessage="1" sqref="E8 H8 B8" xr:uid="{00000000-0002-0000-1A00-000001000000}">
      <formula1>"〇"</formula1>
    </dataValidation>
    <dataValidation type="list" allowBlank="1" showInputMessage="1" showErrorMessage="1" prompt="選択下さい。" sqref="D7:L7" xr:uid="{FCF1BDBF-0840-438A-B026-0D39CD2FAE95}">
      <formula1>$P$5:$P$12</formula1>
    </dataValidation>
    <dataValidation type="list" allowBlank="1" showInputMessage="1" showErrorMessage="1" prompt="選択下さい。" sqref="D14:H14" xr:uid="{70F95399-40F4-4874-B287-F3E61D63C8FC}">
      <formula1>"①インターネット,②その他"</formula1>
    </dataValidation>
    <dataValidation allowBlank="1" showInputMessage="1" showErrorMessage="1" prompt="その他の場合、公表方法を記載ください。" sqref="I14:L14" xr:uid="{47E93A93-FB65-4103-8D58-639BBE711310}"/>
    <dataValidation type="list" allowBlank="1" showInputMessage="1" showErrorMessage="1" prompt="選択下さい。" sqref="J13:L13" xr:uid="{23D92C06-2804-4576-A11F-E618079E4DC9}">
      <formula1>"行なった,行っていない"</formula1>
    </dataValidation>
  </dataValidations>
  <pageMargins left="0.35433070866141736" right="0.35433070866141736" top="0.98425196850393704" bottom="0.98425196850393704" header="0.31496062992125984" footer="0.31496062992125984"/>
  <pageSetup paperSize="9" scale="62" orientation="landscape" r:id="rId1"/>
  <headerFooter alignWithMargins="0">
    <oddFooter>&amp;L東京都&amp;RR8.4版</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90538-630E-4F0D-A19E-51005A73F1C2}">
  <dimension ref="A1:BG55"/>
  <sheetViews>
    <sheetView zoomScale="85" zoomScaleNormal="85" workbookViewId="0">
      <selection activeCell="Q18" sqref="Q18"/>
    </sheetView>
  </sheetViews>
  <sheetFormatPr defaultColWidth="3.5" defaultRowHeight="13.5"/>
  <cols>
    <col min="1" max="1" width="1.25" style="387" customWidth="1"/>
    <col min="2" max="2" width="3.125" style="445" customWidth="1"/>
    <col min="3" max="5" width="3.125" style="387" customWidth="1"/>
    <col min="6" max="6" width="7.625" style="387" customWidth="1"/>
    <col min="7" max="30" width="3.125" style="387" customWidth="1"/>
    <col min="31" max="33" width="3.25" style="387" customWidth="1"/>
    <col min="34" max="34" width="3.125" style="387" customWidth="1"/>
    <col min="35" max="35" width="1.25" style="387" customWidth="1"/>
    <col min="36" max="256" width="3.5" style="387"/>
    <col min="257" max="257" width="1.25" style="387" customWidth="1"/>
    <col min="258" max="286" width="3.125" style="387" customWidth="1"/>
    <col min="287" max="289" width="3.25" style="387" customWidth="1"/>
    <col min="290" max="290" width="3.125" style="387" customWidth="1"/>
    <col min="291" max="291" width="1.25" style="387" customWidth="1"/>
    <col min="292" max="512" width="3.5" style="387"/>
    <col min="513" max="513" width="1.25" style="387" customWidth="1"/>
    <col min="514" max="542" width="3.125" style="387" customWidth="1"/>
    <col min="543" max="545" width="3.25" style="387" customWidth="1"/>
    <col min="546" max="546" width="3.125" style="387" customWidth="1"/>
    <col min="547" max="547" width="1.25" style="387" customWidth="1"/>
    <col min="548" max="768" width="3.5" style="387"/>
    <col min="769" max="769" width="1.25" style="387" customWidth="1"/>
    <col min="770" max="798" width="3.125" style="387" customWidth="1"/>
    <col min="799" max="801" width="3.25" style="387" customWidth="1"/>
    <col min="802" max="802" width="3.125" style="387" customWidth="1"/>
    <col min="803" max="803" width="1.25" style="387" customWidth="1"/>
    <col min="804" max="1024" width="3.5" style="387"/>
    <col min="1025" max="1025" width="1.25" style="387" customWidth="1"/>
    <col min="1026" max="1054" width="3.125" style="387" customWidth="1"/>
    <col min="1055" max="1057" width="3.25" style="387" customWidth="1"/>
    <col min="1058" max="1058" width="3.125" style="387" customWidth="1"/>
    <col min="1059" max="1059" width="1.25" style="387" customWidth="1"/>
    <col min="1060" max="1280" width="3.5" style="387"/>
    <col min="1281" max="1281" width="1.25" style="387" customWidth="1"/>
    <col min="1282" max="1310" width="3.125" style="387" customWidth="1"/>
    <col min="1311" max="1313" width="3.25" style="387" customWidth="1"/>
    <col min="1314" max="1314" width="3.125" style="387" customWidth="1"/>
    <col min="1315" max="1315" width="1.25" style="387" customWidth="1"/>
    <col min="1316" max="1536" width="3.5" style="387"/>
    <col min="1537" max="1537" width="1.25" style="387" customWidth="1"/>
    <col min="1538" max="1566" width="3.125" style="387" customWidth="1"/>
    <col min="1567" max="1569" width="3.25" style="387" customWidth="1"/>
    <col min="1570" max="1570" width="3.125" style="387" customWidth="1"/>
    <col min="1571" max="1571" width="1.25" style="387" customWidth="1"/>
    <col min="1572" max="1792" width="3.5" style="387"/>
    <col min="1793" max="1793" width="1.25" style="387" customWidth="1"/>
    <col min="1794" max="1822" width="3.125" style="387" customWidth="1"/>
    <col min="1823" max="1825" width="3.25" style="387" customWidth="1"/>
    <col min="1826" max="1826" width="3.125" style="387" customWidth="1"/>
    <col min="1827" max="1827" width="1.25" style="387" customWidth="1"/>
    <col min="1828" max="2048" width="3.5" style="387"/>
    <col min="2049" max="2049" width="1.25" style="387" customWidth="1"/>
    <col min="2050" max="2078" width="3.125" style="387" customWidth="1"/>
    <col min="2079" max="2081" width="3.25" style="387" customWidth="1"/>
    <col min="2082" max="2082" width="3.125" style="387" customWidth="1"/>
    <col min="2083" max="2083" width="1.25" style="387" customWidth="1"/>
    <col min="2084" max="2304" width="3.5" style="387"/>
    <col min="2305" max="2305" width="1.25" style="387" customWidth="1"/>
    <col min="2306" max="2334" width="3.125" style="387" customWidth="1"/>
    <col min="2335" max="2337" width="3.25" style="387" customWidth="1"/>
    <col min="2338" max="2338" width="3.125" style="387" customWidth="1"/>
    <col min="2339" max="2339" width="1.25" style="387" customWidth="1"/>
    <col min="2340" max="2560" width="3.5" style="387"/>
    <col min="2561" max="2561" width="1.25" style="387" customWidth="1"/>
    <col min="2562" max="2590" width="3.125" style="387" customWidth="1"/>
    <col min="2591" max="2593" width="3.25" style="387" customWidth="1"/>
    <col min="2594" max="2594" width="3.125" style="387" customWidth="1"/>
    <col min="2595" max="2595" width="1.25" style="387" customWidth="1"/>
    <col min="2596" max="2816" width="3.5" style="387"/>
    <col min="2817" max="2817" width="1.25" style="387" customWidth="1"/>
    <col min="2818" max="2846" width="3.125" style="387" customWidth="1"/>
    <col min="2847" max="2849" width="3.25" style="387" customWidth="1"/>
    <col min="2850" max="2850" width="3.125" style="387" customWidth="1"/>
    <col min="2851" max="2851" width="1.25" style="387" customWidth="1"/>
    <col min="2852" max="3072" width="3.5" style="387"/>
    <col min="3073" max="3073" width="1.25" style="387" customWidth="1"/>
    <col min="3074" max="3102" width="3.125" style="387" customWidth="1"/>
    <col min="3103" max="3105" width="3.25" style="387" customWidth="1"/>
    <col min="3106" max="3106" width="3.125" style="387" customWidth="1"/>
    <col min="3107" max="3107" width="1.25" style="387" customWidth="1"/>
    <col min="3108" max="3328" width="3.5" style="387"/>
    <col min="3329" max="3329" width="1.25" style="387" customWidth="1"/>
    <col min="3330" max="3358" width="3.125" style="387" customWidth="1"/>
    <col min="3359" max="3361" width="3.25" style="387" customWidth="1"/>
    <col min="3362" max="3362" width="3.125" style="387" customWidth="1"/>
    <col min="3363" max="3363" width="1.25" style="387" customWidth="1"/>
    <col min="3364" max="3584" width="3.5" style="387"/>
    <col min="3585" max="3585" width="1.25" style="387" customWidth="1"/>
    <col min="3586" max="3614" width="3.125" style="387" customWidth="1"/>
    <col min="3615" max="3617" width="3.25" style="387" customWidth="1"/>
    <col min="3618" max="3618" width="3.125" style="387" customWidth="1"/>
    <col min="3619" max="3619" width="1.25" style="387" customWidth="1"/>
    <col min="3620" max="3840" width="3.5" style="387"/>
    <col min="3841" max="3841" width="1.25" style="387" customWidth="1"/>
    <col min="3842" max="3870" width="3.125" style="387" customWidth="1"/>
    <col min="3871" max="3873" width="3.25" style="387" customWidth="1"/>
    <col min="3874" max="3874" width="3.125" style="387" customWidth="1"/>
    <col min="3875" max="3875" width="1.25" style="387" customWidth="1"/>
    <col min="3876" max="4096" width="3.5" style="387"/>
    <col min="4097" max="4097" width="1.25" style="387" customWidth="1"/>
    <col min="4098" max="4126" width="3.125" style="387" customWidth="1"/>
    <col min="4127" max="4129" width="3.25" style="387" customWidth="1"/>
    <col min="4130" max="4130" width="3.125" style="387" customWidth="1"/>
    <col min="4131" max="4131" width="1.25" style="387" customWidth="1"/>
    <col min="4132" max="4352" width="3.5" style="387"/>
    <col min="4353" max="4353" width="1.25" style="387" customWidth="1"/>
    <col min="4354" max="4382" width="3.125" style="387" customWidth="1"/>
    <col min="4383" max="4385" width="3.25" style="387" customWidth="1"/>
    <col min="4386" max="4386" width="3.125" style="387" customWidth="1"/>
    <col min="4387" max="4387" width="1.25" style="387" customWidth="1"/>
    <col min="4388" max="4608" width="3.5" style="387"/>
    <col min="4609" max="4609" width="1.25" style="387" customWidth="1"/>
    <col min="4610" max="4638" width="3.125" style="387" customWidth="1"/>
    <col min="4639" max="4641" width="3.25" style="387" customWidth="1"/>
    <col min="4642" max="4642" width="3.125" style="387" customWidth="1"/>
    <col min="4643" max="4643" width="1.25" style="387" customWidth="1"/>
    <col min="4644" max="4864" width="3.5" style="387"/>
    <col min="4865" max="4865" width="1.25" style="387" customWidth="1"/>
    <col min="4866" max="4894" width="3.125" style="387" customWidth="1"/>
    <col min="4895" max="4897" width="3.25" style="387" customWidth="1"/>
    <col min="4898" max="4898" width="3.125" style="387" customWidth="1"/>
    <col min="4899" max="4899" width="1.25" style="387" customWidth="1"/>
    <col min="4900" max="5120" width="3.5" style="387"/>
    <col min="5121" max="5121" width="1.25" style="387" customWidth="1"/>
    <col min="5122" max="5150" width="3.125" style="387" customWidth="1"/>
    <col min="5151" max="5153" width="3.25" style="387" customWidth="1"/>
    <col min="5154" max="5154" width="3.125" style="387" customWidth="1"/>
    <col min="5155" max="5155" width="1.25" style="387" customWidth="1"/>
    <col min="5156" max="5376" width="3.5" style="387"/>
    <col min="5377" max="5377" width="1.25" style="387" customWidth="1"/>
    <col min="5378" max="5406" width="3.125" style="387" customWidth="1"/>
    <col min="5407" max="5409" width="3.25" style="387" customWidth="1"/>
    <col min="5410" max="5410" width="3.125" style="387" customWidth="1"/>
    <col min="5411" max="5411" width="1.25" style="387" customWidth="1"/>
    <col min="5412" max="5632" width="3.5" style="387"/>
    <col min="5633" max="5633" width="1.25" style="387" customWidth="1"/>
    <col min="5634" max="5662" width="3.125" style="387" customWidth="1"/>
    <col min="5663" max="5665" width="3.25" style="387" customWidth="1"/>
    <col min="5666" max="5666" width="3.125" style="387" customWidth="1"/>
    <col min="5667" max="5667" width="1.25" style="387" customWidth="1"/>
    <col min="5668" max="5888" width="3.5" style="387"/>
    <col min="5889" max="5889" width="1.25" style="387" customWidth="1"/>
    <col min="5890" max="5918" width="3.125" style="387" customWidth="1"/>
    <col min="5919" max="5921" width="3.25" style="387" customWidth="1"/>
    <col min="5922" max="5922" width="3.125" style="387" customWidth="1"/>
    <col min="5923" max="5923" width="1.25" style="387" customWidth="1"/>
    <col min="5924" max="6144" width="3.5" style="387"/>
    <col min="6145" max="6145" width="1.25" style="387" customWidth="1"/>
    <col min="6146" max="6174" width="3.125" style="387" customWidth="1"/>
    <col min="6175" max="6177" width="3.25" style="387" customWidth="1"/>
    <col min="6178" max="6178" width="3.125" style="387" customWidth="1"/>
    <col min="6179" max="6179" width="1.25" style="387" customWidth="1"/>
    <col min="6180" max="6400" width="3.5" style="387"/>
    <col min="6401" max="6401" width="1.25" style="387" customWidth="1"/>
    <col min="6402" max="6430" width="3.125" style="387" customWidth="1"/>
    <col min="6431" max="6433" width="3.25" style="387" customWidth="1"/>
    <col min="6434" max="6434" width="3.125" style="387" customWidth="1"/>
    <col min="6435" max="6435" width="1.25" style="387" customWidth="1"/>
    <col min="6436" max="6656" width="3.5" style="387"/>
    <col min="6657" max="6657" width="1.25" style="387" customWidth="1"/>
    <col min="6658" max="6686" width="3.125" style="387" customWidth="1"/>
    <col min="6687" max="6689" width="3.25" style="387" customWidth="1"/>
    <col min="6690" max="6690" width="3.125" style="387" customWidth="1"/>
    <col min="6691" max="6691" width="1.25" style="387" customWidth="1"/>
    <col min="6692" max="6912" width="3.5" style="387"/>
    <col min="6913" max="6913" width="1.25" style="387" customWidth="1"/>
    <col min="6914" max="6942" width="3.125" style="387" customWidth="1"/>
    <col min="6943" max="6945" width="3.25" style="387" customWidth="1"/>
    <col min="6946" max="6946" width="3.125" style="387" customWidth="1"/>
    <col min="6947" max="6947" width="1.25" style="387" customWidth="1"/>
    <col min="6948" max="7168" width="3.5" style="387"/>
    <col min="7169" max="7169" width="1.25" style="387" customWidth="1"/>
    <col min="7170" max="7198" width="3.125" style="387" customWidth="1"/>
    <col min="7199" max="7201" width="3.25" style="387" customWidth="1"/>
    <col min="7202" max="7202" width="3.125" style="387" customWidth="1"/>
    <col min="7203" max="7203" width="1.25" style="387" customWidth="1"/>
    <col min="7204" max="7424" width="3.5" style="387"/>
    <col min="7425" max="7425" width="1.25" style="387" customWidth="1"/>
    <col min="7426" max="7454" width="3.125" style="387" customWidth="1"/>
    <col min="7455" max="7457" width="3.25" style="387" customWidth="1"/>
    <col min="7458" max="7458" width="3.125" style="387" customWidth="1"/>
    <col min="7459" max="7459" width="1.25" style="387" customWidth="1"/>
    <col min="7460" max="7680" width="3.5" style="387"/>
    <col min="7681" max="7681" width="1.25" style="387" customWidth="1"/>
    <col min="7682" max="7710" width="3.125" style="387" customWidth="1"/>
    <col min="7711" max="7713" width="3.25" style="387" customWidth="1"/>
    <col min="7714" max="7714" width="3.125" style="387" customWidth="1"/>
    <col min="7715" max="7715" width="1.25" style="387" customWidth="1"/>
    <col min="7716" max="7936" width="3.5" style="387"/>
    <col min="7937" max="7937" width="1.25" style="387" customWidth="1"/>
    <col min="7938" max="7966" width="3.125" style="387" customWidth="1"/>
    <col min="7967" max="7969" width="3.25" style="387" customWidth="1"/>
    <col min="7970" max="7970" width="3.125" style="387" customWidth="1"/>
    <col min="7971" max="7971" width="1.25" style="387" customWidth="1"/>
    <col min="7972" max="8192" width="3.5" style="387"/>
    <col min="8193" max="8193" width="1.25" style="387" customWidth="1"/>
    <col min="8194" max="8222" width="3.125" style="387" customWidth="1"/>
    <col min="8223" max="8225" width="3.25" style="387" customWidth="1"/>
    <col min="8226" max="8226" width="3.125" style="387" customWidth="1"/>
    <col min="8227" max="8227" width="1.25" style="387" customWidth="1"/>
    <col min="8228" max="8448" width="3.5" style="387"/>
    <col min="8449" max="8449" width="1.25" style="387" customWidth="1"/>
    <col min="8450" max="8478" width="3.125" style="387" customWidth="1"/>
    <col min="8479" max="8481" width="3.25" style="387" customWidth="1"/>
    <col min="8482" max="8482" width="3.125" style="387" customWidth="1"/>
    <col min="8483" max="8483" width="1.25" style="387" customWidth="1"/>
    <col min="8484" max="8704" width="3.5" style="387"/>
    <col min="8705" max="8705" width="1.25" style="387" customWidth="1"/>
    <col min="8706" max="8734" width="3.125" style="387" customWidth="1"/>
    <col min="8735" max="8737" width="3.25" style="387" customWidth="1"/>
    <col min="8738" max="8738" width="3.125" style="387" customWidth="1"/>
    <col min="8739" max="8739" width="1.25" style="387" customWidth="1"/>
    <col min="8740" max="8960" width="3.5" style="387"/>
    <col min="8961" max="8961" width="1.25" style="387" customWidth="1"/>
    <col min="8962" max="8990" width="3.125" style="387" customWidth="1"/>
    <col min="8991" max="8993" width="3.25" style="387" customWidth="1"/>
    <col min="8994" max="8994" width="3.125" style="387" customWidth="1"/>
    <col min="8995" max="8995" width="1.25" style="387" customWidth="1"/>
    <col min="8996" max="9216" width="3.5" style="387"/>
    <col min="9217" max="9217" width="1.25" style="387" customWidth="1"/>
    <col min="9218" max="9246" width="3.125" style="387" customWidth="1"/>
    <col min="9247" max="9249" width="3.25" style="387" customWidth="1"/>
    <col min="9250" max="9250" width="3.125" style="387" customWidth="1"/>
    <col min="9251" max="9251" width="1.25" style="387" customWidth="1"/>
    <col min="9252" max="9472" width="3.5" style="387"/>
    <col min="9473" max="9473" width="1.25" style="387" customWidth="1"/>
    <col min="9474" max="9502" width="3.125" style="387" customWidth="1"/>
    <col min="9503" max="9505" width="3.25" style="387" customWidth="1"/>
    <col min="9506" max="9506" width="3.125" style="387" customWidth="1"/>
    <col min="9507" max="9507" width="1.25" style="387" customWidth="1"/>
    <col min="9508" max="9728" width="3.5" style="387"/>
    <col min="9729" max="9729" width="1.25" style="387" customWidth="1"/>
    <col min="9730" max="9758" width="3.125" style="387" customWidth="1"/>
    <col min="9759" max="9761" width="3.25" style="387" customWidth="1"/>
    <col min="9762" max="9762" width="3.125" style="387" customWidth="1"/>
    <col min="9763" max="9763" width="1.25" style="387" customWidth="1"/>
    <col min="9764" max="9984" width="3.5" style="387"/>
    <col min="9985" max="9985" width="1.25" style="387" customWidth="1"/>
    <col min="9986" max="10014" width="3.125" style="387" customWidth="1"/>
    <col min="10015" max="10017" width="3.25" style="387" customWidth="1"/>
    <col min="10018" max="10018" width="3.125" style="387" customWidth="1"/>
    <col min="10019" max="10019" width="1.25" style="387" customWidth="1"/>
    <col min="10020" max="10240" width="3.5" style="387"/>
    <col min="10241" max="10241" width="1.25" style="387" customWidth="1"/>
    <col min="10242" max="10270" width="3.125" style="387" customWidth="1"/>
    <col min="10271" max="10273" width="3.25" style="387" customWidth="1"/>
    <col min="10274" max="10274" width="3.125" style="387" customWidth="1"/>
    <col min="10275" max="10275" width="1.25" style="387" customWidth="1"/>
    <col min="10276" max="10496" width="3.5" style="387"/>
    <col min="10497" max="10497" width="1.25" style="387" customWidth="1"/>
    <col min="10498" max="10526" width="3.125" style="387" customWidth="1"/>
    <col min="10527" max="10529" width="3.25" style="387" customWidth="1"/>
    <col min="10530" max="10530" width="3.125" style="387" customWidth="1"/>
    <col min="10531" max="10531" width="1.25" style="387" customWidth="1"/>
    <col min="10532" max="10752" width="3.5" style="387"/>
    <col min="10753" max="10753" width="1.25" style="387" customWidth="1"/>
    <col min="10754" max="10782" width="3.125" style="387" customWidth="1"/>
    <col min="10783" max="10785" width="3.25" style="387" customWidth="1"/>
    <col min="10786" max="10786" width="3.125" style="387" customWidth="1"/>
    <col min="10787" max="10787" width="1.25" style="387" customWidth="1"/>
    <col min="10788" max="11008" width="3.5" style="387"/>
    <col min="11009" max="11009" width="1.25" style="387" customWidth="1"/>
    <col min="11010" max="11038" width="3.125" style="387" customWidth="1"/>
    <col min="11039" max="11041" width="3.25" style="387" customWidth="1"/>
    <col min="11042" max="11042" width="3.125" style="387" customWidth="1"/>
    <col min="11043" max="11043" width="1.25" style="387" customWidth="1"/>
    <col min="11044" max="11264" width="3.5" style="387"/>
    <col min="11265" max="11265" width="1.25" style="387" customWidth="1"/>
    <col min="11266" max="11294" width="3.125" style="387" customWidth="1"/>
    <col min="11295" max="11297" width="3.25" style="387" customWidth="1"/>
    <col min="11298" max="11298" width="3.125" style="387" customWidth="1"/>
    <col min="11299" max="11299" width="1.25" style="387" customWidth="1"/>
    <col min="11300" max="11520" width="3.5" style="387"/>
    <col min="11521" max="11521" width="1.25" style="387" customWidth="1"/>
    <col min="11522" max="11550" width="3.125" style="387" customWidth="1"/>
    <col min="11551" max="11553" width="3.25" style="387" customWidth="1"/>
    <col min="11554" max="11554" width="3.125" style="387" customWidth="1"/>
    <col min="11555" max="11555" width="1.25" style="387" customWidth="1"/>
    <col min="11556" max="11776" width="3.5" style="387"/>
    <col min="11777" max="11777" width="1.25" style="387" customWidth="1"/>
    <col min="11778" max="11806" width="3.125" style="387" customWidth="1"/>
    <col min="11807" max="11809" width="3.25" style="387" customWidth="1"/>
    <col min="11810" max="11810" width="3.125" style="387" customWidth="1"/>
    <col min="11811" max="11811" width="1.25" style="387" customWidth="1"/>
    <col min="11812" max="12032" width="3.5" style="387"/>
    <col min="12033" max="12033" width="1.25" style="387" customWidth="1"/>
    <col min="12034" max="12062" width="3.125" style="387" customWidth="1"/>
    <col min="12063" max="12065" width="3.25" style="387" customWidth="1"/>
    <col min="12066" max="12066" width="3.125" style="387" customWidth="1"/>
    <col min="12067" max="12067" width="1.25" style="387" customWidth="1"/>
    <col min="12068" max="12288" width="3.5" style="387"/>
    <col min="12289" max="12289" width="1.25" style="387" customWidth="1"/>
    <col min="12290" max="12318" width="3.125" style="387" customWidth="1"/>
    <col min="12319" max="12321" width="3.25" style="387" customWidth="1"/>
    <col min="12322" max="12322" width="3.125" style="387" customWidth="1"/>
    <col min="12323" max="12323" width="1.25" style="387" customWidth="1"/>
    <col min="12324" max="12544" width="3.5" style="387"/>
    <col min="12545" max="12545" width="1.25" style="387" customWidth="1"/>
    <col min="12546" max="12574" width="3.125" style="387" customWidth="1"/>
    <col min="12575" max="12577" width="3.25" style="387" customWidth="1"/>
    <col min="12578" max="12578" width="3.125" style="387" customWidth="1"/>
    <col min="12579" max="12579" width="1.25" style="387" customWidth="1"/>
    <col min="12580" max="12800" width="3.5" style="387"/>
    <col min="12801" max="12801" width="1.25" style="387" customWidth="1"/>
    <col min="12802" max="12830" width="3.125" style="387" customWidth="1"/>
    <col min="12831" max="12833" width="3.25" style="387" customWidth="1"/>
    <col min="12834" max="12834" width="3.125" style="387" customWidth="1"/>
    <col min="12835" max="12835" width="1.25" style="387" customWidth="1"/>
    <col min="12836" max="13056" width="3.5" style="387"/>
    <col min="13057" max="13057" width="1.25" style="387" customWidth="1"/>
    <col min="13058" max="13086" width="3.125" style="387" customWidth="1"/>
    <col min="13087" max="13089" width="3.25" style="387" customWidth="1"/>
    <col min="13090" max="13090" width="3.125" style="387" customWidth="1"/>
    <col min="13091" max="13091" width="1.25" style="387" customWidth="1"/>
    <col min="13092" max="13312" width="3.5" style="387"/>
    <col min="13313" max="13313" width="1.25" style="387" customWidth="1"/>
    <col min="13314" max="13342" width="3.125" style="387" customWidth="1"/>
    <col min="13343" max="13345" width="3.25" style="387" customWidth="1"/>
    <col min="13346" max="13346" width="3.125" style="387" customWidth="1"/>
    <col min="13347" max="13347" width="1.25" style="387" customWidth="1"/>
    <col min="13348" max="13568" width="3.5" style="387"/>
    <col min="13569" max="13569" width="1.25" style="387" customWidth="1"/>
    <col min="13570" max="13598" width="3.125" style="387" customWidth="1"/>
    <col min="13599" max="13601" width="3.25" style="387" customWidth="1"/>
    <col min="13602" max="13602" width="3.125" style="387" customWidth="1"/>
    <col min="13603" max="13603" width="1.25" style="387" customWidth="1"/>
    <col min="13604" max="13824" width="3.5" style="387"/>
    <col min="13825" max="13825" width="1.25" style="387" customWidth="1"/>
    <col min="13826" max="13854" width="3.125" style="387" customWidth="1"/>
    <col min="13855" max="13857" width="3.25" style="387" customWidth="1"/>
    <col min="13858" max="13858" width="3.125" style="387" customWidth="1"/>
    <col min="13859" max="13859" width="1.25" style="387" customWidth="1"/>
    <col min="13860" max="14080" width="3.5" style="387"/>
    <col min="14081" max="14081" width="1.25" style="387" customWidth="1"/>
    <col min="14082" max="14110" width="3.125" style="387" customWidth="1"/>
    <col min="14111" max="14113" width="3.25" style="387" customWidth="1"/>
    <col min="14114" max="14114" width="3.125" style="387" customWidth="1"/>
    <col min="14115" max="14115" width="1.25" style="387" customWidth="1"/>
    <col min="14116" max="14336" width="3.5" style="387"/>
    <col min="14337" max="14337" width="1.25" style="387" customWidth="1"/>
    <col min="14338" max="14366" width="3.125" style="387" customWidth="1"/>
    <col min="14367" max="14369" width="3.25" style="387" customWidth="1"/>
    <col min="14370" max="14370" width="3.125" style="387" customWidth="1"/>
    <col min="14371" max="14371" width="1.25" style="387" customWidth="1"/>
    <col min="14372" max="14592" width="3.5" style="387"/>
    <col min="14593" max="14593" width="1.25" style="387" customWidth="1"/>
    <col min="14594" max="14622" width="3.125" style="387" customWidth="1"/>
    <col min="14623" max="14625" width="3.25" style="387" customWidth="1"/>
    <col min="14626" max="14626" width="3.125" style="387" customWidth="1"/>
    <col min="14627" max="14627" width="1.25" style="387" customWidth="1"/>
    <col min="14628" max="14848" width="3.5" style="387"/>
    <col min="14849" max="14849" width="1.25" style="387" customWidth="1"/>
    <col min="14850" max="14878" width="3.125" style="387" customWidth="1"/>
    <col min="14879" max="14881" width="3.25" style="387" customWidth="1"/>
    <col min="14882" max="14882" width="3.125" style="387" customWidth="1"/>
    <col min="14883" max="14883" width="1.25" style="387" customWidth="1"/>
    <col min="14884" max="15104" width="3.5" style="387"/>
    <col min="15105" max="15105" width="1.25" style="387" customWidth="1"/>
    <col min="15106" max="15134" width="3.125" style="387" customWidth="1"/>
    <col min="15135" max="15137" width="3.25" style="387" customWidth="1"/>
    <col min="15138" max="15138" width="3.125" style="387" customWidth="1"/>
    <col min="15139" max="15139" width="1.25" style="387" customWidth="1"/>
    <col min="15140" max="15360" width="3.5" style="387"/>
    <col min="15361" max="15361" width="1.25" style="387" customWidth="1"/>
    <col min="15362" max="15390" width="3.125" style="387" customWidth="1"/>
    <col min="15391" max="15393" width="3.25" style="387" customWidth="1"/>
    <col min="15394" max="15394" width="3.125" style="387" customWidth="1"/>
    <col min="15395" max="15395" width="1.25" style="387" customWidth="1"/>
    <col min="15396" max="15616" width="3.5" style="387"/>
    <col min="15617" max="15617" width="1.25" style="387" customWidth="1"/>
    <col min="15618" max="15646" width="3.125" style="387" customWidth="1"/>
    <col min="15647" max="15649" width="3.25" style="387" customWidth="1"/>
    <col min="15650" max="15650" width="3.125" style="387" customWidth="1"/>
    <col min="15651" max="15651" width="1.25" style="387" customWidth="1"/>
    <col min="15652" max="15872" width="3.5" style="387"/>
    <col min="15873" max="15873" width="1.25" style="387" customWidth="1"/>
    <col min="15874" max="15902" width="3.125" style="387" customWidth="1"/>
    <col min="15903" max="15905" width="3.25" style="387" customWidth="1"/>
    <col min="15906" max="15906" width="3.125" style="387" customWidth="1"/>
    <col min="15907" max="15907" width="1.25" style="387" customWidth="1"/>
    <col min="15908" max="16128" width="3.5" style="387"/>
    <col min="16129" max="16129" width="1.25" style="387" customWidth="1"/>
    <col min="16130" max="16158" width="3.125" style="387" customWidth="1"/>
    <col min="16159" max="16161" width="3.25" style="387" customWidth="1"/>
    <col min="16162" max="16162" width="3.125" style="387" customWidth="1"/>
    <col min="16163" max="16163" width="1.25" style="387" customWidth="1"/>
    <col min="16164" max="16384" width="3.5" style="387"/>
  </cols>
  <sheetData>
    <row r="1" spans="2:59" s="381" customFormat="1">
      <c r="B1" s="1736" t="s">
        <v>768</v>
      </c>
      <c r="C1" s="1736"/>
      <c r="D1" s="1736"/>
      <c r="E1" s="1736"/>
    </row>
    <row r="2" spans="2:59" s="381" customFormat="1">
      <c r="Y2" s="382"/>
      <c r="Z2" s="1742"/>
      <c r="AA2" s="1742"/>
      <c r="AB2" s="382" t="s">
        <v>769</v>
      </c>
      <c r="AC2" s="1742"/>
      <c r="AD2" s="1742"/>
      <c r="AE2" s="382" t="s">
        <v>85</v>
      </c>
      <c r="AF2" s="1742"/>
      <c r="AG2" s="1742"/>
      <c r="AH2" s="382" t="s">
        <v>63</v>
      </c>
    </row>
    <row r="3" spans="2:59" s="381" customFormat="1">
      <c r="AH3" s="382"/>
    </row>
    <row r="4" spans="2:59" s="381" customFormat="1" ht="17.25">
      <c r="B4" s="1743" t="s">
        <v>770</v>
      </c>
      <c r="C4" s="1743"/>
      <c r="D4" s="1743"/>
      <c r="E4" s="1743"/>
      <c r="F4" s="1743"/>
      <c r="G4" s="1743"/>
      <c r="H4" s="1743"/>
      <c r="I4" s="1743"/>
      <c r="J4" s="1743"/>
      <c r="K4" s="1743"/>
      <c r="L4" s="1743"/>
      <c r="M4" s="1743"/>
      <c r="N4" s="1743"/>
      <c r="O4" s="1743"/>
      <c r="P4" s="1743"/>
      <c r="Q4" s="1743"/>
      <c r="R4" s="1743"/>
      <c r="S4" s="1743"/>
      <c r="T4" s="1743"/>
      <c r="U4" s="1743"/>
      <c r="V4" s="1743"/>
      <c r="W4" s="1743"/>
      <c r="X4" s="1743"/>
      <c r="Y4" s="1743"/>
      <c r="Z4" s="1743"/>
      <c r="AA4" s="1743"/>
      <c r="AB4" s="1743"/>
      <c r="AC4" s="1743"/>
      <c r="AD4" s="1743"/>
      <c r="AE4" s="1743"/>
      <c r="AF4" s="1743"/>
      <c r="AG4" s="1743"/>
      <c r="AH4" s="1743"/>
    </row>
    <row r="5" spans="2:59" s="381" customFormat="1"/>
    <row r="6" spans="2:59" s="381" customFormat="1" ht="21" customHeight="1">
      <c r="B6" s="1741" t="s">
        <v>771</v>
      </c>
      <c r="C6" s="1741"/>
      <c r="D6" s="1741"/>
      <c r="E6" s="1741"/>
      <c r="F6" s="1726"/>
      <c r="G6" s="384"/>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6"/>
    </row>
    <row r="7" spans="2:59" ht="21" customHeight="1">
      <c r="B7" s="1726" t="s">
        <v>772</v>
      </c>
      <c r="C7" s="1727"/>
      <c r="D7" s="1727"/>
      <c r="E7" s="1727"/>
      <c r="F7" s="1728"/>
      <c r="G7" s="1729" t="s">
        <v>773</v>
      </c>
      <c r="H7" s="1730"/>
      <c r="I7" s="1730"/>
      <c r="J7" s="1730"/>
      <c r="K7" s="1730"/>
      <c r="L7" s="1730"/>
      <c r="M7" s="1730"/>
      <c r="N7" s="1730"/>
      <c r="O7" s="1730"/>
      <c r="P7" s="1730"/>
      <c r="Q7" s="1730"/>
      <c r="R7" s="1730"/>
      <c r="S7" s="1730"/>
      <c r="T7" s="1730"/>
      <c r="U7" s="1730"/>
      <c r="V7" s="1730"/>
      <c r="W7" s="1730"/>
      <c r="X7" s="1730"/>
      <c r="Y7" s="1730"/>
      <c r="Z7" s="1730"/>
      <c r="AA7" s="1730"/>
      <c r="AB7" s="1730"/>
      <c r="AC7" s="1730"/>
      <c r="AD7" s="1730"/>
      <c r="AE7" s="1730"/>
      <c r="AF7" s="1730"/>
      <c r="AG7" s="1730"/>
      <c r="AH7" s="1731"/>
    </row>
    <row r="8" spans="2:59" ht="21" customHeight="1">
      <c r="B8" s="1732" t="s">
        <v>774</v>
      </c>
      <c r="C8" s="1733"/>
      <c r="D8" s="1733"/>
      <c r="E8" s="1733"/>
      <c r="F8" s="1734"/>
      <c r="G8" s="391"/>
      <c r="H8" s="1733" t="s">
        <v>775</v>
      </c>
      <c r="I8" s="1733"/>
      <c r="J8" s="1733"/>
      <c r="K8" s="1733"/>
      <c r="L8" s="1733"/>
      <c r="M8" s="1733"/>
      <c r="N8" s="1733"/>
      <c r="O8" s="1733"/>
      <c r="P8" s="1733"/>
      <c r="Q8" s="1733"/>
      <c r="R8" s="1733"/>
      <c r="S8" s="1733"/>
      <c r="T8" s="392"/>
      <c r="U8" s="393"/>
      <c r="V8" s="389" t="s">
        <v>776</v>
      </c>
      <c r="W8" s="389"/>
      <c r="X8" s="394"/>
      <c r="Y8" s="394"/>
      <c r="Z8" s="394"/>
      <c r="AA8" s="394"/>
      <c r="AB8" s="394"/>
      <c r="AC8" s="394"/>
      <c r="AD8" s="394"/>
      <c r="AE8" s="394"/>
      <c r="AF8" s="394"/>
      <c r="AG8" s="394"/>
      <c r="AH8" s="395"/>
    </row>
    <row r="9" spans="2:59" ht="21" customHeight="1">
      <c r="B9" s="1735"/>
      <c r="C9" s="1736"/>
      <c r="D9" s="1736"/>
      <c r="E9" s="1736"/>
      <c r="F9" s="1736"/>
      <c r="G9" s="397"/>
      <c r="H9" s="381" t="s">
        <v>777</v>
      </c>
      <c r="I9" s="398"/>
      <c r="J9" s="398"/>
      <c r="K9" s="398"/>
      <c r="L9" s="398"/>
      <c r="M9" s="398"/>
      <c r="N9" s="398"/>
      <c r="O9" s="398"/>
      <c r="P9" s="398"/>
      <c r="Q9" s="398"/>
      <c r="R9" s="398"/>
      <c r="S9" s="399"/>
      <c r="T9" s="392"/>
      <c r="U9" s="383"/>
      <c r="V9" s="381"/>
      <c r="W9" s="381"/>
      <c r="X9" s="400"/>
      <c r="Y9" s="400"/>
      <c r="Z9" s="400"/>
      <c r="AA9" s="400"/>
      <c r="AB9" s="400"/>
      <c r="AC9" s="400"/>
      <c r="AD9" s="400"/>
      <c r="AE9" s="400"/>
      <c r="AF9" s="400"/>
      <c r="AG9" s="400"/>
      <c r="AH9" s="401"/>
    </row>
    <row r="10" spans="2:59" ht="21" customHeight="1">
      <c r="B10" s="1732" t="s">
        <v>778</v>
      </c>
      <c r="C10" s="1733"/>
      <c r="D10" s="1733"/>
      <c r="E10" s="1733"/>
      <c r="F10" s="1734"/>
      <c r="G10" s="391"/>
      <c r="H10" s="389" t="s">
        <v>779</v>
      </c>
      <c r="I10" s="402"/>
      <c r="J10" s="402"/>
      <c r="K10" s="402"/>
      <c r="L10" s="402"/>
      <c r="M10" s="402"/>
      <c r="N10" s="402"/>
      <c r="O10" s="402"/>
      <c r="P10" s="402"/>
      <c r="Q10" s="402"/>
      <c r="R10" s="402"/>
      <c r="S10" s="398"/>
      <c r="T10" s="402"/>
      <c r="U10" s="393"/>
      <c r="V10" s="393"/>
      <c r="W10" s="393"/>
      <c r="X10" s="389"/>
      <c r="Y10" s="394"/>
      <c r="Z10" s="394"/>
      <c r="AA10" s="394"/>
      <c r="AB10" s="394"/>
      <c r="AC10" s="394"/>
      <c r="AD10" s="394"/>
      <c r="AE10" s="394"/>
      <c r="AF10" s="394"/>
      <c r="AG10" s="394"/>
      <c r="AH10" s="395"/>
    </row>
    <row r="11" spans="2:59" ht="21" customHeight="1">
      <c r="B11" s="1737"/>
      <c r="C11" s="1738"/>
      <c r="D11" s="1738"/>
      <c r="E11" s="1738"/>
      <c r="F11" s="1739"/>
      <c r="G11" s="406"/>
      <c r="H11" s="404" t="s">
        <v>780</v>
      </c>
      <c r="I11" s="399"/>
      <c r="J11" s="399"/>
      <c r="K11" s="399"/>
      <c r="L11" s="399"/>
      <c r="M11" s="399"/>
      <c r="N11" s="399"/>
      <c r="O11" s="399"/>
      <c r="P11" s="399"/>
      <c r="Q11" s="399"/>
      <c r="R11" s="399"/>
      <c r="S11" s="399"/>
      <c r="T11" s="399"/>
      <c r="U11" s="407"/>
      <c r="V11" s="407"/>
      <c r="W11" s="407"/>
      <c r="X11" s="407"/>
      <c r="Y11" s="407"/>
      <c r="Z11" s="407"/>
      <c r="AA11" s="407"/>
      <c r="AB11" s="407"/>
      <c r="AC11" s="407"/>
      <c r="AD11" s="407"/>
      <c r="AE11" s="407"/>
      <c r="AF11" s="407"/>
      <c r="AG11" s="407"/>
      <c r="AH11" s="408"/>
    </row>
    <row r="12" spans="2:59" ht="13.5" customHeight="1">
      <c r="B12" s="381"/>
      <c r="C12" s="381"/>
      <c r="D12" s="381"/>
      <c r="E12" s="381"/>
      <c r="F12" s="381"/>
      <c r="G12" s="383"/>
      <c r="H12" s="381"/>
      <c r="I12" s="398"/>
      <c r="J12" s="398"/>
      <c r="K12" s="398"/>
      <c r="L12" s="398"/>
      <c r="M12" s="398"/>
      <c r="N12" s="398"/>
      <c r="O12" s="398"/>
      <c r="P12" s="398"/>
      <c r="Q12" s="398"/>
      <c r="R12" s="398"/>
      <c r="S12" s="398"/>
      <c r="T12" s="398"/>
      <c r="U12" s="400"/>
      <c r="V12" s="400"/>
      <c r="W12" s="400"/>
      <c r="X12" s="400"/>
      <c r="Y12" s="400"/>
      <c r="Z12" s="400"/>
      <c r="AA12" s="400"/>
      <c r="AB12" s="400"/>
      <c r="AC12" s="400"/>
      <c r="AD12" s="400"/>
      <c r="AE12" s="400"/>
      <c r="AF12" s="400"/>
      <c r="AG12" s="400"/>
      <c r="AH12" s="400"/>
    </row>
    <row r="13" spans="2:59" ht="21" customHeight="1">
      <c r="B13" s="388" t="s">
        <v>781</v>
      </c>
      <c r="C13" s="389"/>
      <c r="D13" s="389"/>
      <c r="E13" s="389"/>
      <c r="F13" s="389"/>
      <c r="G13" s="393"/>
      <c r="H13" s="389"/>
      <c r="I13" s="402"/>
      <c r="J13" s="402"/>
      <c r="K13" s="402"/>
      <c r="L13" s="402"/>
      <c r="M13" s="402"/>
      <c r="N13" s="402"/>
      <c r="O13" s="402"/>
      <c r="P13" s="402"/>
      <c r="Q13" s="402"/>
      <c r="R13" s="402"/>
      <c r="S13" s="402"/>
      <c r="T13" s="402"/>
      <c r="U13" s="394"/>
      <c r="V13" s="394"/>
      <c r="W13" s="394"/>
      <c r="X13" s="394"/>
      <c r="Y13" s="394"/>
      <c r="Z13" s="394"/>
      <c r="AA13" s="394"/>
      <c r="AB13" s="394"/>
      <c r="AC13" s="394"/>
      <c r="AD13" s="394"/>
      <c r="AE13" s="394"/>
      <c r="AF13" s="394"/>
      <c r="AG13" s="394"/>
      <c r="AH13" s="395"/>
    </row>
    <row r="14" spans="2:59" ht="21" customHeight="1">
      <c r="B14" s="396"/>
      <c r="C14" s="381" t="s">
        <v>782</v>
      </c>
      <c r="D14" s="381"/>
      <c r="E14" s="381"/>
      <c r="F14" s="381"/>
      <c r="G14" s="383"/>
      <c r="H14" s="381"/>
      <c r="I14" s="398"/>
      <c r="J14" s="398"/>
      <c r="K14" s="398"/>
      <c r="L14" s="398"/>
      <c r="M14" s="398"/>
      <c r="N14" s="398"/>
      <c r="O14" s="398"/>
      <c r="P14" s="398"/>
      <c r="Q14" s="398"/>
      <c r="R14" s="398"/>
      <c r="S14" s="398"/>
      <c r="T14" s="398"/>
      <c r="U14" s="400"/>
      <c r="V14" s="400"/>
      <c r="W14" s="400"/>
      <c r="X14" s="400"/>
      <c r="Y14" s="400"/>
      <c r="Z14" s="400"/>
      <c r="AA14" s="400"/>
      <c r="AB14" s="400"/>
      <c r="AC14" s="400"/>
      <c r="AD14" s="400"/>
      <c r="AE14" s="400"/>
      <c r="AF14" s="400"/>
      <c r="AG14" s="400"/>
      <c r="AH14" s="401"/>
    </row>
    <row r="15" spans="2:59" ht="21" customHeight="1">
      <c r="B15" s="409"/>
      <c r="C15" s="1716" t="s">
        <v>783</v>
      </c>
      <c r="D15" s="1716"/>
      <c r="E15" s="1716"/>
      <c r="F15" s="1716"/>
      <c r="G15" s="1716"/>
      <c r="H15" s="1716"/>
      <c r="I15" s="1716"/>
      <c r="J15" s="1716"/>
      <c r="K15" s="1716"/>
      <c r="L15" s="1716"/>
      <c r="M15" s="1716"/>
      <c r="N15" s="1716"/>
      <c r="O15" s="1716"/>
      <c r="P15" s="1716"/>
      <c r="Q15" s="1716"/>
      <c r="R15" s="1716"/>
      <c r="S15" s="1716"/>
      <c r="T15" s="1716"/>
      <c r="U15" s="1716"/>
      <c r="V15" s="1716"/>
      <c r="W15" s="1716"/>
      <c r="X15" s="1716"/>
      <c r="Y15" s="1716"/>
      <c r="Z15" s="1716"/>
      <c r="AA15" s="1717" t="s">
        <v>784</v>
      </c>
      <c r="AB15" s="1717"/>
      <c r="AC15" s="1717"/>
      <c r="AD15" s="1717"/>
      <c r="AE15" s="1717"/>
      <c r="AF15" s="1717"/>
      <c r="AG15" s="1717"/>
      <c r="AH15" s="401"/>
      <c r="AK15" s="410"/>
      <c r="AL15" s="410"/>
      <c r="AM15" s="410"/>
      <c r="AN15" s="410"/>
      <c r="AO15" s="410"/>
      <c r="AP15" s="410"/>
      <c r="AQ15" s="410"/>
      <c r="AR15" s="410"/>
      <c r="AS15" s="410"/>
      <c r="AT15" s="410"/>
      <c r="AU15" s="410"/>
      <c r="AV15" s="410"/>
      <c r="AW15" s="410"/>
      <c r="AX15" s="410"/>
      <c r="AY15" s="410"/>
      <c r="AZ15" s="410"/>
      <c r="BA15" s="410"/>
      <c r="BB15" s="410"/>
      <c r="BC15" s="410"/>
      <c r="BD15" s="410"/>
      <c r="BE15" s="410"/>
      <c r="BF15" s="410"/>
      <c r="BG15" s="410"/>
    </row>
    <row r="16" spans="2:59" ht="21" customHeight="1">
      <c r="B16" s="409"/>
      <c r="C16" s="1740"/>
      <c r="D16" s="1740"/>
      <c r="E16" s="1740"/>
      <c r="F16" s="1740"/>
      <c r="G16" s="1740"/>
      <c r="H16" s="1740"/>
      <c r="I16" s="1740"/>
      <c r="J16" s="1740"/>
      <c r="K16" s="1740"/>
      <c r="L16" s="1740"/>
      <c r="M16" s="1740"/>
      <c r="N16" s="1740"/>
      <c r="O16" s="1740"/>
      <c r="P16" s="1740"/>
      <c r="Q16" s="1740"/>
      <c r="R16" s="1740"/>
      <c r="S16" s="1740"/>
      <c r="T16" s="1740"/>
      <c r="U16" s="1740"/>
      <c r="V16" s="1740"/>
      <c r="W16" s="1740"/>
      <c r="X16" s="1740"/>
      <c r="Y16" s="1740"/>
      <c r="Z16" s="1740"/>
      <c r="AA16" s="411"/>
      <c r="AB16" s="411"/>
      <c r="AC16" s="411"/>
      <c r="AD16" s="411"/>
      <c r="AE16" s="411"/>
      <c r="AF16" s="411"/>
      <c r="AG16" s="411"/>
      <c r="AH16" s="401"/>
      <c r="AK16" s="410"/>
      <c r="AL16" s="410"/>
      <c r="AM16" s="410"/>
      <c r="AN16" s="410"/>
      <c r="AO16" s="410"/>
      <c r="AP16" s="410"/>
      <c r="AQ16" s="410"/>
      <c r="AR16" s="410"/>
      <c r="AS16" s="410"/>
      <c r="AT16" s="410"/>
      <c r="AU16" s="410"/>
      <c r="AV16" s="410"/>
      <c r="AW16" s="410"/>
      <c r="AX16" s="410"/>
      <c r="AY16" s="410"/>
      <c r="AZ16" s="410"/>
      <c r="BA16" s="410"/>
      <c r="BB16" s="410"/>
      <c r="BC16" s="410"/>
      <c r="BD16" s="410"/>
      <c r="BE16" s="410"/>
      <c r="BF16" s="410"/>
      <c r="BG16" s="410"/>
    </row>
    <row r="17" spans="2:59" ht="9" customHeight="1">
      <c r="B17" s="409"/>
      <c r="C17" s="412"/>
      <c r="D17" s="412"/>
      <c r="E17" s="412"/>
      <c r="F17" s="412"/>
      <c r="G17" s="412"/>
      <c r="H17" s="412"/>
      <c r="I17" s="412"/>
      <c r="J17" s="412"/>
      <c r="K17" s="412"/>
      <c r="L17" s="412"/>
      <c r="M17" s="412"/>
      <c r="N17" s="412"/>
      <c r="O17" s="412"/>
      <c r="P17" s="412"/>
      <c r="Q17" s="412"/>
      <c r="R17" s="412"/>
      <c r="S17" s="412"/>
      <c r="T17" s="412"/>
      <c r="U17" s="412"/>
      <c r="V17" s="412"/>
      <c r="W17" s="412"/>
      <c r="X17" s="412"/>
      <c r="Y17" s="412"/>
      <c r="Z17" s="412"/>
      <c r="AA17" s="394"/>
      <c r="AB17" s="394"/>
      <c r="AC17" s="394"/>
      <c r="AD17" s="394"/>
      <c r="AE17" s="394"/>
      <c r="AF17" s="394"/>
      <c r="AG17" s="394"/>
      <c r="AH17" s="401"/>
      <c r="AK17" s="413"/>
      <c r="AL17" s="413"/>
      <c r="AM17" s="413"/>
      <c r="AN17" s="413"/>
      <c r="AO17" s="413"/>
      <c r="AP17" s="413"/>
      <c r="AQ17" s="413"/>
      <c r="AR17" s="413"/>
      <c r="AS17" s="413"/>
      <c r="AT17" s="413"/>
      <c r="AU17" s="413"/>
      <c r="AV17" s="413"/>
      <c r="AW17" s="413"/>
      <c r="AX17" s="413"/>
      <c r="AY17" s="413"/>
      <c r="AZ17" s="413"/>
      <c r="BA17" s="413"/>
      <c r="BB17" s="413"/>
      <c r="BC17" s="413"/>
      <c r="BD17" s="413"/>
      <c r="BE17" s="413"/>
      <c r="BF17" s="413"/>
      <c r="BG17" s="413"/>
    </row>
    <row r="18" spans="2:59" ht="21" customHeight="1">
      <c r="B18" s="409"/>
      <c r="C18" s="414" t="s">
        <v>785</v>
      </c>
      <c r="D18" s="415"/>
      <c r="E18" s="415"/>
      <c r="F18" s="415"/>
      <c r="G18" s="416"/>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1"/>
    </row>
    <row r="19" spans="2:59" ht="21" customHeight="1">
      <c r="B19" s="409"/>
      <c r="C19" s="1716" t="s">
        <v>786</v>
      </c>
      <c r="D19" s="1716"/>
      <c r="E19" s="1716"/>
      <c r="F19" s="1716"/>
      <c r="G19" s="1716"/>
      <c r="H19" s="1716"/>
      <c r="I19" s="1716"/>
      <c r="J19" s="1716"/>
      <c r="K19" s="1716"/>
      <c r="L19" s="1716"/>
      <c r="M19" s="1716"/>
      <c r="N19" s="1716"/>
      <c r="O19" s="1716"/>
      <c r="P19" s="1716"/>
      <c r="Q19" s="1716"/>
      <c r="R19" s="1716"/>
      <c r="S19" s="1716"/>
      <c r="T19" s="1716"/>
      <c r="U19" s="1716"/>
      <c r="V19" s="1716"/>
      <c r="W19" s="1716"/>
      <c r="X19" s="1716"/>
      <c r="Y19" s="1716"/>
      <c r="Z19" s="1716"/>
      <c r="AA19" s="1717" t="s">
        <v>784</v>
      </c>
      <c r="AB19" s="1717"/>
      <c r="AC19" s="1717"/>
      <c r="AD19" s="1717"/>
      <c r="AE19" s="1717"/>
      <c r="AF19" s="1717"/>
      <c r="AG19" s="1717"/>
      <c r="AH19" s="401"/>
    </row>
    <row r="20" spans="2:59" ht="20.100000000000001" customHeight="1">
      <c r="B20" s="417"/>
      <c r="C20" s="1716"/>
      <c r="D20" s="1716"/>
      <c r="E20" s="1716"/>
      <c r="F20" s="1716"/>
      <c r="G20" s="1716"/>
      <c r="H20" s="1716"/>
      <c r="I20" s="1716"/>
      <c r="J20" s="1716"/>
      <c r="K20" s="1716"/>
      <c r="L20" s="1716"/>
      <c r="M20" s="1716"/>
      <c r="N20" s="1716"/>
      <c r="O20" s="1716"/>
      <c r="P20" s="1716"/>
      <c r="Q20" s="1716"/>
      <c r="R20" s="1716"/>
      <c r="S20" s="1716"/>
      <c r="T20" s="1716"/>
      <c r="U20" s="1716"/>
      <c r="V20" s="1716"/>
      <c r="W20" s="1716"/>
      <c r="X20" s="1716"/>
      <c r="Y20" s="1716"/>
      <c r="Z20" s="1740"/>
      <c r="AA20" s="418"/>
      <c r="AB20" s="418"/>
      <c r="AC20" s="418"/>
      <c r="AD20" s="418"/>
      <c r="AE20" s="418"/>
      <c r="AF20" s="418"/>
      <c r="AG20" s="418"/>
      <c r="AH20" s="419"/>
    </row>
    <row r="21" spans="2:59" s="381" customFormat="1" ht="20.100000000000001" customHeight="1">
      <c r="B21" s="417"/>
      <c r="C21" s="1718" t="s">
        <v>787</v>
      </c>
      <c r="D21" s="1719"/>
      <c r="E21" s="1719"/>
      <c r="F21" s="1719"/>
      <c r="G21" s="1719"/>
      <c r="H21" s="1719"/>
      <c r="I21" s="1719"/>
      <c r="J21" s="1719"/>
      <c r="K21" s="1719"/>
      <c r="L21" s="1719"/>
      <c r="M21" s="391"/>
      <c r="N21" s="389" t="s">
        <v>788</v>
      </c>
      <c r="O21" s="389"/>
      <c r="P21" s="389"/>
      <c r="Q21" s="402"/>
      <c r="R21" s="402"/>
      <c r="S21" s="402"/>
      <c r="T21" s="402"/>
      <c r="U21" s="402"/>
      <c r="V21" s="402"/>
      <c r="W21" s="393"/>
      <c r="X21" s="389" t="s">
        <v>789</v>
      </c>
      <c r="Y21" s="420"/>
      <c r="Z21" s="420"/>
      <c r="AA21" s="402"/>
      <c r="AB21" s="402"/>
      <c r="AC21" s="402"/>
      <c r="AD21" s="402"/>
      <c r="AE21" s="402"/>
      <c r="AF21" s="402"/>
      <c r="AG21" s="421"/>
      <c r="AH21" s="401"/>
    </row>
    <row r="22" spans="2:59" s="381" customFormat="1" ht="20.100000000000001" customHeight="1">
      <c r="B22" s="409"/>
      <c r="C22" s="1720"/>
      <c r="D22" s="1721"/>
      <c r="E22" s="1721"/>
      <c r="F22" s="1721"/>
      <c r="G22" s="1721"/>
      <c r="H22" s="1721"/>
      <c r="I22" s="1721"/>
      <c r="J22" s="1721"/>
      <c r="K22" s="1721"/>
      <c r="L22" s="1721"/>
      <c r="M22" s="406"/>
      <c r="N22" s="404" t="s">
        <v>790</v>
      </c>
      <c r="O22" s="404"/>
      <c r="P22" s="404"/>
      <c r="Q22" s="399"/>
      <c r="R22" s="399"/>
      <c r="S22" s="399"/>
      <c r="T22" s="399"/>
      <c r="U22" s="399"/>
      <c r="V22" s="399"/>
      <c r="W22" s="423"/>
      <c r="X22" s="404" t="s">
        <v>791</v>
      </c>
      <c r="Y22" s="424"/>
      <c r="Z22" s="424"/>
      <c r="AA22" s="399"/>
      <c r="AB22" s="399"/>
      <c r="AC22" s="399"/>
      <c r="AD22" s="399"/>
      <c r="AE22" s="399"/>
      <c r="AF22" s="399"/>
      <c r="AG22" s="414"/>
      <c r="AH22" s="401"/>
    </row>
    <row r="23" spans="2:59" s="381" customFormat="1" ht="9" customHeight="1">
      <c r="B23" s="409"/>
      <c r="C23" s="422"/>
      <c r="D23" s="422"/>
      <c r="E23" s="422"/>
      <c r="F23" s="422"/>
      <c r="G23" s="422"/>
      <c r="H23" s="422"/>
      <c r="I23" s="422"/>
      <c r="J23" s="422"/>
      <c r="K23" s="422"/>
      <c r="L23" s="422"/>
      <c r="M23" s="422"/>
      <c r="N23" s="422"/>
      <c r="O23" s="422"/>
      <c r="P23" s="422"/>
      <c r="Q23" s="422"/>
      <c r="R23" s="422"/>
      <c r="S23" s="422"/>
      <c r="T23" s="422"/>
      <c r="U23" s="422"/>
      <c r="V23" s="422"/>
      <c r="W23" s="422"/>
      <c r="X23" s="422"/>
      <c r="Y23" s="422"/>
      <c r="Z23" s="422"/>
      <c r="AA23" s="392"/>
      <c r="AC23" s="398"/>
      <c r="AD23" s="398"/>
      <c r="AE23" s="398"/>
      <c r="AF23" s="398"/>
      <c r="AG23" s="398"/>
      <c r="AH23" s="401"/>
    </row>
    <row r="24" spans="2:59" s="381" customFormat="1" ht="20.100000000000001" customHeight="1">
      <c r="B24" s="409"/>
      <c r="C24" s="1725" t="s">
        <v>792</v>
      </c>
      <c r="D24" s="1725"/>
      <c r="E24" s="1725"/>
      <c r="F24" s="1725"/>
      <c r="G24" s="1725"/>
      <c r="H24" s="1725"/>
      <c r="I24" s="1725"/>
      <c r="J24" s="1725"/>
      <c r="K24" s="1725"/>
      <c r="L24" s="1725"/>
      <c r="M24" s="1725"/>
      <c r="N24" s="1725"/>
      <c r="O24" s="1725"/>
      <c r="P24" s="1725"/>
      <c r="Q24" s="1725"/>
      <c r="R24" s="1725"/>
      <c r="S24" s="1725"/>
      <c r="T24" s="1725"/>
      <c r="U24" s="1725"/>
      <c r="V24" s="1725"/>
      <c r="W24" s="1725"/>
      <c r="X24" s="1725"/>
      <c r="Y24" s="1725"/>
      <c r="Z24" s="1725"/>
      <c r="AA24" s="400"/>
      <c r="AB24" s="400"/>
      <c r="AC24" s="400"/>
      <c r="AD24" s="400"/>
      <c r="AE24" s="400"/>
      <c r="AF24" s="400"/>
      <c r="AG24" s="400"/>
      <c r="AH24" s="401"/>
    </row>
    <row r="25" spans="2:59" s="381" customFormat="1" ht="20.100000000000001" customHeight="1">
      <c r="B25" s="417"/>
      <c r="C25" s="1724"/>
      <c r="D25" s="1724"/>
      <c r="E25" s="1724"/>
      <c r="F25" s="1724"/>
      <c r="G25" s="1724"/>
      <c r="H25" s="1724"/>
      <c r="I25" s="1724"/>
      <c r="J25" s="1724"/>
      <c r="K25" s="1724"/>
      <c r="L25" s="1724"/>
      <c r="M25" s="1724"/>
      <c r="N25" s="1724"/>
      <c r="O25" s="1724"/>
      <c r="P25" s="1724"/>
      <c r="Q25" s="1724"/>
      <c r="R25" s="1724"/>
      <c r="S25" s="1724"/>
      <c r="T25" s="1724"/>
      <c r="U25" s="1724"/>
      <c r="V25" s="1724"/>
      <c r="W25" s="1724"/>
      <c r="X25" s="1724"/>
      <c r="Y25" s="1724"/>
      <c r="Z25" s="1724"/>
      <c r="AA25" s="417"/>
      <c r="AB25" s="398"/>
      <c r="AC25" s="398"/>
      <c r="AD25" s="398"/>
      <c r="AE25" s="398"/>
      <c r="AF25" s="398"/>
      <c r="AG25" s="398"/>
      <c r="AH25" s="425"/>
    </row>
    <row r="26" spans="2:59" s="381" customFormat="1" ht="9" customHeight="1">
      <c r="B26" s="417"/>
      <c r="C26" s="398"/>
      <c r="D26" s="398"/>
      <c r="E26" s="398"/>
      <c r="F26" s="398"/>
      <c r="G26" s="398"/>
      <c r="H26" s="398"/>
      <c r="I26" s="398"/>
      <c r="J26" s="398"/>
      <c r="K26" s="398"/>
      <c r="L26" s="398"/>
      <c r="M26" s="398"/>
      <c r="N26" s="398"/>
      <c r="O26" s="398"/>
      <c r="P26" s="398"/>
      <c r="Q26" s="398"/>
      <c r="R26" s="398"/>
      <c r="S26" s="398"/>
      <c r="T26" s="398"/>
      <c r="U26" s="398"/>
      <c r="V26" s="398"/>
      <c r="W26" s="398"/>
      <c r="X26" s="398"/>
      <c r="Y26" s="398"/>
      <c r="Z26" s="398"/>
      <c r="AA26" s="398"/>
      <c r="AB26" s="398"/>
      <c r="AC26" s="398"/>
      <c r="AD26" s="398"/>
      <c r="AE26" s="398"/>
      <c r="AF26" s="398"/>
      <c r="AG26" s="398"/>
      <c r="AH26" s="425"/>
    </row>
    <row r="27" spans="2:59" s="381" customFormat="1" ht="24" customHeight="1">
      <c r="B27" s="409"/>
      <c r="C27" s="1716" t="s">
        <v>793</v>
      </c>
      <c r="D27" s="1716"/>
      <c r="E27" s="1716"/>
      <c r="F27" s="1716"/>
      <c r="G27" s="1716"/>
      <c r="H27" s="1716"/>
      <c r="I27" s="1716"/>
      <c r="J27" s="1716"/>
      <c r="K27" s="1710"/>
      <c r="L27" s="1710"/>
      <c r="M27" s="1710"/>
      <c r="N27" s="1710"/>
      <c r="O27" s="1710"/>
      <c r="P27" s="1710"/>
      <c r="Q27" s="1710"/>
      <c r="R27" s="1710" t="s">
        <v>769</v>
      </c>
      <c r="S27" s="1710"/>
      <c r="T27" s="1710"/>
      <c r="U27" s="1710"/>
      <c r="V27" s="1710"/>
      <c r="W27" s="1710"/>
      <c r="X27" s="1710"/>
      <c r="Y27" s="1710"/>
      <c r="Z27" s="1710" t="s">
        <v>55</v>
      </c>
      <c r="AA27" s="1710"/>
      <c r="AB27" s="1710"/>
      <c r="AC27" s="1710"/>
      <c r="AD27" s="1710"/>
      <c r="AE27" s="1710"/>
      <c r="AF27" s="1710"/>
      <c r="AG27" s="1712" t="s">
        <v>63</v>
      </c>
      <c r="AH27" s="401"/>
    </row>
    <row r="28" spans="2:59" s="381" customFormat="1" ht="20.100000000000001" customHeight="1">
      <c r="B28" s="409"/>
      <c r="C28" s="1716"/>
      <c r="D28" s="1716"/>
      <c r="E28" s="1716"/>
      <c r="F28" s="1716"/>
      <c r="G28" s="1716"/>
      <c r="H28" s="1716"/>
      <c r="I28" s="1716"/>
      <c r="J28" s="1716"/>
      <c r="K28" s="1711"/>
      <c r="L28" s="1711"/>
      <c r="M28" s="1711"/>
      <c r="N28" s="1711"/>
      <c r="O28" s="1711"/>
      <c r="P28" s="1711"/>
      <c r="Q28" s="1711"/>
      <c r="R28" s="1711"/>
      <c r="S28" s="1711"/>
      <c r="T28" s="1711"/>
      <c r="U28" s="1711"/>
      <c r="V28" s="1711"/>
      <c r="W28" s="1711"/>
      <c r="X28" s="1711"/>
      <c r="Y28" s="1711"/>
      <c r="Z28" s="1711"/>
      <c r="AA28" s="1711"/>
      <c r="AB28" s="1711"/>
      <c r="AC28" s="1711"/>
      <c r="AD28" s="1711"/>
      <c r="AE28" s="1711"/>
      <c r="AF28" s="1711"/>
      <c r="AG28" s="1713"/>
      <c r="AH28" s="401"/>
    </row>
    <row r="29" spans="2:59" s="381" customFormat="1" ht="13.5" customHeight="1">
      <c r="B29" s="403"/>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5"/>
    </row>
    <row r="30" spans="2:59" s="381" customFormat="1" ht="13.5" customHeight="1"/>
    <row r="31" spans="2:59" s="381" customFormat="1" ht="20.100000000000001" customHeight="1">
      <c r="B31" s="388" t="s">
        <v>794</v>
      </c>
      <c r="C31" s="389"/>
      <c r="D31" s="389"/>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90"/>
    </row>
    <row r="32" spans="2:59" s="381" customFormat="1" ht="20.100000000000001" customHeight="1">
      <c r="B32" s="409"/>
      <c r="C32" s="1714" t="s">
        <v>795</v>
      </c>
      <c r="D32" s="1714"/>
      <c r="E32" s="1714"/>
      <c r="F32" s="1714"/>
      <c r="G32" s="1714"/>
      <c r="H32" s="1714"/>
      <c r="I32" s="1714"/>
      <c r="J32" s="1714"/>
      <c r="K32" s="1714"/>
      <c r="L32" s="1714"/>
      <c r="M32" s="1714"/>
      <c r="N32" s="1714"/>
      <c r="O32" s="1714"/>
      <c r="P32" s="1714"/>
      <c r="Q32" s="1714"/>
      <c r="R32" s="1714"/>
      <c r="S32" s="1714"/>
      <c r="T32" s="1714"/>
      <c r="U32" s="1714"/>
      <c r="V32" s="1714"/>
      <c r="W32" s="1714"/>
      <c r="X32" s="1714"/>
      <c r="Y32" s="1714"/>
      <c r="Z32" s="1714"/>
      <c r="AA32" s="1714"/>
      <c r="AB32" s="1714"/>
      <c r="AC32" s="1714"/>
      <c r="AD32" s="1714"/>
      <c r="AE32" s="1714"/>
      <c r="AF32" s="400"/>
      <c r="AG32" s="400"/>
      <c r="AH32" s="401"/>
    </row>
    <row r="33" spans="1:40" s="381" customFormat="1" ht="20.100000000000001" customHeight="1">
      <c r="B33" s="427"/>
      <c r="C33" s="1715" t="s">
        <v>783</v>
      </c>
      <c r="D33" s="1716"/>
      <c r="E33" s="1716"/>
      <c r="F33" s="1716"/>
      <c r="G33" s="1716"/>
      <c r="H33" s="1716"/>
      <c r="I33" s="1716"/>
      <c r="J33" s="1716"/>
      <c r="K33" s="1716"/>
      <c r="L33" s="1716"/>
      <c r="M33" s="1716"/>
      <c r="N33" s="1716"/>
      <c r="O33" s="1716"/>
      <c r="P33" s="1716"/>
      <c r="Q33" s="1716"/>
      <c r="R33" s="1716"/>
      <c r="S33" s="1716"/>
      <c r="T33" s="1716"/>
      <c r="U33" s="1716"/>
      <c r="V33" s="1716"/>
      <c r="W33" s="1716"/>
      <c r="X33" s="1716"/>
      <c r="Y33" s="1716"/>
      <c r="Z33" s="1716"/>
      <c r="AA33" s="1717" t="s">
        <v>784</v>
      </c>
      <c r="AB33" s="1717"/>
      <c r="AC33" s="1717"/>
      <c r="AD33" s="1717"/>
      <c r="AE33" s="1717"/>
      <c r="AF33" s="1717"/>
      <c r="AG33" s="1717"/>
      <c r="AH33" s="428"/>
    </row>
    <row r="34" spans="1:40" s="381" customFormat="1" ht="20.100000000000001" customHeight="1">
      <c r="B34" s="429"/>
      <c r="C34" s="1715"/>
      <c r="D34" s="1716"/>
      <c r="E34" s="1716"/>
      <c r="F34" s="1716"/>
      <c r="G34" s="1716"/>
      <c r="H34" s="1716"/>
      <c r="I34" s="1716"/>
      <c r="J34" s="1716"/>
      <c r="K34" s="1716"/>
      <c r="L34" s="1716"/>
      <c r="M34" s="1716"/>
      <c r="N34" s="1716"/>
      <c r="O34" s="1716"/>
      <c r="P34" s="1716"/>
      <c r="Q34" s="1716"/>
      <c r="R34" s="1716"/>
      <c r="S34" s="1716"/>
      <c r="T34" s="1716"/>
      <c r="U34" s="1716"/>
      <c r="V34" s="1716"/>
      <c r="W34" s="1716"/>
      <c r="X34" s="1716"/>
      <c r="Y34" s="1716"/>
      <c r="Z34" s="1716"/>
      <c r="AA34" s="430"/>
      <c r="AB34" s="418"/>
      <c r="AC34" s="418"/>
      <c r="AD34" s="418"/>
      <c r="AE34" s="418"/>
      <c r="AF34" s="418"/>
      <c r="AG34" s="431"/>
      <c r="AH34" s="428"/>
    </row>
    <row r="35" spans="1:40" s="381" customFormat="1" ht="9" customHeight="1">
      <c r="B35" s="417"/>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00"/>
      <c r="AB35" s="400"/>
      <c r="AC35" s="400"/>
      <c r="AD35" s="400"/>
      <c r="AE35" s="400"/>
      <c r="AF35" s="400"/>
      <c r="AG35" s="400"/>
      <c r="AH35" s="401"/>
    </row>
    <row r="36" spans="1:40" s="381" customFormat="1" ht="20.100000000000001" customHeight="1">
      <c r="B36" s="417"/>
      <c r="C36" s="1718" t="s">
        <v>787</v>
      </c>
      <c r="D36" s="1719"/>
      <c r="E36" s="1719"/>
      <c r="F36" s="1719"/>
      <c r="G36" s="1719"/>
      <c r="H36" s="1719"/>
      <c r="I36" s="1719"/>
      <c r="J36" s="1719"/>
      <c r="K36" s="1719"/>
      <c r="L36" s="1719"/>
      <c r="M36" s="391"/>
      <c r="N36" s="389" t="s">
        <v>796</v>
      </c>
      <c r="O36" s="389"/>
      <c r="P36" s="389"/>
      <c r="Q36" s="402"/>
      <c r="R36" s="402"/>
      <c r="S36" s="402"/>
      <c r="T36" s="402"/>
      <c r="U36" s="402"/>
      <c r="V36" s="402"/>
      <c r="W36" s="393"/>
      <c r="X36" s="389" t="s">
        <v>789</v>
      </c>
      <c r="Y36" s="420"/>
      <c r="Z36" s="420"/>
      <c r="AA36" s="402"/>
      <c r="AB36" s="402"/>
      <c r="AC36" s="402"/>
      <c r="AD36" s="402"/>
      <c r="AE36" s="402"/>
      <c r="AF36" s="402"/>
      <c r="AG36" s="402"/>
      <c r="AH36" s="428"/>
    </row>
    <row r="37" spans="1:40" s="381" customFormat="1" ht="20.100000000000001" customHeight="1">
      <c r="B37" s="417"/>
      <c r="C37" s="1720"/>
      <c r="D37" s="1721"/>
      <c r="E37" s="1721"/>
      <c r="F37" s="1721"/>
      <c r="G37" s="1721"/>
      <c r="H37" s="1721"/>
      <c r="I37" s="1721"/>
      <c r="J37" s="1721"/>
      <c r="K37" s="1721"/>
      <c r="L37" s="1721"/>
      <c r="M37" s="406"/>
      <c r="N37" s="404" t="s">
        <v>797</v>
      </c>
      <c r="O37" s="404"/>
      <c r="P37" s="404"/>
      <c r="Q37" s="399"/>
      <c r="R37" s="399"/>
      <c r="S37" s="399"/>
      <c r="T37" s="399"/>
      <c r="U37" s="399"/>
      <c r="V37" s="399"/>
      <c r="W37" s="399"/>
      <c r="X37" s="399"/>
      <c r="Y37" s="423"/>
      <c r="Z37" s="404"/>
      <c r="AA37" s="399"/>
      <c r="AB37" s="424"/>
      <c r="AC37" s="424"/>
      <c r="AD37" s="424"/>
      <c r="AE37" s="424"/>
      <c r="AF37" s="424"/>
      <c r="AG37" s="399"/>
      <c r="AH37" s="428"/>
    </row>
    <row r="38" spans="1:40" s="381" customFormat="1" ht="9" customHeight="1">
      <c r="B38" s="417"/>
      <c r="C38" s="432"/>
      <c r="D38" s="432"/>
      <c r="E38" s="432"/>
      <c r="F38" s="432"/>
      <c r="G38" s="432"/>
      <c r="H38" s="432"/>
      <c r="I38" s="432"/>
      <c r="J38" s="432"/>
      <c r="K38" s="432"/>
      <c r="L38" s="432"/>
      <c r="M38" s="383"/>
      <c r="Q38" s="398"/>
      <c r="R38" s="398"/>
      <c r="S38" s="398"/>
      <c r="T38" s="398"/>
      <c r="U38" s="398"/>
      <c r="V38" s="398"/>
      <c r="W38" s="398"/>
      <c r="X38" s="398"/>
      <c r="Y38" s="383"/>
      <c r="AA38" s="398"/>
      <c r="AB38" s="398"/>
      <c r="AC38" s="398"/>
      <c r="AD38" s="398"/>
      <c r="AE38" s="398"/>
      <c r="AF38" s="398"/>
      <c r="AG38" s="398"/>
      <c r="AH38" s="401"/>
    </row>
    <row r="39" spans="1:40" s="381" customFormat="1" ht="20.100000000000001" customHeight="1">
      <c r="B39" s="409"/>
      <c r="C39" s="1716" t="s">
        <v>798</v>
      </c>
      <c r="D39" s="1716"/>
      <c r="E39" s="1716"/>
      <c r="F39" s="1716"/>
      <c r="G39" s="1716"/>
      <c r="H39" s="1716"/>
      <c r="I39" s="1716"/>
      <c r="J39" s="1716"/>
      <c r="K39" s="1722"/>
      <c r="L39" s="1723"/>
      <c r="M39" s="1723"/>
      <c r="N39" s="1723"/>
      <c r="O39" s="1723"/>
      <c r="P39" s="1723"/>
      <c r="Q39" s="1723"/>
      <c r="R39" s="433" t="s">
        <v>769</v>
      </c>
      <c r="S39" s="1723"/>
      <c r="T39" s="1723"/>
      <c r="U39" s="1723"/>
      <c r="V39" s="1723"/>
      <c r="W39" s="1723"/>
      <c r="X39" s="1723"/>
      <c r="Y39" s="1723"/>
      <c r="Z39" s="433" t="s">
        <v>55</v>
      </c>
      <c r="AA39" s="1723"/>
      <c r="AB39" s="1723"/>
      <c r="AC39" s="1723"/>
      <c r="AD39" s="1723"/>
      <c r="AE39" s="1723"/>
      <c r="AF39" s="1723"/>
      <c r="AG39" s="434" t="s">
        <v>63</v>
      </c>
      <c r="AH39" s="435"/>
    </row>
    <row r="40" spans="1:40" s="381" customFormat="1" ht="10.5" customHeight="1">
      <c r="B40" s="436"/>
      <c r="C40" s="422"/>
      <c r="D40" s="422"/>
      <c r="E40" s="422"/>
      <c r="F40" s="422"/>
      <c r="G40" s="422"/>
      <c r="H40" s="422"/>
      <c r="I40" s="422"/>
      <c r="J40" s="422"/>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6"/>
      <c r="AH40" s="437"/>
    </row>
    <row r="41" spans="1:40" s="381" customFormat="1" ht="6" customHeight="1">
      <c r="B41" s="432"/>
      <c r="C41" s="432"/>
      <c r="D41" s="432"/>
      <c r="E41" s="432"/>
      <c r="F41" s="432"/>
      <c r="X41" s="438"/>
      <c r="Y41" s="438"/>
    </row>
    <row r="42" spans="1:40" s="381" customFormat="1">
      <c r="B42" s="1707" t="s">
        <v>799</v>
      </c>
      <c r="C42" s="1707"/>
      <c r="D42" s="439" t="s">
        <v>800</v>
      </c>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row>
    <row r="43" spans="1:40" s="381" customFormat="1" ht="13.5" customHeight="1">
      <c r="B43" s="1707" t="s">
        <v>801</v>
      </c>
      <c r="C43" s="1707"/>
      <c r="D43" s="439" t="s">
        <v>802</v>
      </c>
      <c r="E43" s="439"/>
      <c r="F43" s="439"/>
      <c r="G43" s="439"/>
      <c r="H43" s="439"/>
      <c r="I43" s="439"/>
      <c r="J43" s="439"/>
      <c r="K43" s="439"/>
      <c r="L43" s="439"/>
      <c r="M43" s="439"/>
      <c r="N43" s="439"/>
      <c r="O43" s="439"/>
      <c r="P43" s="439"/>
      <c r="Q43" s="439"/>
      <c r="R43" s="439"/>
      <c r="S43" s="439"/>
      <c r="T43" s="439"/>
      <c r="U43" s="439"/>
      <c r="V43" s="439"/>
      <c r="W43" s="439"/>
      <c r="X43" s="439"/>
      <c r="Y43" s="439"/>
      <c r="Z43" s="439"/>
      <c r="AA43" s="439"/>
      <c r="AB43" s="439"/>
      <c r="AC43" s="439"/>
      <c r="AD43" s="439"/>
      <c r="AE43" s="439"/>
      <c r="AF43" s="439"/>
      <c r="AG43" s="439"/>
      <c r="AH43" s="439"/>
    </row>
    <row r="44" spans="1:40" s="381" customFormat="1">
      <c r="B44" s="1707" t="s">
        <v>803</v>
      </c>
      <c r="C44" s="1707"/>
      <c r="D44" s="441" t="s">
        <v>804</v>
      </c>
      <c r="E44" s="442"/>
      <c r="F44" s="442"/>
      <c r="G44" s="442"/>
      <c r="H44" s="442"/>
      <c r="I44" s="442"/>
      <c r="J44" s="442"/>
      <c r="K44" s="442"/>
      <c r="L44" s="442"/>
      <c r="M44" s="442"/>
      <c r="N44" s="442"/>
      <c r="O44" s="442"/>
      <c r="P44" s="442"/>
      <c r="Q44" s="442"/>
      <c r="R44" s="442"/>
      <c r="S44" s="442"/>
      <c r="T44" s="442"/>
      <c r="U44" s="442"/>
      <c r="V44" s="442"/>
      <c r="W44" s="442"/>
      <c r="X44" s="442"/>
      <c r="Y44" s="442"/>
      <c r="Z44" s="442"/>
      <c r="AA44" s="442"/>
      <c r="AB44" s="442"/>
      <c r="AC44" s="442"/>
      <c r="AD44" s="442"/>
      <c r="AE44" s="442"/>
      <c r="AF44" s="442"/>
      <c r="AG44" s="442"/>
      <c r="AH44" s="442"/>
    </row>
    <row r="45" spans="1:40" ht="13.5" customHeight="1">
      <c r="B45" s="1707" t="s">
        <v>805</v>
      </c>
      <c r="C45" s="1707"/>
      <c r="D45" s="439" t="s">
        <v>806</v>
      </c>
      <c r="E45" s="440"/>
      <c r="F45" s="440"/>
      <c r="G45" s="440"/>
      <c r="H45" s="440"/>
      <c r="I45" s="440"/>
      <c r="J45" s="440"/>
      <c r="K45" s="440"/>
      <c r="L45" s="440"/>
      <c r="M45" s="440"/>
      <c r="N45" s="440"/>
      <c r="O45" s="440"/>
      <c r="P45" s="440"/>
      <c r="Q45" s="440"/>
      <c r="R45" s="440"/>
      <c r="S45" s="440"/>
      <c r="T45" s="440"/>
      <c r="U45" s="440"/>
      <c r="V45" s="440"/>
      <c r="W45" s="440"/>
      <c r="X45" s="440"/>
      <c r="Y45" s="440"/>
      <c r="Z45" s="440"/>
      <c r="AA45" s="440"/>
      <c r="AB45" s="440"/>
      <c r="AC45" s="440"/>
      <c r="AD45" s="440"/>
      <c r="AE45" s="440"/>
      <c r="AF45" s="440"/>
      <c r="AG45" s="440"/>
      <c r="AH45" s="440"/>
    </row>
    <row r="46" spans="1:40" s="443" customFormat="1">
      <c r="B46" s="383"/>
      <c r="C46" s="398"/>
      <c r="D46" s="439" t="s">
        <v>807</v>
      </c>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40"/>
      <c r="AG46" s="440"/>
      <c r="AH46" s="440"/>
    </row>
    <row r="47" spans="1:40" s="443" customFormat="1" ht="13.5" customHeight="1">
      <c r="A47" s="392"/>
      <c r="B47" s="444" t="s">
        <v>808</v>
      </c>
      <c r="C47" s="444"/>
      <c r="D47" s="1708" t="s">
        <v>809</v>
      </c>
      <c r="E47" s="1708"/>
      <c r="F47" s="1708"/>
      <c r="G47" s="1708"/>
      <c r="H47" s="1708"/>
      <c r="I47" s="1708"/>
      <c r="J47" s="1708"/>
      <c r="K47" s="1708"/>
      <c r="L47" s="1708"/>
      <c r="M47" s="1708"/>
      <c r="N47" s="1708"/>
      <c r="O47" s="1708"/>
      <c r="P47" s="1708"/>
      <c r="Q47" s="1708"/>
      <c r="R47" s="1708"/>
      <c r="S47" s="1708"/>
      <c r="T47" s="1708"/>
      <c r="U47" s="1708"/>
      <c r="V47" s="1708"/>
      <c r="W47" s="1708"/>
      <c r="X47" s="1708"/>
      <c r="Y47" s="1708"/>
      <c r="Z47" s="1708"/>
      <c r="AA47" s="1708"/>
      <c r="AB47" s="1708"/>
      <c r="AC47" s="1708"/>
      <c r="AD47" s="1708"/>
      <c r="AE47" s="1708"/>
      <c r="AF47" s="1708"/>
      <c r="AG47" s="1708"/>
      <c r="AH47" s="1708"/>
      <c r="AI47" s="392"/>
      <c r="AJ47" s="392"/>
      <c r="AK47" s="392"/>
      <c r="AL47" s="392"/>
      <c r="AM47" s="392"/>
      <c r="AN47" s="392"/>
    </row>
    <row r="48" spans="1:40" s="443" customFormat="1" ht="12.75" customHeight="1">
      <c r="A48" s="392"/>
      <c r="B48" s="444" t="s">
        <v>810</v>
      </c>
      <c r="C48" s="392"/>
      <c r="D48" s="1709" t="s">
        <v>811</v>
      </c>
      <c r="E48" s="1709"/>
      <c r="F48" s="1709"/>
      <c r="G48" s="1709"/>
      <c r="H48" s="1709"/>
      <c r="I48" s="1709"/>
      <c r="J48" s="1709"/>
      <c r="K48" s="1709"/>
      <c r="L48" s="1709"/>
      <c r="M48" s="1709"/>
      <c r="N48" s="1709"/>
      <c r="O48" s="1709"/>
      <c r="P48" s="1709"/>
      <c r="Q48" s="1709"/>
      <c r="R48" s="1709"/>
      <c r="S48" s="1709"/>
      <c r="T48" s="1709"/>
      <c r="U48" s="1709"/>
      <c r="V48" s="1709"/>
      <c r="W48" s="1709"/>
      <c r="X48" s="1709"/>
      <c r="Y48" s="1709"/>
      <c r="Z48" s="1709"/>
      <c r="AA48" s="1709"/>
      <c r="AB48" s="1709"/>
      <c r="AC48" s="1709"/>
      <c r="AD48" s="1709"/>
      <c r="AE48" s="1709"/>
      <c r="AF48" s="1709"/>
      <c r="AG48" s="1709"/>
      <c r="AH48" s="1709"/>
      <c r="AI48" s="392"/>
      <c r="AJ48" s="392"/>
      <c r="AK48" s="392"/>
      <c r="AL48" s="392"/>
      <c r="AM48" s="392"/>
      <c r="AN48" s="392"/>
    </row>
    <row r="49" spans="1:40" s="443" customFormat="1">
      <c r="A49" s="392"/>
      <c r="B49" s="392"/>
      <c r="C49" s="392"/>
      <c r="D49" s="444" t="s">
        <v>812</v>
      </c>
      <c r="E49" s="392"/>
      <c r="F49" s="392"/>
      <c r="G49" s="392"/>
      <c r="H49" s="392"/>
      <c r="I49" s="392"/>
      <c r="J49" s="392"/>
      <c r="K49" s="392"/>
      <c r="L49" s="392"/>
      <c r="M49" s="392"/>
      <c r="N49" s="392"/>
      <c r="O49" s="392"/>
      <c r="P49" s="392"/>
      <c r="Q49" s="392"/>
      <c r="R49" s="392"/>
      <c r="S49" s="392"/>
      <c r="T49" s="392"/>
      <c r="U49" s="392"/>
      <c r="V49" s="392"/>
      <c r="W49" s="392"/>
      <c r="X49" s="392"/>
      <c r="Y49" s="392"/>
      <c r="Z49" s="392"/>
      <c r="AA49" s="392"/>
      <c r="AB49" s="392"/>
      <c r="AC49" s="392"/>
      <c r="AD49" s="392"/>
      <c r="AE49" s="392"/>
      <c r="AF49" s="392"/>
      <c r="AG49" s="392"/>
      <c r="AH49" s="392"/>
      <c r="AI49" s="392"/>
      <c r="AJ49" s="392"/>
      <c r="AK49" s="392"/>
      <c r="AL49" s="392"/>
      <c r="AM49" s="392"/>
      <c r="AN49" s="392"/>
    </row>
    <row r="50" spans="1:40" s="443" customFormat="1">
      <c r="A50" s="392"/>
      <c r="B50" s="392"/>
      <c r="C50" s="392"/>
      <c r="D50" s="392"/>
      <c r="E50" s="392"/>
      <c r="F50" s="392"/>
      <c r="G50" s="392"/>
      <c r="H50" s="392"/>
      <c r="I50" s="392"/>
      <c r="J50" s="392"/>
      <c r="K50" s="392"/>
      <c r="L50" s="392"/>
      <c r="M50" s="392"/>
      <c r="N50" s="392"/>
      <c r="O50" s="392"/>
      <c r="P50" s="392"/>
      <c r="Q50" s="392"/>
      <c r="R50" s="392"/>
      <c r="S50" s="392"/>
      <c r="T50" s="392"/>
      <c r="U50" s="392"/>
      <c r="V50" s="392"/>
      <c r="W50" s="392"/>
      <c r="X50" s="392"/>
      <c r="Y50" s="392"/>
      <c r="Z50" s="392"/>
      <c r="AA50" s="392"/>
      <c r="AB50" s="392"/>
      <c r="AC50" s="392"/>
      <c r="AD50" s="392"/>
      <c r="AE50" s="392"/>
      <c r="AF50" s="392"/>
      <c r="AG50" s="392"/>
      <c r="AH50" s="392"/>
      <c r="AI50" s="392"/>
      <c r="AJ50" s="392"/>
      <c r="AK50" s="392"/>
      <c r="AL50" s="392"/>
      <c r="AM50" s="392"/>
      <c r="AN50" s="392"/>
    </row>
    <row r="51" spans="1:40" ht="156" customHeight="1">
      <c r="A51" s="392"/>
      <c r="B51" s="392"/>
      <c r="C51" s="392"/>
      <c r="D51" s="392"/>
      <c r="E51" s="392"/>
      <c r="F51" s="392"/>
      <c r="G51" s="392"/>
      <c r="H51" s="392"/>
      <c r="I51" s="392"/>
      <c r="J51" s="392"/>
      <c r="K51" s="392"/>
      <c r="L51" s="392"/>
      <c r="M51" s="392"/>
      <c r="N51" s="392"/>
      <c r="O51" s="392"/>
      <c r="P51" s="392"/>
      <c r="Q51" s="392"/>
      <c r="R51" s="392"/>
      <c r="S51" s="392"/>
      <c r="T51" s="392"/>
      <c r="U51" s="392"/>
      <c r="V51" s="392"/>
      <c r="W51" s="392"/>
      <c r="X51" s="392"/>
      <c r="Y51" s="392"/>
      <c r="Z51" s="392"/>
      <c r="AA51" s="392"/>
      <c r="AB51" s="392"/>
      <c r="AC51" s="392"/>
      <c r="AD51" s="392"/>
      <c r="AE51" s="392"/>
      <c r="AF51" s="392"/>
      <c r="AG51" s="392"/>
      <c r="AH51" s="392"/>
      <c r="AI51" s="392"/>
      <c r="AJ51" s="392"/>
      <c r="AK51" s="392"/>
      <c r="AL51" s="392"/>
      <c r="AM51" s="392"/>
      <c r="AN51" s="392"/>
    </row>
    <row r="52" spans="1:40">
      <c r="A52" s="392"/>
      <c r="B52" s="392"/>
      <c r="C52" s="392"/>
      <c r="D52" s="392"/>
      <c r="E52" s="392"/>
      <c r="F52" s="392"/>
      <c r="G52" s="392"/>
      <c r="H52" s="392"/>
      <c r="I52" s="392"/>
      <c r="J52" s="392"/>
      <c r="K52" s="392"/>
      <c r="L52" s="392"/>
      <c r="M52" s="392"/>
      <c r="N52" s="392"/>
      <c r="O52" s="392"/>
      <c r="P52" s="392"/>
      <c r="Q52" s="392"/>
      <c r="R52" s="392"/>
      <c r="S52" s="392"/>
      <c r="T52" s="392"/>
      <c r="U52" s="392"/>
      <c r="V52" s="392"/>
      <c r="W52" s="392"/>
      <c r="X52" s="392"/>
      <c r="Y52" s="392"/>
      <c r="Z52" s="392"/>
      <c r="AA52" s="392"/>
      <c r="AB52" s="392"/>
      <c r="AC52" s="392"/>
      <c r="AD52" s="392"/>
      <c r="AE52" s="392"/>
      <c r="AF52" s="392"/>
      <c r="AG52" s="392"/>
      <c r="AH52" s="392"/>
      <c r="AI52" s="392"/>
      <c r="AJ52" s="392"/>
      <c r="AK52" s="392"/>
      <c r="AL52" s="392"/>
      <c r="AM52" s="392"/>
      <c r="AN52" s="392"/>
    </row>
    <row r="53" spans="1:40">
      <c r="A53" s="392"/>
      <c r="B53" s="392"/>
      <c r="C53" s="392"/>
      <c r="D53" s="392"/>
      <c r="E53" s="392"/>
      <c r="F53" s="392"/>
      <c r="G53" s="392"/>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2"/>
      <c r="AL53" s="392"/>
      <c r="AM53" s="392"/>
      <c r="AN53" s="392"/>
    </row>
    <row r="54" spans="1:40">
      <c r="A54" s="392"/>
      <c r="B54" s="392"/>
      <c r="C54" s="392"/>
      <c r="D54" s="392"/>
      <c r="E54" s="392"/>
      <c r="F54" s="392"/>
      <c r="G54" s="392"/>
      <c r="H54" s="392"/>
      <c r="I54" s="392"/>
      <c r="J54" s="392"/>
      <c r="K54" s="392"/>
      <c r="L54" s="392"/>
      <c r="M54" s="392"/>
      <c r="N54" s="392"/>
      <c r="O54" s="392"/>
      <c r="P54" s="392"/>
      <c r="Q54" s="392"/>
      <c r="R54" s="392"/>
      <c r="S54" s="392"/>
      <c r="T54" s="392"/>
      <c r="U54" s="392"/>
      <c r="V54" s="392"/>
      <c r="W54" s="392"/>
      <c r="X54" s="392"/>
      <c r="Y54" s="392"/>
      <c r="Z54" s="392"/>
      <c r="AA54" s="392"/>
      <c r="AB54" s="392"/>
      <c r="AC54" s="392"/>
      <c r="AD54" s="392"/>
      <c r="AE54" s="392"/>
      <c r="AF54" s="392"/>
      <c r="AG54" s="392"/>
      <c r="AH54" s="392"/>
      <c r="AI54" s="392"/>
      <c r="AJ54" s="392"/>
      <c r="AK54" s="392"/>
      <c r="AL54" s="392"/>
      <c r="AM54" s="392"/>
      <c r="AN54" s="392"/>
    </row>
    <row r="55" spans="1:40">
      <c r="A55" s="392"/>
      <c r="B55" s="392"/>
      <c r="C55" s="392"/>
      <c r="D55" s="392"/>
      <c r="E55" s="392"/>
      <c r="F55" s="392"/>
      <c r="G55" s="392"/>
      <c r="H55" s="392"/>
      <c r="I55" s="392"/>
      <c r="J55" s="392"/>
      <c r="K55" s="392"/>
      <c r="L55" s="392"/>
      <c r="M55" s="392"/>
      <c r="N55" s="392"/>
      <c r="O55" s="392"/>
      <c r="P55" s="392"/>
      <c r="Q55" s="392"/>
      <c r="R55" s="392"/>
      <c r="S55" s="392"/>
      <c r="T55" s="392"/>
      <c r="U55" s="392"/>
      <c r="V55" s="392"/>
      <c r="W55" s="392"/>
      <c r="X55" s="392"/>
      <c r="Y55" s="392"/>
      <c r="Z55" s="392"/>
      <c r="AA55" s="392"/>
      <c r="AB55" s="392"/>
      <c r="AC55" s="392"/>
      <c r="AD55" s="392"/>
      <c r="AE55" s="392"/>
      <c r="AF55" s="392"/>
      <c r="AG55" s="392"/>
      <c r="AH55" s="392"/>
      <c r="AI55" s="392"/>
      <c r="AJ55" s="392"/>
      <c r="AK55" s="392"/>
      <c r="AL55" s="392"/>
      <c r="AM55" s="392"/>
      <c r="AN55" s="392"/>
    </row>
  </sheetData>
  <mergeCells count="42">
    <mergeCell ref="B6:F6"/>
    <mergeCell ref="B1:E1"/>
    <mergeCell ref="Z2:AA2"/>
    <mergeCell ref="AC2:AD2"/>
    <mergeCell ref="AF2:AG2"/>
    <mergeCell ref="B4:AH4"/>
    <mergeCell ref="C24:Z24"/>
    <mergeCell ref="B7:F7"/>
    <mergeCell ref="G7:AH7"/>
    <mergeCell ref="B8:F9"/>
    <mergeCell ref="H8:S8"/>
    <mergeCell ref="B10:F11"/>
    <mergeCell ref="C15:Z15"/>
    <mergeCell ref="AA15:AG15"/>
    <mergeCell ref="C16:Z16"/>
    <mergeCell ref="C19:Z19"/>
    <mergeCell ref="AA19:AG19"/>
    <mergeCell ref="C20:Z20"/>
    <mergeCell ref="C21:L22"/>
    <mergeCell ref="C25:Z25"/>
    <mergeCell ref="C27:J28"/>
    <mergeCell ref="K27:Q28"/>
    <mergeCell ref="R27:R28"/>
    <mergeCell ref="S27:Y28"/>
    <mergeCell ref="Z27:Z28"/>
    <mergeCell ref="B42:C42"/>
    <mergeCell ref="AA27:AF28"/>
    <mergeCell ref="AG27:AG28"/>
    <mergeCell ref="C32:AE32"/>
    <mergeCell ref="C33:Z33"/>
    <mergeCell ref="AA33:AG33"/>
    <mergeCell ref="C34:Z34"/>
    <mergeCell ref="C36:L37"/>
    <mergeCell ref="C39:J39"/>
    <mergeCell ref="K39:Q39"/>
    <mergeCell ref="S39:Y39"/>
    <mergeCell ref="AA39:AF39"/>
    <mergeCell ref="B43:C43"/>
    <mergeCell ref="B44:C44"/>
    <mergeCell ref="B45:C45"/>
    <mergeCell ref="D47:AH47"/>
    <mergeCell ref="D48:AH48"/>
  </mergeCells>
  <phoneticPr fontId="4"/>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917F992-B4F4-4D57-8D81-D2E6089EF88D}">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N195"/>
  <sheetViews>
    <sheetView zoomScale="55" zoomScaleNormal="55" workbookViewId="0">
      <selection activeCell="BS25" sqref="BS25"/>
    </sheetView>
  </sheetViews>
  <sheetFormatPr defaultColWidth="2.875" defaultRowHeight="13.5"/>
  <cols>
    <col min="1" max="1" width="3.5" style="160" customWidth="1"/>
    <col min="2" max="2" width="5.5" style="160" customWidth="1"/>
    <col min="3" max="9" width="2.625" style="160" customWidth="1"/>
    <col min="10" max="18" width="3.5" style="160" customWidth="1"/>
    <col min="19" max="25" width="4.5" style="160" customWidth="1"/>
    <col min="26" max="32" width="3.5" style="160" customWidth="1"/>
    <col min="33" max="59" width="3.75" style="160" customWidth="1"/>
    <col min="60" max="60" width="5.25" style="160" customWidth="1"/>
    <col min="61" max="61" width="26.5" style="160" customWidth="1"/>
    <col min="62" max="65" width="5" style="160" customWidth="1"/>
    <col min="66" max="66" width="2.875" style="160"/>
    <col min="67" max="246" width="10" style="160" customWidth="1"/>
    <col min="247" max="247" width="2.875" style="160"/>
    <col min="248" max="248" width="6.125" style="160" customWidth="1"/>
    <col min="249" max="16384" width="2.875" style="160"/>
  </cols>
  <sheetData>
    <row r="1" spans="1:66" ht="18.75" customHeight="1">
      <c r="A1" s="160" t="s">
        <v>356</v>
      </c>
    </row>
    <row r="2" spans="1:66" ht="28.7" customHeight="1">
      <c r="A2" s="819" t="s">
        <v>39</v>
      </c>
      <c r="B2" s="819"/>
      <c r="C2" s="819"/>
      <c r="D2" s="819"/>
      <c r="E2" s="819"/>
      <c r="F2" s="819"/>
      <c r="G2" s="819"/>
      <c r="H2" s="819"/>
      <c r="I2" s="819"/>
      <c r="J2" s="819"/>
      <c r="K2" s="819"/>
      <c r="L2" s="819"/>
      <c r="M2" s="819"/>
      <c r="N2" s="819"/>
      <c r="O2" s="819"/>
      <c r="P2" s="819"/>
      <c r="Q2" s="819"/>
      <c r="R2" s="819"/>
      <c r="S2" s="819"/>
      <c r="T2" s="819"/>
      <c r="U2" s="819"/>
      <c r="V2" s="819"/>
      <c r="W2" s="819"/>
      <c r="X2" s="819"/>
      <c r="Y2" s="819"/>
      <c r="Z2" s="819"/>
      <c r="AA2" s="819"/>
      <c r="AB2" s="819"/>
      <c r="AC2" s="819"/>
      <c r="AD2" s="819"/>
      <c r="AE2" s="819"/>
      <c r="AF2" s="819"/>
      <c r="AG2" s="819"/>
      <c r="AH2" s="819"/>
      <c r="AI2" s="819"/>
      <c r="AJ2" s="819"/>
      <c r="AK2" s="819"/>
      <c r="AL2" s="819"/>
      <c r="AM2" s="819"/>
      <c r="AN2" s="819"/>
      <c r="AO2" s="819"/>
      <c r="AP2" s="819"/>
      <c r="AQ2" s="819"/>
      <c r="AR2" s="819"/>
      <c r="AS2" s="819"/>
      <c r="AT2" s="819"/>
      <c r="AU2" s="819"/>
      <c r="AV2" s="819"/>
      <c r="AW2" s="819"/>
      <c r="AX2" s="819"/>
      <c r="AY2" s="819"/>
      <c r="AZ2" s="819"/>
      <c r="BA2" s="819"/>
      <c r="BB2" s="819"/>
      <c r="BC2" s="819"/>
      <c r="BD2" s="819"/>
      <c r="BE2" s="819"/>
      <c r="BF2" s="819"/>
      <c r="BG2" s="819"/>
      <c r="BH2" s="819"/>
      <c r="BI2" s="819"/>
      <c r="BJ2" s="819"/>
      <c r="BK2" s="819"/>
      <c r="BL2" s="819"/>
      <c r="BM2" s="819"/>
      <c r="BN2" s="161"/>
    </row>
    <row r="3" spans="1:66" ht="21.75" customHeight="1" thickBot="1"/>
    <row r="4" spans="1:66" ht="21.75" customHeight="1">
      <c r="A4" s="820" t="s">
        <v>38</v>
      </c>
      <c r="B4" s="821"/>
      <c r="C4" s="821"/>
      <c r="D4" s="821"/>
      <c r="E4" s="821"/>
      <c r="F4" s="821"/>
      <c r="G4" s="821"/>
      <c r="H4" s="821"/>
      <c r="I4" s="822"/>
      <c r="J4" s="826" t="s">
        <v>357</v>
      </c>
      <c r="K4" s="827"/>
      <c r="L4" s="827"/>
      <c r="M4" s="827"/>
      <c r="N4" s="828"/>
      <c r="O4" s="832" t="s">
        <v>358</v>
      </c>
      <c r="P4" s="833"/>
      <c r="Q4" s="833"/>
      <c r="R4" s="834"/>
      <c r="S4" s="838" t="s">
        <v>37</v>
      </c>
      <c r="T4" s="821"/>
      <c r="U4" s="821"/>
      <c r="V4" s="821"/>
      <c r="W4" s="821"/>
      <c r="X4" s="821"/>
      <c r="Y4" s="822"/>
      <c r="Z4" s="838" t="s">
        <v>36</v>
      </c>
      <c r="AA4" s="821"/>
      <c r="AB4" s="821"/>
      <c r="AC4" s="821"/>
      <c r="AD4" s="821"/>
      <c r="AE4" s="821"/>
      <c r="AF4" s="822"/>
      <c r="AG4" s="838" t="s">
        <v>35</v>
      </c>
      <c r="AH4" s="821"/>
      <c r="AI4" s="821"/>
      <c r="AJ4" s="821"/>
      <c r="AK4" s="821"/>
      <c r="AL4" s="821"/>
      <c r="AM4" s="821"/>
      <c r="AN4" s="821"/>
      <c r="AO4" s="821"/>
      <c r="AP4" s="821"/>
      <c r="AQ4" s="821"/>
      <c r="AR4" s="821"/>
      <c r="AS4" s="821"/>
      <c r="AT4" s="821"/>
      <c r="AU4" s="821"/>
      <c r="AV4" s="821"/>
      <c r="AW4" s="821"/>
      <c r="AX4" s="821"/>
      <c r="AY4" s="821"/>
      <c r="AZ4" s="821"/>
      <c r="BA4" s="821"/>
      <c r="BB4" s="821"/>
      <c r="BC4" s="821"/>
      <c r="BD4" s="821"/>
      <c r="BE4" s="821"/>
      <c r="BF4" s="821"/>
      <c r="BG4" s="821"/>
      <c r="BH4" s="821"/>
      <c r="BI4" s="821"/>
      <c r="BJ4" s="162"/>
      <c r="BK4" s="162"/>
      <c r="BL4" s="162"/>
      <c r="BM4" s="163"/>
    </row>
    <row r="5" spans="1:66" ht="21.75" customHeight="1" thickBot="1">
      <c r="A5" s="823"/>
      <c r="B5" s="824"/>
      <c r="C5" s="824"/>
      <c r="D5" s="824"/>
      <c r="E5" s="824"/>
      <c r="F5" s="824"/>
      <c r="G5" s="824"/>
      <c r="H5" s="824"/>
      <c r="I5" s="825"/>
      <c r="J5" s="829"/>
      <c r="K5" s="830"/>
      <c r="L5" s="830"/>
      <c r="M5" s="830"/>
      <c r="N5" s="831"/>
      <c r="O5" s="835"/>
      <c r="P5" s="836"/>
      <c r="Q5" s="836"/>
      <c r="R5" s="837"/>
      <c r="S5" s="839"/>
      <c r="T5" s="824"/>
      <c r="U5" s="824"/>
      <c r="V5" s="824"/>
      <c r="W5" s="824"/>
      <c r="X5" s="824"/>
      <c r="Y5" s="825"/>
      <c r="Z5" s="839"/>
      <c r="AA5" s="824"/>
      <c r="AB5" s="824"/>
      <c r="AC5" s="824"/>
      <c r="AD5" s="824"/>
      <c r="AE5" s="824"/>
      <c r="AF5" s="825"/>
      <c r="AG5" s="839"/>
      <c r="AH5" s="824"/>
      <c r="AI5" s="824"/>
      <c r="AJ5" s="824"/>
      <c r="AK5" s="824"/>
      <c r="AL5" s="824"/>
      <c r="AM5" s="824"/>
      <c r="AN5" s="824"/>
      <c r="AO5" s="824"/>
      <c r="AP5" s="824"/>
      <c r="AQ5" s="824"/>
      <c r="AR5" s="824"/>
      <c r="AS5" s="824"/>
      <c r="AT5" s="824"/>
      <c r="AU5" s="824"/>
      <c r="AV5" s="824"/>
      <c r="AW5" s="824"/>
      <c r="AX5" s="824"/>
      <c r="AY5" s="824"/>
      <c r="AZ5" s="824"/>
      <c r="BA5" s="824"/>
      <c r="BB5" s="824"/>
      <c r="BC5" s="824"/>
      <c r="BD5" s="824"/>
      <c r="BE5" s="824"/>
      <c r="BF5" s="824"/>
      <c r="BG5" s="824"/>
      <c r="BH5" s="824"/>
      <c r="BI5" s="824"/>
      <c r="BJ5" s="864" t="s">
        <v>34</v>
      </c>
      <c r="BK5" s="865"/>
      <c r="BL5" s="865"/>
      <c r="BM5" s="866"/>
    </row>
    <row r="6" spans="1:66" ht="60" customHeight="1" thickTop="1" thickBot="1">
      <c r="A6" s="900" t="s">
        <v>33</v>
      </c>
      <c r="B6" s="901"/>
      <c r="C6" s="901"/>
      <c r="D6" s="901"/>
      <c r="E6" s="901"/>
      <c r="F6" s="901"/>
      <c r="G6" s="901"/>
      <c r="H6" s="901"/>
      <c r="I6" s="902"/>
      <c r="J6" s="903"/>
      <c r="K6" s="904"/>
      <c r="L6" s="904"/>
      <c r="M6" s="904"/>
      <c r="N6" s="905"/>
      <c r="O6" s="903"/>
      <c r="P6" s="904"/>
      <c r="Q6" s="904"/>
      <c r="R6" s="905"/>
      <c r="S6" s="903"/>
      <c r="T6" s="904"/>
      <c r="U6" s="904"/>
      <c r="V6" s="904"/>
      <c r="W6" s="904"/>
      <c r="X6" s="904"/>
      <c r="Y6" s="905"/>
      <c r="Z6" s="903"/>
      <c r="AA6" s="904"/>
      <c r="AB6" s="904"/>
      <c r="AC6" s="904"/>
      <c r="AD6" s="904"/>
      <c r="AE6" s="904"/>
      <c r="AF6" s="905"/>
      <c r="AG6" s="891" t="s">
        <v>32</v>
      </c>
      <c r="AH6" s="892"/>
      <c r="AI6" s="892"/>
      <c r="AJ6" s="892"/>
      <c r="AK6" s="892"/>
      <c r="AL6" s="892"/>
      <c r="AM6" s="892"/>
      <c r="AN6" s="892"/>
      <c r="AO6" s="892"/>
      <c r="AP6" s="893"/>
      <c r="AQ6" s="883" t="s">
        <v>359</v>
      </c>
      <c r="AR6" s="884"/>
      <c r="AS6" s="884"/>
      <c r="AT6" s="884"/>
      <c r="AU6" s="884"/>
      <c r="AV6" s="884"/>
      <c r="AW6" s="884"/>
      <c r="AX6" s="884"/>
      <c r="AY6" s="884"/>
      <c r="AZ6" s="884"/>
      <c r="BA6" s="884"/>
      <c r="BB6" s="884"/>
      <c r="BC6" s="884"/>
      <c r="BD6" s="884"/>
      <c r="BE6" s="884"/>
      <c r="BF6" s="884"/>
      <c r="BG6" s="884"/>
      <c r="BH6" s="884"/>
      <c r="BI6" s="885"/>
      <c r="BJ6" s="867"/>
      <c r="BK6" s="868"/>
      <c r="BL6" s="868"/>
      <c r="BM6" s="869"/>
    </row>
    <row r="7" spans="1:66" ht="21" customHeight="1">
      <c r="A7" s="840" t="s">
        <v>31</v>
      </c>
      <c r="B7" s="752" t="s">
        <v>30</v>
      </c>
      <c r="C7" s="753"/>
      <c r="D7" s="753"/>
      <c r="E7" s="753"/>
      <c r="F7" s="753"/>
      <c r="G7" s="753"/>
      <c r="H7" s="753"/>
      <c r="I7" s="754"/>
      <c r="J7" s="761"/>
      <c r="K7" s="762"/>
      <c r="L7" s="762"/>
      <c r="M7" s="762"/>
      <c r="N7" s="763"/>
      <c r="O7" s="788"/>
      <c r="P7" s="789"/>
      <c r="Q7" s="789"/>
      <c r="R7" s="790"/>
      <c r="S7" s="909" t="s">
        <v>360</v>
      </c>
      <c r="T7" s="910"/>
      <c r="U7" s="910"/>
      <c r="V7" s="910"/>
      <c r="W7" s="910"/>
      <c r="X7" s="910"/>
      <c r="Y7" s="911"/>
      <c r="Z7" s="912" t="s">
        <v>361</v>
      </c>
      <c r="AA7" s="913"/>
      <c r="AB7" s="913"/>
      <c r="AC7" s="913"/>
      <c r="AD7" s="913"/>
      <c r="AE7" s="913"/>
      <c r="AF7" s="914"/>
      <c r="AG7" s="894" t="s">
        <v>29</v>
      </c>
      <c r="AH7" s="895"/>
      <c r="AI7" s="895"/>
      <c r="AJ7" s="895"/>
      <c r="AK7" s="895"/>
      <c r="AL7" s="895"/>
      <c r="AM7" s="895"/>
      <c r="AN7" s="895"/>
      <c r="AO7" s="895"/>
      <c r="AP7" s="896"/>
      <c r="AQ7" s="880" t="s">
        <v>191</v>
      </c>
      <c r="AR7" s="881"/>
      <c r="AS7" s="881"/>
      <c r="AT7" s="881"/>
      <c r="AU7" s="881"/>
      <c r="AV7" s="881"/>
      <c r="AW7" s="881"/>
      <c r="AX7" s="881"/>
      <c r="AY7" s="881"/>
      <c r="AZ7" s="881"/>
      <c r="BA7" s="881"/>
      <c r="BB7" s="881"/>
      <c r="BC7" s="881"/>
      <c r="BD7" s="881"/>
      <c r="BE7" s="881"/>
      <c r="BF7" s="881"/>
      <c r="BG7" s="881"/>
      <c r="BH7" s="881"/>
      <c r="BI7" s="882"/>
      <c r="BJ7" s="870"/>
      <c r="BK7" s="871"/>
      <c r="BL7" s="871"/>
      <c r="BM7" s="872"/>
    </row>
    <row r="8" spans="1:66" ht="21" customHeight="1">
      <c r="A8" s="841"/>
      <c r="B8" s="755"/>
      <c r="C8" s="756"/>
      <c r="D8" s="756"/>
      <c r="E8" s="756"/>
      <c r="F8" s="756"/>
      <c r="G8" s="756"/>
      <c r="H8" s="756"/>
      <c r="I8" s="757"/>
      <c r="J8" s="764"/>
      <c r="K8" s="765"/>
      <c r="L8" s="765"/>
      <c r="M8" s="765"/>
      <c r="N8" s="766"/>
      <c r="O8" s="608"/>
      <c r="P8" s="609"/>
      <c r="Q8" s="609"/>
      <c r="R8" s="610"/>
      <c r="S8" s="635"/>
      <c r="T8" s="636"/>
      <c r="U8" s="636"/>
      <c r="V8" s="636"/>
      <c r="W8" s="636"/>
      <c r="X8" s="636"/>
      <c r="Y8" s="637"/>
      <c r="Z8" s="915"/>
      <c r="AA8" s="916"/>
      <c r="AB8" s="916"/>
      <c r="AC8" s="916"/>
      <c r="AD8" s="916"/>
      <c r="AE8" s="916"/>
      <c r="AF8" s="917"/>
      <c r="AG8" s="888" t="s">
        <v>25</v>
      </c>
      <c r="AH8" s="889"/>
      <c r="AI8" s="889"/>
      <c r="AJ8" s="889"/>
      <c r="AK8" s="889"/>
      <c r="AL8" s="889"/>
      <c r="AM8" s="889"/>
      <c r="AN8" s="889"/>
      <c r="AO8" s="889"/>
      <c r="AP8" s="890"/>
      <c r="AQ8" s="816" t="s">
        <v>191</v>
      </c>
      <c r="AR8" s="817"/>
      <c r="AS8" s="817"/>
      <c r="AT8" s="817"/>
      <c r="AU8" s="817"/>
      <c r="AV8" s="817"/>
      <c r="AW8" s="817"/>
      <c r="AX8" s="817"/>
      <c r="AY8" s="817"/>
      <c r="AZ8" s="817"/>
      <c r="BA8" s="817"/>
      <c r="BB8" s="817"/>
      <c r="BC8" s="817"/>
      <c r="BD8" s="817"/>
      <c r="BE8" s="817"/>
      <c r="BF8" s="817"/>
      <c r="BG8" s="817"/>
      <c r="BH8" s="817"/>
      <c r="BI8" s="818"/>
      <c r="BJ8" s="647"/>
      <c r="BK8" s="648"/>
      <c r="BL8" s="648"/>
      <c r="BM8" s="649"/>
    </row>
    <row r="9" spans="1:66" ht="21" customHeight="1">
      <c r="A9" s="841"/>
      <c r="B9" s="755"/>
      <c r="C9" s="756"/>
      <c r="D9" s="756"/>
      <c r="E9" s="756"/>
      <c r="F9" s="756"/>
      <c r="G9" s="756"/>
      <c r="H9" s="756"/>
      <c r="I9" s="757"/>
      <c r="J9" s="764"/>
      <c r="K9" s="765"/>
      <c r="L9" s="765"/>
      <c r="M9" s="765"/>
      <c r="N9" s="766"/>
      <c r="O9" s="608"/>
      <c r="P9" s="609"/>
      <c r="Q9" s="609"/>
      <c r="R9" s="610"/>
      <c r="S9" s="635"/>
      <c r="T9" s="636"/>
      <c r="U9" s="636"/>
      <c r="V9" s="636"/>
      <c r="W9" s="636"/>
      <c r="X9" s="636"/>
      <c r="Y9" s="637"/>
      <c r="Z9" s="915"/>
      <c r="AA9" s="916"/>
      <c r="AB9" s="916"/>
      <c r="AC9" s="916"/>
      <c r="AD9" s="916"/>
      <c r="AE9" s="916"/>
      <c r="AF9" s="917"/>
      <c r="AG9" s="641" t="s">
        <v>24</v>
      </c>
      <c r="AH9" s="642"/>
      <c r="AI9" s="642"/>
      <c r="AJ9" s="642"/>
      <c r="AK9" s="642"/>
      <c r="AL9" s="642"/>
      <c r="AM9" s="642"/>
      <c r="AN9" s="642"/>
      <c r="AO9" s="642"/>
      <c r="AP9" s="643"/>
      <c r="AQ9" s="816" t="s">
        <v>191</v>
      </c>
      <c r="AR9" s="817"/>
      <c r="AS9" s="817"/>
      <c r="AT9" s="817"/>
      <c r="AU9" s="817"/>
      <c r="AV9" s="817"/>
      <c r="AW9" s="817"/>
      <c r="AX9" s="817"/>
      <c r="AY9" s="817"/>
      <c r="AZ9" s="817"/>
      <c r="BA9" s="817"/>
      <c r="BB9" s="817"/>
      <c r="BC9" s="817"/>
      <c r="BD9" s="817"/>
      <c r="BE9" s="817"/>
      <c r="BF9" s="817"/>
      <c r="BG9" s="817"/>
      <c r="BH9" s="817"/>
      <c r="BI9" s="818"/>
      <c r="BJ9" s="647"/>
      <c r="BK9" s="648"/>
      <c r="BL9" s="648"/>
      <c r="BM9" s="649"/>
    </row>
    <row r="10" spans="1:66" ht="21" customHeight="1">
      <c r="A10" s="841"/>
      <c r="B10" s="755"/>
      <c r="C10" s="756"/>
      <c r="D10" s="756"/>
      <c r="E10" s="756"/>
      <c r="F10" s="756"/>
      <c r="G10" s="756"/>
      <c r="H10" s="756"/>
      <c r="I10" s="757"/>
      <c r="J10" s="764"/>
      <c r="K10" s="765"/>
      <c r="L10" s="765"/>
      <c r="M10" s="765"/>
      <c r="N10" s="766"/>
      <c r="O10" s="608"/>
      <c r="P10" s="609"/>
      <c r="Q10" s="609"/>
      <c r="R10" s="610"/>
      <c r="S10" s="635"/>
      <c r="T10" s="636"/>
      <c r="U10" s="636"/>
      <c r="V10" s="636"/>
      <c r="W10" s="636"/>
      <c r="X10" s="636"/>
      <c r="Y10" s="637"/>
      <c r="Z10" s="915"/>
      <c r="AA10" s="916"/>
      <c r="AB10" s="916"/>
      <c r="AC10" s="916"/>
      <c r="AD10" s="916"/>
      <c r="AE10" s="916"/>
      <c r="AF10" s="917"/>
      <c r="AG10" s="888" t="s">
        <v>28</v>
      </c>
      <c r="AH10" s="889"/>
      <c r="AI10" s="889"/>
      <c r="AJ10" s="889"/>
      <c r="AK10" s="889"/>
      <c r="AL10" s="889"/>
      <c r="AM10" s="889"/>
      <c r="AN10" s="889"/>
      <c r="AO10" s="889"/>
      <c r="AP10" s="890"/>
      <c r="AQ10" s="816" t="s">
        <v>191</v>
      </c>
      <c r="AR10" s="817"/>
      <c r="AS10" s="817"/>
      <c r="AT10" s="817"/>
      <c r="AU10" s="817"/>
      <c r="AV10" s="817"/>
      <c r="AW10" s="817"/>
      <c r="AX10" s="817"/>
      <c r="AY10" s="817"/>
      <c r="AZ10" s="817"/>
      <c r="BA10" s="817"/>
      <c r="BB10" s="817"/>
      <c r="BC10" s="817"/>
      <c r="BD10" s="817"/>
      <c r="BE10" s="817"/>
      <c r="BF10" s="817"/>
      <c r="BG10" s="817"/>
      <c r="BH10" s="817"/>
      <c r="BI10" s="818"/>
      <c r="BJ10" s="647"/>
      <c r="BK10" s="648"/>
      <c r="BL10" s="648"/>
      <c r="BM10" s="649"/>
    </row>
    <row r="11" spans="1:66" ht="21" customHeight="1">
      <c r="A11" s="841"/>
      <c r="B11" s="755"/>
      <c r="C11" s="756"/>
      <c r="D11" s="756"/>
      <c r="E11" s="756"/>
      <c r="F11" s="756"/>
      <c r="G11" s="756"/>
      <c r="H11" s="756"/>
      <c r="I11" s="757"/>
      <c r="J11" s="764"/>
      <c r="K11" s="765"/>
      <c r="L11" s="765"/>
      <c r="M11" s="765"/>
      <c r="N11" s="766"/>
      <c r="O11" s="608"/>
      <c r="P11" s="609"/>
      <c r="Q11" s="609"/>
      <c r="R11" s="610"/>
      <c r="S11" s="635"/>
      <c r="T11" s="636"/>
      <c r="U11" s="636"/>
      <c r="V11" s="636"/>
      <c r="W11" s="636"/>
      <c r="X11" s="636"/>
      <c r="Y11" s="637"/>
      <c r="Z11" s="915"/>
      <c r="AA11" s="916"/>
      <c r="AB11" s="916"/>
      <c r="AC11" s="916"/>
      <c r="AD11" s="916"/>
      <c r="AE11" s="916"/>
      <c r="AF11" s="917"/>
      <c r="AG11" s="641" t="s">
        <v>9</v>
      </c>
      <c r="AH11" s="642"/>
      <c r="AI11" s="642"/>
      <c r="AJ11" s="642"/>
      <c r="AK11" s="642"/>
      <c r="AL11" s="642"/>
      <c r="AM11" s="642"/>
      <c r="AN11" s="642"/>
      <c r="AO11" s="642"/>
      <c r="AP11" s="643"/>
      <c r="AQ11" s="816" t="s">
        <v>191</v>
      </c>
      <c r="AR11" s="817"/>
      <c r="AS11" s="817"/>
      <c r="AT11" s="817"/>
      <c r="AU11" s="817"/>
      <c r="AV11" s="817"/>
      <c r="AW11" s="817"/>
      <c r="AX11" s="817"/>
      <c r="AY11" s="817"/>
      <c r="AZ11" s="817"/>
      <c r="BA11" s="817"/>
      <c r="BB11" s="817"/>
      <c r="BC11" s="817"/>
      <c r="BD11" s="817"/>
      <c r="BE11" s="817"/>
      <c r="BF11" s="817"/>
      <c r="BG11" s="817"/>
      <c r="BH11" s="817"/>
      <c r="BI11" s="818"/>
      <c r="BJ11" s="647"/>
      <c r="BK11" s="648"/>
      <c r="BL11" s="648"/>
      <c r="BM11" s="649"/>
    </row>
    <row r="12" spans="1:66" ht="21" customHeight="1">
      <c r="A12" s="841"/>
      <c r="B12" s="755"/>
      <c r="C12" s="756"/>
      <c r="D12" s="756"/>
      <c r="E12" s="756"/>
      <c r="F12" s="756"/>
      <c r="G12" s="756"/>
      <c r="H12" s="756"/>
      <c r="I12" s="757"/>
      <c r="J12" s="764"/>
      <c r="K12" s="765"/>
      <c r="L12" s="765"/>
      <c r="M12" s="765"/>
      <c r="N12" s="766"/>
      <c r="O12" s="608"/>
      <c r="P12" s="609"/>
      <c r="Q12" s="609"/>
      <c r="R12" s="610"/>
      <c r="S12" s="635"/>
      <c r="T12" s="636"/>
      <c r="U12" s="636"/>
      <c r="V12" s="636"/>
      <c r="W12" s="636"/>
      <c r="X12" s="636"/>
      <c r="Y12" s="637"/>
      <c r="Z12" s="915"/>
      <c r="AA12" s="916"/>
      <c r="AB12" s="916"/>
      <c r="AC12" s="916"/>
      <c r="AD12" s="916"/>
      <c r="AE12" s="916"/>
      <c r="AF12" s="917"/>
      <c r="AG12" s="641" t="s">
        <v>208</v>
      </c>
      <c r="AH12" s="642"/>
      <c r="AI12" s="642"/>
      <c r="AJ12" s="642"/>
      <c r="AK12" s="642"/>
      <c r="AL12" s="642"/>
      <c r="AM12" s="642"/>
      <c r="AN12" s="642"/>
      <c r="AO12" s="642"/>
      <c r="AP12" s="643"/>
      <c r="AQ12" s="815" t="s">
        <v>191</v>
      </c>
      <c r="AR12" s="813"/>
      <c r="AS12" s="813"/>
      <c r="AT12" s="813"/>
      <c r="AU12" s="813"/>
      <c r="AV12" s="813"/>
      <c r="AW12" s="813"/>
      <c r="AX12" s="813"/>
      <c r="AY12" s="813"/>
      <c r="AZ12" s="813"/>
      <c r="BA12" s="813"/>
      <c r="BB12" s="813"/>
      <c r="BC12" s="813"/>
      <c r="BD12" s="813"/>
      <c r="BE12" s="813"/>
      <c r="BF12" s="813"/>
      <c r="BG12" s="813"/>
      <c r="BH12" s="813"/>
      <c r="BI12" s="814"/>
      <c r="BJ12" s="647"/>
      <c r="BK12" s="648"/>
      <c r="BL12" s="648"/>
      <c r="BM12" s="649"/>
    </row>
    <row r="13" spans="1:66" ht="21" customHeight="1">
      <c r="A13" s="841"/>
      <c r="B13" s="755"/>
      <c r="C13" s="756"/>
      <c r="D13" s="756"/>
      <c r="E13" s="756"/>
      <c r="F13" s="756"/>
      <c r="G13" s="756"/>
      <c r="H13" s="756"/>
      <c r="I13" s="757"/>
      <c r="J13" s="764"/>
      <c r="K13" s="765"/>
      <c r="L13" s="765"/>
      <c r="M13" s="765"/>
      <c r="N13" s="766"/>
      <c r="O13" s="608"/>
      <c r="P13" s="609"/>
      <c r="Q13" s="609"/>
      <c r="R13" s="610"/>
      <c r="S13" s="635"/>
      <c r="T13" s="636"/>
      <c r="U13" s="636"/>
      <c r="V13" s="636"/>
      <c r="W13" s="636"/>
      <c r="X13" s="636"/>
      <c r="Y13" s="637"/>
      <c r="Z13" s="915"/>
      <c r="AA13" s="916"/>
      <c r="AB13" s="916"/>
      <c r="AC13" s="916"/>
      <c r="AD13" s="916"/>
      <c r="AE13" s="916"/>
      <c r="AF13" s="917"/>
      <c r="AG13" s="641" t="s">
        <v>23</v>
      </c>
      <c r="AH13" s="642"/>
      <c r="AI13" s="642"/>
      <c r="AJ13" s="642"/>
      <c r="AK13" s="642"/>
      <c r="AL13" s="642"/>
      <c r="AM13" s="642"/>
      <c r="AN13" s="642"/>
      <c r="AO13" s="642"/>
      <c r="AP13" s="643"/>
      <c r="AQ13" s="816" t="s">
        <v>191</v>
      </c>
      <c r="AR13" s="817"/>
      <c r="AS13" s="817"/>
      <c r="AT13" s="817"/>
      <c r="AU13" s="817"/>
      <c r="AV13" s="817"/>
      <c r="AW13" s="817"/>
      <c r="AX13" s="817"/>
      <c r="AY13" s="817"/>
      <c r="AZ13" s="817"/>
      <c r="BA13" s="817"/>
      <c r="BB13" s="817"/>
      <c r="BC13" s="817"/>
      <c r="BD13" s="817"/>
      <c r="BE13" s="817"/>
      <c r="BF13" s="817"/>
      <c r="BG13" s="817"/>
      <c r="BH13" s="817"/>
      <c r="BI13" s="818"/>
      <c r="BJ13" s="647"/>
      <c r="BK13" s="648"/>
      <c r="BL13" s="648"/>
      <c r="BM13" s="649"/>
    </row>
    <row r="14" spans="1:66" ht="21" customHeight="1">
      <c r="A14" s="841"/>
      <c r="B14" s="755"/>
      <c r="C14" s="756"/>
      <c r="D14" s="756"/>
      <c r="E14" s="756"/>
      <c r="F14" s="756"/>
      <c r="G14" s="756"/>
      <c r="H14" s="756"/>
      <c r="I14" s="757"/>
      <c r="J14" s="764"/>
      <c r="K14" s="765"/>
      <c r="L14" s="765"/>
      <c r="M14" s="765"/>
      <c r="N14" s="766"/>
      <c r="O14" s="608"/>
      <c r="P14" s="609"/>
      <c r="Q14" s="609"/>
      <c r="R14" s="610"/>
      <c r="S14" s="635"/>
      <c r="T14" s="636"/>
      <c r="U14" s="636"/>
      <c r="V14" s="636"/>
      <c r="W14" s="636"/>
      <c r="X14" s="636"/>
      <c r="Y14" s="637"/>
      <c r="Z14" s="915"/>
      <c r="AA14" s="916"/>
      <c r="AB14" s="916"/>
      <c r="AC14" s="916"/>
      <c r="AD14" s="916"/>
      <c r="AE14" s="916"/>
      <c r="AF14" s="917"/>
      <c r="AG14" s="641" t="s">
        <v>363</v>
      </c>
      <c r="AH14" s="642"/>
      <c r="AI14" s="642"/>
      <c r="AJ14" s="642"/>
      <c r="AK14" s="642"/>
      <c r="AL14" s="642"/>
      <c r="AM14" s="642"/>
      <c r="AN14" s="642"/>
      <c r="AO14" s="642"/>
      <c r="AP14" s="643"/>
      <c r="AQ14" s="816" t="s">
        <v>191</v>
      </c>
      <c r="AR14" s="817"/>
      <c r="AS14" s="817"/>
      <c r="AT14" s="817"/>
      <c r="AU14" s="817"/>
      <c r="AV14" s="817"/>
      <c r="AW14" s="817"/>
      <c r="AX14" s="817"/>
      <c r="AY14" s="817"/>
      <c r="AZ14" s="817"/>
      <c r="BA14" s="817"/>
      <c r="BB14" s="817"/>
      <c r="BC14" s="817"/>
      <c r="BD14" s="817"/>
      <c r="BE14" s="817"/>
      <c r="BF14" s="817"/>
      <c r="BG14" s="817"/>
      <c r="BH14" s="817"/>
      <c r="BI14" s="818"/>
      <c r="BJ14" s="647"/>
      <c r="BK14" s="648"/>
      <c r="BL14" s="648"/>
      <c r="BM14" s="649"/>
    </row>
    <row r="15" spans="1:66" ht="21" customHeight="1">
      <c r="A15" s="841"/>
      <c r="B15" s="755"/>
      <c r="C15" s="756"/>
      <c r="D15" s="756"/>
      <c r="E15" s="756"/>
      <c r="F15" s="756"/>
      <c r="G15" s="756"/>
      <c r="H15" s="756"/>
      <c r="I15" s="757"/>
      <c r="J15" s="764"/>
      <c r="K15" s="765"/>
      <c r="L15" s="765"/>
      <c r="M15" s="765"/>
      <c r="N15" s="766"/>
      <c r="O15" s="608"/>
      <c r="P15" s="609"/>
      <c r="Q15" s="609"/>
      <c r="R15" s="610"/>
      <c r="S15" s="635"/>
      <c r="T15" s="636"/>
      <c r="U15" s="636"/>
      <c r="V15" s="636"/>
      <c r="W15" s="636"/>
      <c r="X15" s="636"/>
      <c r="Y15" s="637"/>
      <c r="Z15" s="915"/>
      <c r="AA15" s="916"/>
      <c r="AB15" s="916"/>
      <c r="AC15" s="916"/>
      <c r="AD15" s="916"/>
      <c r="AE15" s="916"/>
      <c r="AF15" s="917"/>
      <c r="AG15" s="641" t="s">
        <v>365</v>
      </c>
      <c r="AH15" s="642"/>
      <c r="AI15" s="642"/>
      <c r="AJ15" s="642"/>
      <c r="AK15" s="642"/>
      <c r="AL15" s="642"/>
      <c r="AM15" s="642"/>
      <c r="AN15" s="642"/>
      <c r="AO15" s="642"/>
      <c r="AP15" s="643"/>
      <c r="AQ15" s="816" t="s">
        <v>191</v>
      </c>
      <c r="AR15" s="817"/>
      <c r="AS15" s="817"/>
      <c r="AT15" s="817"/>
      <c r="AU15" s="817"/>
      <c r="AV15" s="817"/>
      <c r="AW15" s="817"/>
      <c r="AX15" s="817"/>
      <c r="AY15" s="817"/>
      <c r="AZ15" s="817"/>
      <c r="BA15" s="817"/>
      <c r="BB15" s="817"/>
      <c r="BC15" s="817"/>
      <c r="BD15" s="817"/>
      <c r="BE15" s="817"/>
      <c r="BF15" s="817"/>
      <c r="BG15" s="817"/>
      <c r="BH15" s="817"/>
      <c r="BI15" s="818"/>
      <c r="BJ15" s="647"/>
      <c r="BK15" s="648"/>
      <c r="BL15" s="648"/>
      <c r="BM15" s="649"/>
    </row>
    <row r="16" spans="1:66" ht="21" customHeight="1">
      <c r="A16" s="841"/>
      <c r="B16" s="755"/>
      <c r="C16" s="756"/>
      <c r="D16" s="756"/>
      <c r="E16" s="756"/>
      <c r="F16" s="756"/>
      <c r="G16" s="756"/>
      <c r="H16" s="756"/>
      <c r="I16" s="757"/>
      <c r="J16" s="764"/>
      <c r="K16" s="765"/>
      <c r="L16" s="765"/>
      <c r="M16" s="765"/>
      <c r="N16" s="766"/>
      <c r="O16" s="608"/>
      <c r="P16" s="609"/>
      <c r="Q16" s="609"/>
      <c r="R16" s="610"/>
      <c r="S16" s="635"/>
      <c r="T16" s="636"/>
      <c r="U16" s="636"/>
      <c r="V16" s="636"/>
      <c r="W16" s="636"/>
      <c r="X16" s="636"/>
      <c r="Y16" s="637"/>
      <c r="Z16" s="915"/>
      <c r="AA16" s="916"/>
      <c r="AB16" s="916"/>
      <c r="AC16" s="916"/>
      <c r="AD16" s="916"/>
      <c r="AE16" s="916"/>
      <c r="AF16" s="917"/>
      <c r="AG16" s="641" t="s">
        <v>366</v>
      </c>
      <c r="AH16" s="642"/>
      <c r="AI16" s="642"/>
      <c r="AJ16" s="642"/>
      <c r="AK16" s="642"/>
      <c r="AL16" s="642"/>
      <c r="AM16" s="642"/>
      <c r="AN16" s="642"/>
      <c r="AO16" s="642"/>
      <c r="AP16" s="643"/>
      <c r="AQ16" s="816" t="s">
        <v>191</v>
      </c>
      <c r="AR16" s="817"/>
      <c r="AS16" s="817"/>
      <c r="AT16" s="817"/>
      <c r="AU16" s="817"/>
      <c r="AV16" s="817"/>
      <c r="AW16" s="817"/>
      <c r="AX16" s="817"/>
      <c r="AY16" s="817"/>
      <c r="AZ16" s="817"/>
      <c r="BA16" s="817"/>
      <c r="BB16" s="817"/>
      <c r="BC16" s="817"/>
      <c r="BD16" s="817"/>
      <c r="BE16" s="817"/>
      <c r="BF16" s="817"/>
      <c r="BG16" s="817"/>
      <c r="BH16" s="817"/>
      <c r="BI16" s="818"/>
      <c r="BJ16" s="647"/>
      <c r="BK16" s="648"/>
      <c r="BL16" s="648"/>
      <c r="BM16" s="649"/>
    </row>
    <row r="17" spans="1:65" ht="21" customHeight="1">
      <c r="A17" s="841"/>
      <c r="B17" s="755"/>
      <c r="C17" s="756"/>
      <c r="D17" s="756"/>
      <c r="E17" s="756"/>
      <c r="F17" s="756"/>
      <c r="G17" s="756"/>
      <c r="H17" s="756"/>
      <c r="I17" s="757"/>
      <c r="J17" s="764"/>
      <c r="K17" s="765"/>
      <c r="L17" s="765"/>
      <c r="M17" s="765"/>
      <c r="N17" s="766"/>
      <c r="O17" s="608"/>
      <c r="P17" s="609"/>
      <c r="Q17" s="609"/>
      <c r="R17" s="610"/>
      <c r="S17" s="635"/>
      <c r="T17" s="636"/>
      <c r="U17" s="636"/>
      <c r="V17" s="636"/>
      <c r="W17" s="636"/>
      <c r="X17" s="636"/>
      <c r="Y17" s="637"/>
      <c r="Z17" s="915"/>
      <c r="AA17" s="916"/>
      <c r="AB17" s="916"/>
      <c r="AC17" s="916"/>
      <c r="AD17" s="916"/>
      <c r="AE17" s="916"/>
      <c r="AF17" s="917"/>
      <c r="AG17" s="641" t="s">
        <v>367</v>
      </c>
      <c r="AH17" s="642"/>
      <c r="AI17" s="642"/>
      <c r="AJ17" s="642"/>
      <c r="AK17" s="642"/>
      <c r="AL17" s="642"/>
      <c r="AM17" s="642"/>
      <c r="AN17" s="642"/>
      <c r="AO17" s="642"/>
      <c r="AP17" s="643"/>
      <c r="AQ17" s="816" t="s">
        <v>191</v>
      </c>
      <c r="AR17" s="817"/>
      <c r="AS17" s="817"/>
      <c r="AT17" s="817"/>
      <c r="AU17" s="817"/>
      <c r="AV17" s="817"/>
      <c r="AW17" s="817"/>
      <c r="AX17" s="817"/>
      <c r="AY17" s="817"/>
      <c r="AZ17" s="817"/>
      <c r="BA17" s="817"/>
      <c r="BB17" s="817"/>
      <c r="BC17" s="817"/>
      <c r="BD17" s="817"/>
      <c r="BE17" s="817"/>
      <c r="BF17" s="817"/>
      <c r="BG17" s="817"/>
      <c r="BH17" s="817"/>
      <c r="BI17" s="818"/>
      <c r="BJ17" s="647"/>
      <c r="BK17" s="648"/>
      <c r="BL17" s="648"/>
      <c r="BM17" s="649"/>
    </row>
    <row r="18" spans="1:65" ht="21" customHeight="1">
      <c r="A18" s="841"/>
      <c r="B18" s="755"/>
      <c r="C18" s="756"/>
      <c r="D18" s="756"/>
      <c r="E18" s="756"/>
      <c r="F18" s="756"/>
      <c r="G18" s="756"/>
      <c r="H18" s="756"/>
      <c r="I18" s="757"/>
      <c r="J18" s="764"/>
      <c r="K18" s="765"/>
      <c r="L18" s="765"/>
      <c r="M18" s="765"/>
      <c r="N18" s="766"/>
      <c r="O18" s="608"/>
      <c r="P18" s="609"/>
      <c r="Q18" s="609"/>
      <c r="R18" s="610"/>
      <c r="S18" s="635"/>
      <c r="T18" s="636"/>
      <c r="U18" s="636"/>
      <c r="V18" s="636"/>
      <c r="W18" s="636"/>
      <c r="X18" s="636"/>
      <c r="Y18" s="637"/>
      <c r="Z18" s="915"/>
      <c r="AA18" s="916"/>
      <c r="AB18" s="916"/>
      <c r="AC18" s="916"/>
      <c r="AD18" s="916"/>
      <c r="AE18" s="916"/>
      <c r="AF18" s="917"/>
      <c r="AG18" s="641" t="s">
        <v>368</v>
      </c>
      <c r="AH18" s="642"/>
      <c r="AI18" s="642"/>
      <c r="AJ18" s="642"/>
      <c r="AK18" s="642"/>
      <c r="AL18" s="642"/>
      <c r="AM18" s="642"/>
      <c r="AN18" s="642"/>
      <c r="AO18" s="642"/>
      <c r="AP18" s="643"/>
      <c r="AQ18" s="816" t="s">
        <v>191</v>
      </c>
      <c r="AR18" s="817"/>
      <c r="AS18" s="817"/>
      <c r="AT18" s="817"/>
      <c r="AU18" s="817"/>
      <c r="AV18" s="817"/>
      <c r="AW18" s="817"/>
      <c r="AX18" s="817"/>
      <c r="AY18" s="817"/>
      <c r="AZ18" s="817"/>
      <c r="BA18" s="817"/>
      <c r="BB18" s="817"/>
      <c r="BC18" s="817"/>
      <c r="BD18" s="817"/>
      <c r="BE18" s="817"/>
      <c r="BF18" s="817"/>
      <c r="BG18" s="817"/>
      <c r="BH18" s="817"/>
      <c r="BI18" s="818"/>
      <c r="BJ18" s="647"/>
      <c r="BK18" s="648"/>
      <c r="BL18" s="648"/>
      <c r="BM18" s="649"/>
    </row>
    <row r="19" spans="1:65" ht="21" customHeight="1">
      <c r="A19" s="841"/>
      <c r="B19" s="755"/>
      <c r="C19" s="756"/>
      <c r="D19" s="756"/>
      <c r="E19" s="756"/>
      <c r="F19" s="756"/>
      <c r="G19" s="756"/>
      <c r="H19" s="756"/>
      <c r="I19" s="757"/>
      <c r="J19" s="764"/>
      <c r="K19" s="765"/>
      <c r="L19" s="765"/>
      <c r="M19" s="765"/>
      <c r="N19" s="766"/>
      <c r="O19" s="608"/>
      <c r="P19" s="609"/>
      <c r="Q19" s="609"/>
      <c r="R19" s="610"/>
      <c r="S19" s="635"/>
      <c r="T19" s="636"/>
      <c r="U19" s="636"/>
      <c r="V19" s="636"/>
      <c r="W19" s="636"/>
      <c r="X19" s="636"/>
      <c r="Y19" s="637"/>
      <c r="Z19" s="915"/>
      <c r="AA19" s="916"/>
      <c r="AB19" s="916"/>
      <c r="AC19" s="916"/>
      <c r="AD19" s="916"/>
      <c r="AE19" s="916"/>
      <c r="AF19" s="917"/>
      <c r="AG19" s="641" t="s">
        <v>22</v>
      </c>
      <c r="AH19" s="642"/>
      <c r="AI19" s="642"/>
      <c r="AJ19" s="642"/>
      <c r="AK19" s="642"/>
      <c r="AL19" s="642"/>
      <c r="AM19" s="642"/>
      <c r="AN19" s="642"/>
      <c r="AO19" s="642"/>
      <c r="AP19" s="643"/>
      <c r="AQ19" s="812" t="s">
        <v>191</v>
      </c>
      <c r="AR19" s="813"/>
      <c r="AS19" s="813"/>
      <c r="AT19" s="813"/>
      <c r="AU19" s="813"/>
      <c r="AV19" s="813"/>
      <c r="AW19" s="813"/>
      <c r="AX19" s="813"/>
      <c r="AY19" s="813"/>
      <c r="AZ19" s="813"/>
      <c r="BA19" s="813"/>
      <c r="BB19" s="813"/>
      <c r="BC19" s="813"/>
      <c r="BD19" s="813"/>
      <c r="BE19" s="813"/>
      <c r="BF19" s="813"/>
      <c r="BG19" s="813"/>
      <c r="BH19" s="813"/>
      <c r="BI19" s="814"/>
      <c r="BJ19" s="647"/>
      <c r="BK19" s="648"/>
      <c r="BL19" s="648"/>
      <c r="BM19" s="649"/>
    </row>
    <row r="20" spans="1:65" ht="21" customHeight="1">
      <c r="A20" s="841"/>
      <c r="B20" s="755"/>
      <c r="C20" s="756"/>
      <c r="D20" s="756"/>
      <c r="E20" s="756"/>
      <c r="F20" s="756"/>
      <c r="G20" s="756"/>
      <c r="H20" s="756"/>
      <c r="I20" s="757"/>
      <c r="J20" s="764"/>
      <c r="K20" s="765"/>
      <c r="L20" s="765"/>
      <c r="M20" s="765"/>
      <c r="N20" s="766"/>
      <c r="O20" s="608"/>
      <c r="P20" s="609"/>
      <c r="Q20" s="609"/>
      <c r="R20" s="610"/>
      <c r="S20" s="635"/>
      <c r="T20" s="636"/>
      <c r="U20" s="636"/>
      <c r="V20" s="636"/>
      <c r="W20" s="636"/>
      <c r="X20" s="636"/>
      <c r="Y20" s="637"/>
      <c r="Z20" s="915"/>
      <c r="AA20" s="916"/>
      <c r="AB20" s="916"/>
      <c r="AC20" s="916"/>
      <c r="AD20" s="916"/>
      <c r="AE20" s="916"/>
      <c r="AF20" s="917"/>
      <c r="AG20" s="641" t="s">
        <v>210</v>
      </c>
      <c r="AH20" s="642"/>
      <c r="AI20" s="642"/>
      <c r="AJ20" s="642"/>
      <c r="AK20" s="642"/>
      <c r="AL20" s="642"/>
      <c r="AM20" s="642"/>
      <c r="AN20" s="642"/>
      <c r="AO20" s="642"/>
      <c r="AP20" s="643"/>
      <c r="AQ20" s="815" t="s">
        <v>767</v>
      </c>
      <c r="AR20" s="813"/>
      <c r="AS20" s="813"/>
      <c r="AT20" s="813"/>
      <c r="AU20" s="813"/>
      <c r="AV20" s="813"/>
      <c r="AW20" s="813"/>
      <c r="AX20" s="813"/>
      <c r="AY20" s="813"/>
      <c r="AZ20" s="813"/>
      <c r="BA20" s="813"/>
      <c r="BB20" s="813"/>
      <c r="BC20" s="813"/>
      <c r="BD20" s="813"/>
      <c r="BE20" s="813"/>
      <c r="BF20" s="813"/>
      <c r="BG20" s="813"/>
      <c r="BH20" s="813"/>
      <c r="BI20" s="814"/>
      <c r="BJ20" s="647"/>
      <c r="BK20" s="648"/>
      <c r="BL20" s="648"/>
      <c r="BM20" s="649"/>
    </row>
    <row r="21" spans="1:65" ht="21" customHeight="1">
      <c r="A21" s="841"/>
      <c r="B21" s="755"/>
      <c r="C21" s="756"/>
      <c r="D21" s="756"/>
      <c r="E21" s="756"/>
      <c r="F21" s="756"/>
      <c r="G21" s="756"/>
      <c r="H21" s="756"/>
      <c r="I21" s="757"/>
      <c r="J21" s="764"/>
      <c r="K21" s="765"/>
      <c r="L21" s="765"/>
      <c r="M21" s="765"/>
      <c r="N21" s="766"/>
      <c r="O21" s="608"/>
      <c r="P21" s="609"/>
      <c r="Q21" s="609"/>
      <c r="R21" s="610"/>
      <c r="S21" s="635"/>
      <c r="T21" s="636"/>
      <c r="U21" s="636"/>
      <c r="V21" s="636"/>
      <c r="W21" s="636"/>
      <c r="X21" s="636"/>
      <c r="Y21" s="637"/>
      <c r="Z21" s="915"/>
      <c r="AA21" s="916"/>
      <c r="AB21" s="916"/>
      <c r="AC21" s="916"/>
      <c r="AD21" s="916"/>
      <c r="AE21" s="916"/>
      <c r="AF21" s="917"/>
      <c r="AG21" s="641" t="s">
        <v>21</v>
      </c>
      <c r="AH21" s="642"/>
      <c r="AI21" s="642"/>
      <c r="AJ21" s="642"/>
      <c r="AK21" s="642"/>
      <c r="AL21" s="642"/>
      <c r="AM21" s="642"/>
      <c r="AN21" s="642"/>
      <c r="AO21" s="642"/>
      <c r="AP21" s="643"/>
      <c r="AQ21" s="815" t="s">
        <v>191</v>
      </c>
      <c r="AR21" s="813"/>
      <c r="AS21" s="813"/>
      <c r="AT21" s="813"/>
      <c r="AU21" s="813"/>
      <c r="AV21" s="813"/>
      <c r="AW21" s="813"/>
      <c r="AX21" s="813"/>
      <c r="AY21" s="813"/>
      <c r="AZ21" s="813"/>
      <c r="BA21" s="813"/>
      <c r="BB21" s="813"/>
      <c r="BC21" s="813"/>
      <c r="BD21" s="813"/>
      <c r="BE21" s="813"/>
      <c r="BF21" s="813"/>
      <c r="BG21" s="813"/>
      <c r="BH21" s="813"/>
      <c r="BI21" s="814"/>
      <c r="BJ21" s="647"/>
      <c r="BK21" s="648"/>
      <c r="BL21" s="648"/>
      <c r="BM21" s="649"/>
    </row>
    <row r="22" spans="1:65" ht="21" customHeight="1">
      <c r="A22" s="841"/>
      <c r="B22" s="755"/>
      <c r="C22" s="756"/>
      <c r="D22" s="756"/>
      <c r="E22" s="756"/>
      <c r="F22" s="756"/>
      <c r="G22" s="756"/>
      <c r="H22" s="756"/>
      <c r="I22" s="757"/>
      <c r="J22" s="764"/>
      <c r="K22" s="765"/>
      <c r="L22" s="765"/>
      <c r="M22" s="765"/>
      <c r="N22" s="766"/>
      <c r="O22" s="608"/>
      <c r="P22" s="609"/>
      <c r="Q22" s="609"/>
      <c r="R22" s="610"/>
      <c r="S22" s="635"/>
      <c r="T22" s="636"/>
      <c r="U22" s="636"/>
      <c r="V22" s="636"/>
      <c r="W22" s="636"/>
      <c r="X22" s="636"/>
      <c r="Y22" s="637"/>
      <c r="Z22" s="915"/>
      <c r="AA22" s="916"/>
      <c r="AB22" s="916"/>
      <c r="AC22" s="916"/>
      <c r="AD22" s="916"/>
      <c r="AE22" s="916"/>
      <c r="AF22" s="917"/>
      <c r="AG22" s="641" t="s">
        <v>209</v>
      </c>
      <c r="AH22" s="642"/>
      <c r="AI22" s="642"/>
      <c r="AJ22" s="642"/>
      <c r="AK22" s="642"/>
      <c r="AL22" s="642"/>
      <c r="AM22" s="642"/>
      <c r="AN22" s="642"/>
      <c r="AO22" s="642"/>
      <c r="AP22" s="643"/>
      <c r="AQ22" s="812" t="s">
        <v>191</v>
      </c>
      <c r="AR22" s="886"/>
      <c r="AS22" s="886"/>
      <c r="AT22" s="886"/>
      <c r="AU22" s="886"/>
      <c r="AV22" s="886"/>
      <c r="AW22" s="886"/>
      <c r="AX22" s="886"/>
      <c r="AY22" s="886"/>
      <c r="AZ22" s="886"/>
      <c r="BA22" s="886"/>
      <c r="BB22" s="886"/>
      <c r="BC22" s="886"/>
      <c r="BD22" s="886"/>
      <c r="BE22" s="886"/>
      <c r="BF22" s="886"/>
      <c r="BG22" s="886"/>
      <c r="BH22" s="886"/>
      <c r="BI22" s="887"/>
      <c r="BJ22" s="647"/>
      <c r="BK22" s="648"/>
      <c r="BL22" s="648"/>
      <c r="BM22" s="649"/>
    </row>
    <row r="23" spans="1:65" ht="21" customHeight="1">
      <c r="A23" s="841"/>
      <c r="B23" s="755"/>
      <c r="C23" s="756"/>
      <c r="D23" s="756"/>
      <c r="E23" s="756"/>
      <c r="F23" s="756"/>
      <c r="G23" s="756"/>
      <c r="H23" s="756"/>
      <c r="I23" s="757"/>
      <c r="J23" s="764"/>
      <c r="K23" s="765"/>
      <c r="L23" s="765"/>
      <c r="M23" s="765"/>
      <c r="N23" s="766"/>
      <c r="O23" s="608"/>
      <c r="P23" s="609"/>
      <c r="Q23" s="609"/>
      <c r="R23" s="610"/>
      <c r="S23" s="635"/>
      <c r="T23" s="636"/>
      <c r="U23" s="636"/>
      <c r="V23" s="636"/>
      <c r="W23" s="636"/>
      <c r="X23" s="636"/>
      <c r="Y23" s="637"/>
      <c r="Z23" s="915"/>
      <c r="AA23" s="916"/>
      <c r="AB23" s="916"/>
      <c r="AC23" s="916"/>
      <c r="AD23" s="916"/>
      <c r="AE23" s="916"/>
      <c r="AF23" s="917"/>
      <c r="AG23" s="641" t="s">
        <v>211</v>
      </c>
      <c r="AH23" s="642"/>
      <c r="AI23" s="642"/>
      <c r="AJ23" s="642"/>
      <c r="AK23" s="642"/>
      <c r="AL23" s="642"/>
      <c r="AM23" s="642"/>
      <c r="AN23" s="642"/>
      <c r="AO23" s="642"/>
      <c r="AP23" s="643"/>
      <c r="AQ23" s="815" t="s">
        <v>191</v>
      </c>
      <c r="AR23" s="813"/>
      <c r="AS23" s="813"/>
      <c r="AT23" s="813"/>
      <c r="AU23" s="813"/>
      <c r="AV23" s="813"/>
      <c r="AW23" s="813"/>
      <c r="AX23" s="813"/>
      <c r="AY23" s="813"/>
      <c r="AZ23" s="813"/>
      <c r="BA23" s="813"/>
      <c r="BB23" s="813"/>
      <c r="BC23" s="813"/>
      <c r="BD23" s="813"/>
      <c r="BE23" s="813"/>
      <c r="BF23" s="813"/>
      <c r="BG23" s="813"/>
      <c r="BH23" s="813"/>
      <c r="BI23" s="814"/>
      <c r="BJ23" s="647"/>
      <c r="BK23" s="648"/>
      <c r="BL23" s="648"/>
      <c r="BM23" s="649"/>
    </row>
    <row r="24" spans="1:65" ht="21" customHeight="1">
      <c r="A24" s="841"/>
      <c r="B24" s="755"/>
      <c r="C24" s="756"/>
      <c r="D24" s="756"/>
      <c r="E24" s="756"/>
      <c r="F24" s="756"/>
      <c r="G24" s="756"/>
      <c r="H24" s="756"/>
      <c r="I24" s="757"/>
      <c r="J24" s="764"/>
      <c r="K24" s="765"/>
      <c r="L24" s="765"/>
      <c r="M24" s="765"/>
      <c r="N24" s="766"/>
      <c r="O24" s="608"/>
      <c r="P24" s="609"/>
      <c r="Q24" s="609"/>
      <c r="R24" s="610"/>
      <c r="S24" s="635"/>
      <c r="T24" s="636"/>
      <c r="U24" s="636"/>
      <c r="V24" s="636"/>
      <c r="W24" s="636"/>
      <c r="X24" s="636"/>
      <c r="Y24" s="637"/>
      <c r="Z24" s="915"/>
      <c r="AA24" s="916"/>
      <c r="AB24" s="916"/>
      <c r="AC24" s="916"/>
      <c r="AD24" s="916"/>
      <c r="AE24" s="916"/>
      <c r="AF24" s="917"/>
      <c r="AG24" s="641" t="s">
        <v>20</v>
      </c>
      <c r="AH24" s="642"/>
      <c r="AI24" s="642"/>
      <c r="AJ24" s="642"/>
      <c r="AK24" s="642"/>
      <c r="AL24" s="642"/>
      <c r="AM24" s="642"/>
      <c r="AN24" s="642"/>
      <c r="AO24" s="642"/>
      <c r="AP24" s="643"/>
      <c r="AQ24" s="816" t="s">
        <v>191</v>
      </c>
      <c r="AR24" s="817"/>
      <c r="AS24" s="817"/>
      <c r="AT24" s="817"/>
      <c r="AU24" s="817"/>
      <c r="AV24" s="817"/>
      <c r="AW24" s="817"/>
      <c r="AX24" s="817"/>
      <c r="AY24" s="817"/>
      <c r="AZ24" s="817"/>
      <c r="BA24" s="817"/>
      <c r="BB24" s="817"/>
      <c r="BC24" s="817"/>
      <c r="BD24" s="817"/>
      <c r="BE24" s="817"/>
      <c r="BF24" s="817"/>
      <c r="BG24" s="817"/>
      <c r="BH24" s="817"/>
      <c r="BI24" s="818"/>
      <c r="BJ24" s="647"/>
      <c r="BK24" s="648"/>
      <c r="BL24" s="648"/>
      <c r="BM24" s="649"/>
    </row>
    <row r="25" spans="1:65" ht="21" customHeight="1">
      <c r="A25" s="841"/>
      <c r="B25" s="755"/>
      <c r="C25" s="756"/>
      <c r="D25" s="756"/>
      <c r="E25" s="756"/>
      <c r="F25" s="756"/>
      <c r="G25" s="756"/>
      <c r="H25" s="756"/>
      <c r="I25" s="757"/>
      <c r="J25" s="764"/>
      <c r="K25" s="765"/>
      <c r="L25" s="765"/>
      <c r="M25" s="765"/>
      <c r="N25" s="766"/>
      <c r="O25" s="608"/>
      <c r="P25" s="609"/>
      <c r="Q25" s="609"/>
      <c r="R25" s="610"/>
      <c r="S25" s="635"/>
      <c r="T25" s="636"/>
      <c r="U25" s="636"/>
      <c r="V25" s="636"/>
      <c r="W25" s="636"/>
      <c r="X25" s="636"/>
      <c r="Y25" s="637"/>
      <c r="Z25" s="915"/>
      <c r="AA25" s="916"/>
      <c r="AB25" s="916"/>
      <c r="AC25" s="916"/>
      <c r="AD25" s="916"/>
      <c r="AE25" s="916"/>
      <c r="AF25" s="917"/>
      <c r="AG25" s="641" t="s">
        <v>372</v>
      </c>
      <c r="AH25" s="642"/>
      <c r="AI25" s="642"/>
      <c r="AJ25" s="642"/>
      <c r="AK25" s="642"/>
      <c r="AL25" s="642"/>
      <c r="AM25" s="642"/>
      <c r="AN25" s="642"/>
      <c r="AO25" s="642"/>
      <c r="AP25" s="643"/>
      <c r="AQ25" s="816" t="s">
        <v>191</v>
      </c>
      <c r="AR25" s="817"/>
      <c r="AS25" s="817"/>
      <c r="AT25" s="817"/>
      <c r="AU25" s="817"/>
      <c r="AV25" s="817"/>
      <c r="AW25" s="817"/>
      <c r="AX25" s="817"/>
      <c r="AY25" s="817"/>
      <c r="AZ25" s="817"/>
      <c r="BA25" s="817"/>
      <c r="BB25" s="817"/>
      <c r="BC25" s="817"/>
      <c r="BD25" s="817"/>
      <c r="BE25" s="817"/>
      <c r="BF25" s="817"/>
      <c r="BG25" s="817"/>
      <c r="BH25" s="817"/>
      <c r="BI25" s="818"/>
      <c r="BJ25" s="647"/>
      <c r="BK25" s="648"/>
      <c r="BL25" s="648"/>
      <c r="BM25" s="649"/>
    </row>
    <row r="26" spans="1:65" ht="21" customHeight="1">
      <c r="A26" s="841"/>
      <c r="B26" s="755"/>
      <c r="C26" s="756"/>
      <c r="D26" s="756"/>
      <c r="E26" s="756"/>
      <c r="F26" s="756"/>
      <c r="G26" s="756"/>
      <c r="H26" s="756"/>
      <c r="I26" s="757"/>
      <c r="J26" s="764"/>
      <c r="K26" s="765"/>
      <c r="L26" s="765"/>
      <c r="M26" s="765"/>
      <c r="N26" s="766"/>
      <c r="O26" s="608"/>
      <c r="P26" s="609"/>
      <c r="Q26" s="609"/>
      <c r="R26" s="610"/>
      <c r="S26" s="635"/>
      <c r="T26" s="636"/>
      <c r="U26" s="636"/>
      <c r="V26" s="636"/>
      <c r="W26" s="636"/>
      <c r="X26" s="636"/>
      <c r="Y26" s="637"/>
      <c r="Z26" s="915"/>
      <c r="AA26" s="916"/>
      <c r="AB26" s="916"/>
      <c r="AC26" s="916"/>
      <c r="AD26" s="916"/>
      <c r="AE26" s="916"/>
      <c r="AF26" s="917"/>
      <c r="AG26" s="641" t="s">
        <v>27</v>
      </c>
      <c r="AH26" s="642"/>
      <c r="AI26" s="642"/>
      <c r="AJ26" s="642"/>
      <c r="AK26" s="642"/>
      <c r="AL26" s="642"/>
      <c r="AM26" s="642"/>
      <c r="AN26" s="642"/>
      <c r="AO26" s="642"/>
      <c r="AP26" s="643"/>
      <c r="AQ26" s="816" t="s">
        <v>191</v>
      </c>
      <c r="AR26" s="817"/>
      <c r="AS26" s="817"/>
      <c r="AT26" s="817"/>
      <c r="AU26" s="817"/>
      <c r="AV26" s="817"/>
      <c r="AW26" s="817"/>
      <c r="AX26" s="817"/>
      <c r="AY26" s="817"/>
      <c r="AZ26" s="817"/>
      <c r="BA26" s="817"/>
      <c r="BB26" s="817"/>
      <c r="BC26" s="817"/>
      <c r="BD26" s="817"/>
      <c r="BE26" s="817"/>
      <c r="BF26" s="817"/>
      <c r="BG26" s="817"/>
      <c r="BH26" s="817"/>
      <c r="BI26" s="818"/>
      <c r="BJ26" s="647"/>
      <c r="BK26" s="648"/>
      <c r="BL26" s="648"/>
      <c r="BM26" s="649"/>
    </row>
    <row r="27" spans="1:65" ht="21" customHeight="1">
      <c r="A27" s="841"/>
      <c r="B27" s="755"/>
      <c r="C27" s="756"/>
      <c r="D27" s="756"/>
      <c r="E27" s="756"/>
      <c r="F27" s="756"/>
      <c r="G27" s="756"/>
      <c r="H27" s="756"/>
      <c r="I27" s="757"/>
      <c r="J27" s="764"/>
      <c r="K27" s="765"/>
      <c r="L27" s="765"/>
      <c r="M27" s="765"/>
      <c r="N27" s="766"/>
      <c r="O27" s="608"/>
      <c r="P27" s="609"/>
      <c r="Q27" s="609"/>
      <c r="R27" s="610"/>
      <c r="S27" s="635"/>
      <c r="T27" s="636"/>
      <c r="U27" s="636"/>
      <c r="V27" s="636"/>
      <c r="W27" s="636"/>
      <c r="X27" s="636"/>
      <c r="Y27" s="637"/>
      <c r="Z27" s="915"/>
      <c r="AA27" s="916"/>
      <c r="AB27" s="916"/>
      <c r="AC27" s="916"/>
      <c r="AD27" s="916"/>
      <c r="AE27" s="916"/>
      <c r="AF27" s="917"/>
      <c r="AG27" s="641" t="s">
        <v>212</v>
      </c>
      <c r="AH27" s="642"/>
      <c r="AI27" s="642"/>
      <c r="AJ27" s="642"/>
      <c r="AK27" s="642"/>
      <c r="AL27" s="642"/>
      <c r="AM27" s="642"/>
      <c r="AN27" s="642"/>
      <c r="AO27" s="642"/>
      <c r="AP27" s="643"/>
      <c r="AQ27" s="816" t="s">
        <v>191</v>
      </c>
      <c r="AR27" s="817"/>
      <c r="AS27" s="817"/>
      <c r="AT27" s="817"/>
      <c r="AU27" s="817"/>
      <c r="AV27" s="817"/>
      <c r="AW27" s="817"/>
      <c r="AX27" s="817"/>
      <c r="AY27" s="817"/>
      <c r="AZ27" s="817"/>
      <c r="BA27" s="817"/>
      <c r="BB27" s="817"/>
      <c r="BC27" s="817"/>
      <c r="BD27" s="817"/>
      <c r="BE27" s="817"/>
      <c r="BF27" s="817"/>
      <c r="BG27" s="817"/>
      <c r="BH27" s="817"/>
      <c r="BI27" s="818"/>
      <c r="BJ27" s="647"/>
      <c r="BK27" s="648"/>
      <c r="BL27" s="648"/>
      <c r="BM27" s="649"/>
    </row>
    <row r="28" spans="1:65" ht="21" customHeight="1">
      <c r="A28" s="841"/>
      <c r="B28" s="755"/>
      <c r="C28" s="756"/>
      <c r="D28" s="756"/>
      <c r="E28" s="756"/>
      <c r="F28" s="756"/>
      <c r="G28" s="756"/>
      <c r="H28" s="756"/>
      <c r="I28" s="757"/>
      <c r="J28" s="764"/>
      <c r="K28" s="765"/>
      <c r="L28" s="765"/>
      <c r="M28" s="765"/>
      <c r="N28" s="766"/>
      <c r="O28" s="608"/>
      <c r="P28" s="609"/>
      <c r="Q28" s="609"/>
      <c r="R28" s="610"/>
      <c r="S28" s="635"/>
      <c r="T28" s="636"/>
      <c r="U28" s="636"/>
      <c r="V28" s="636"/>
      <c r="W28" s="636"/>
      <c r="X28" s="636"/>
      <c r="Y28" s="637"/>
      <c r="Z28" s="915"/>
      <c r="AA28" s="916"/>
      <c r="AB28" s="916"/>
      <c r="AC28" s="916"/>
      <c r="AD28" s="916"/>
      <c r="AE28" s="916"/>
      <c r="AF28" s="917"/>
      <c r="AG28" s="641" t="s">
        <v>19</v>
      </c>
      <c r="AH28" s="642"/>
      <c r="AI28" s="642"/>
      <c r="AJ28" s="642"/>
      <c r="AK28" s="642"/>
      <c r="AL28" s="642"/>
      <c r="AM28" s="642"/>
      <c r="AN28" s="642"/>
      <c r="AO28" s="642"/>
      <c r="AP28" s="643"/>
      <c r="AQ28" s="816" t="s">
        <v>191</v>
      </c>
      <c r="AR28" s="817"/>
      <c r="AS28" s="817"/>
      <c r="AT28" s="817"/>
      <c r="AU28" s="817"/>
      <c r="AV28" s="817"/>
      <c r="AW28" s="817"/>
      <c r="AX28" s="817"/>
      <c r="AY28" s="817"/>
      <c r="AZ28" s="817"/>
      <c r="BA28" s="817"/>
      <c r="BB28" s="817"/>
      <c r="BC28" s="817"/>
      <c r="BD28" s="817"/>
      <c r="BE28" s="817"/>
      <c r="BF28" s="817"/>
      <c r="BG28" s="817"/>
      <c r="BH28" s="817"/>
      <c r="BI28" s="818"/>
      <c r="BJ28" s="647"/>
      <c r="BK28" s="648"/>
      <c r="BL28" s="648"/>
      <c r="BM28" s="649"/>
    </row>
    <row r="29" spans="1:65" ht="21" customHeight="1">
      <c r="A29" s="841"/>
      <c r="B29" s="755"/>
      <c r="C29" s="756"/>
      <c r="D29" s="756"/>
      <c r="E29" s="756"/>
      <c r="F29" s="756"/>
      <c r="G29" s="756"/>
      <c r="H29" s="756"/>
      <c r="I29" s="757"/>
      <c r="J29" s="764"/>
      <c r="K29" s="765"/>
      <c r="L29" s="765"/>
      <c r="M29" s="765"/>
      <c r="N29" s="766"/>
      <c r="O29" s="608"/>
      <c r="P29" s="609"/>
      <c r="Q29" s="609"/>
      <c r="R29" s="610"/>
      <c r="S29" s="635"/>
      <c r="T29" s="636"/>
      <c r="U29" s="636"/>
      <c r="V29" s="636"/>
      <c r="W29" s="636"/>
      <c r="X29" s="636"/>
      <c r="Y29" s="637"/>
      <c r="Z29" s="915"/>
      <c r="AA29" s="916"/>
      <c r="AB29" s="916"/>
      <c r="AC29" s="916"/>
      <c r="AD29" s="916"/>
      <c r="AE29" s="916"/>
      <c r="AF29" s="917"/>
      <c r="AG29" s="641" t="s">
        <v>373</v>
      </c>
      <c r="AH29" s="642"/>
      <c r="AI29" s="642"/>
      <c r="AJ29" s="642"/>
      <c r="AK29" s="642"/>
      <c r="AL29" s="642"/>
      <c r="AM29" s="642"/>
      <c r="AN29" s="642"/>
      <c r="AO29" s="642"/>
      <c r="AP29" s="643"/>
      <c r="AQ29" s="816" t="s">
        <v>191</v>
      </c>
      <c r="AR29" s="817"/>
      <c r="AS29" s="817"/>
      <c r="AT29" s="817"/>
      <c r="AU29" s="817"/>
      <c r="AV29" s="817"/>
      <c r="AW29" s="817"/>
      <c r="AX29" s="817"/>
      <c r="AY29" s="817"/>
      <c r="AZ29" s="817"/>
      <c r="BA29" s="817"/>
      <c r="BB29" s="817"/>
      <c r="BC29" s="817"/>
      <c r="BD29" s="817"/>
      <c r="BE29" s="817"/>
      <c r="BF29" s="817"/>
      <c r="BG29" s="817"/>
      <c r="BH29" s="817"/>
      <c r="BI29" s="818"/>
      <c r="BJ29" s="647"/>
      <c r="BK29" s="648"/>
      <c r="BL29" s="648"/>
      <c r="BM29" s="649"/>
    </row>
    <row r="30" spans="1:65" ht="21" customHeight="1">
      <c r="A30" s="841"/>
      <c r="B30" s="755"/>
      <c r="C30" s="756"/>
      <c r="D30" s="756"/>
      <c r="E30" s="756"/>
      <c r="F30" s="756"/>
      <c r="G30" s="756"/>
      <c r="H30" s="756"/>
      <c r="I30" s="757"/>
      <c r="J30" s="764"/>
      <c r="K30" s="765"/>
      <c r="L30" s="765"/>
      <c r="M30" s="765"/>
      <c r="N30" s="766"/>
      <c r="O30" s="608"/>
      <c r="P30" s="609"/>
      <c r="Q30" s="609"/>
      <c r="R30" s="610"/>
      <c r="S30" s="635"/>
      <c r="T30" s="636"/>
      <c r="U30" s="636"/>
      <c r="V30" s="636"/>
      <c r="W30" s="636"/>
      <c r="X30" s="636"/>
      <c r="Y30" s="637"/>
      <c r="Z30" s="915"/>
      <c r="AA30" s="916"/>
      <c r="AB30" s="916"/>
      <c r="AC30" s="916"/>
      <c r="AD30" s="916"/>
      <c r="AE30" s="916"/>
      <c r="AF30" s="917"/>
      <c r="AG30" s="641" t="s">
        <v>374</v>
      </c>
      <c r="AH30" s="642"/>
      <c r="AI30" s="642"/>
      <c r="AJ30" s="642"/>
      <c r="AK30" s="642"/>
      <c r="AL30" s="642"/>
      <c r="AM30" s="642"/>
      <c r="AN30" s="642"/>
      <c r="AO30" s="642"/>
      <c r="AP30" s="643"/>
      <c r="AQ30" s="815" t="s">
        <v>191</v>
      </c>
      <c r="AR30" s="813"/>
      <c r="AS30" s="813"/>
      <c r="AT30" s="813"/>
      <c r="AU30" s="813"/>
      <c r="AV30" s="813"/>
      <c r="AW30" s="813"/>
      <c r="AX30" s="813"/>
      <c r="AY30" s="813"/>
      <c r="AZ30" s="813"/>
      <c r="BA30" s="813"/>
      <c r="BB30" s="813"/>
      <c r="BC30" s="813"/>
      <c r="BD30" s="813"/>
      <c r="BE30" s="813"/>
      <c r="BF30" s="813"/>
      <c r="BG30" s="813"/>
      <c r="BH30" s="813"/>
      <c r="BI30" s="814"/>
      <c r="BJ30" s="647"/>
      <c r="BK30" s="648"/>
      <c r="BL30" s="648"/>
      <c r="BM30" s="649"/>
    </row>
    <row r="31" spans="1:65" ht="21" customHeight="1">
      <c r="A31" s="841"/>
      <c r="B31" s="755"/>
      <c r="C31" s="756"/>
      <c r="D31" s="756"/>
      <c r="E31" s="756"/>
      <c r="F31" s="756"/>
      <c r="G31" s="756"/>
      <c r="H31" s="756"/>
      <c r="I31" s="757"/>
      <c r="J31" s="764"/>
      <c r="K31" s="765"/>
      <c r="L31" s="765"/>
      <c r="M31" s="765"/>
      <c r="N31" s="766"/>
      <c r="O31" s="608"/>
      <c r="P31" s="609"/>
      <c r="Q31" s="609"/>
      <c r="R31" s="610"/>
      <c r="S31" s="635"/>
      <c r="T31" s="636"/>
      <c r="U31" s="636"/>
      <c r="V31" s="636"/>
      <c r="W31" s="636"/>
      <c r="X31" s="636"/>
      <c r="Y31" s="637"/>
      <c r="Z31" s="915"/>
      <c r="AA31" s="916"/>
      <c r="AB31" s="916"/>
      <c r="AC31" s="916"/>
      <c r="AD31" s="916"/>
      <c r="AE31" s="916"/>
      <c r="AF31" s="917"/>
      <c r="AG31" s="641" t="s">
        <v>375</v>
      </c>
      <c r="AH31" s="642"/>
      <c r="AI31" s="642"/>
      <c r="AJ31" s="642"/>
      <c r="AK31" s="642"/>
      <c r="AL31" s="642"/>
      <c r="AM31" s="642"/>
      <c r="AN31" s="642"/>
      <c r="AO31" s="642"/>
      <c r="AP31" s="643"/>
      <c r="AQ31" s="816" t="s">
        <v>191</v>
      </c>
      <c r="AR31" s="817"/>
      <c r="AS31" s="817"/>
      <c r="AT31" s="817"/>
      <c r="AU31" s="817"/>
      <c r="AV31" s="817"/>
      <c r="AW31" s="817"/>
      <c r="AX31" s="817"/>
      <c r="AY31" s="817"/>
      <c r="AZ31" s="817"/>
      <c r="BA31" s="817"/>
      <c r="BB31" s="817"/>
      <c r="BC31" s="817"/>
      <c r="BD31" s="817"/>
      <c r="BE31" s="817"/>
      <c r="BF31" s="817"/>
      <c r="BG31" s="817"/>
      <c r="BH31" s="817"/>
      <c r="BI31" s="818"/>
      <c r="BJ31" s="647"/>
      <c r="BK31" s="648"/>
      <c r="BL31" s="648"/>
      <c r="BM31" s="649"/>
    </row>
    <row r="32" spans="1:65" ht="21" customHeight="1">
      <c r="A32" s="841"/>
      <c r="B32" s="755"/>
      <c r="C32" s="756"/>
      <c r="D32" s="756"/>
      <c r="E32" s="756"/>
      <c r="F32" s="756"/>
      <c r="G32" s="756"/>
      <c r="H32" s="756"/>
      <c r="I32" s="757"/>
      <c r="J32" s="764"/>
      <c r="K32" s="765"/>
      <c r="L32" s="765"/>
      <c r="M32" s="765"/>
      <c r="N32" s="766"/>
      <c r="O32" s="608"/>
      <c r="P32" s="609"/>
      <c r="Q32" s="609"/>
      <c r="R32" s="610"/>
      <c r="S32" s="635"/>
      <c r="T32" s="636"/>
      <c r="U32" s="636"/>
      <c r="V32" s="636"/>
      <c r="W32" s="636"/>
      <c r="X32" s="636"/>
      <c r="Y32" s="637"/>
      <c r="Z32" s="915"/>
      <c r="AA32" s="916"/>
      <c r="AB32" s="916"/>
      <c r="AC32" s="916"/>
      <c r="AD32" s="916"/>
      <c r="AE32" s="916"/>
      <c r="AF32" s="917"/>
      <c r="AG32" s="641" t="s">
        <v>376</v>
      </c>
      <c r="AH32" s="642"/>
      <c r="AI32" s="642"/>
      <c r="AJ32" s="642"/>
      <c r="AK32" s="642"/>
      <c r="AL32" s="642"/>
      <c r="AM32" s="642"/>
      <c r="AN32" s="642"/>
      <c r="AO32" s="642"/>
      <c r="AP32" s="643"/>
      <c r="AQ32" s="816" t="s">
        <v>191</v>
      </c>
      <c r="AR32" s="817"/>
      <c r="AS32" s="817"/>
      <c r="AT32" s="817"/>
      <c r="AU32" s="817"/>
      <c r="AV32" s="817"/>
      <c r="AW32" s="817"/>
      <c r="AX32" s="817"/>
      <c r="AY32" s="817"/>
      <c r="AZ32" s="817"/>
      <c r="BA32" s="817"/>
      <c r="BB32" s="817"/>
      <c r="BC32" s="817"/>
      <c r="BD32" s="817"/>
      <c r="BE32" s="817"/>
      <c r="BF32" s="817"/>
      <c r="BG32" s="817"/>
      <c r="BH32" s="817"/>
      <c r="BI32" s="818"/>
      <c r="BJ32" s="647"/>
      <c r="BK32" s="648"/>
      <c r="BL32" s="648"/>
      <c r="BM32" s="649"/>
    </row>
    <row r="33" spans="1:65" ht="21" customHeight="1">
      <c r="A33" s="841"/>
      <c r="B33" s="755"/>
      <c r="C33" s="756"/>
      <c r="D33" s="756"/>
      <c r="E33" s="756"/>
      <c r="F33" s="756"/>
      <c r="G33" s="756"/>
      <c r="H33" s="756"/>
      <c r="I33" s="757"/>
      <c r="J33" s="764"/>
      <c r="K33" s="765"/>
      <c r="L33" s="765"/>
      <c r="M33" s="765"/>
      <c r="N33" s="766"/>
      <c r="O33" s="608"/>
      <c r="P33" s="609"/>
      <c r="Q33" s="609"/>
      <c r="R33" s="610"/>
      <c r="S33" s="635"/>
      <c r="T33" s="636"/>
      <c r="U33" s="636"/>
      <c r="V33" s="636"/>
      <c r="W33" s="636"/>
      <c r="X33" s="636"/>
      <c r="Y33" s="637"/>
      <c r="Z33" s="915"/>
      <c r="AA33" s="916"/>
      <c r="AB33" s="916"/>
      <c r="AC33" s="916"/>
      <c r="AD33" s="916"/>
      <c r="AE33" s="916"/>
      <c r="AF33" s="917"/>
      <c r="AG33" s="641" t="s">
        <v>377</v>
      </c>
      <c r="AH33" s="642"/>
      <c r="AI33" s="642"/>
      <c r="AJ33" s="642"/>
      <c r="AK33" s="642"/>
      <c r="AL33" s="642"/>
      <c r="AM33" s="642"/>
      <c r="AN33" s="642"/>
      <c r="AO33" s="642"/>
      <c r="AP33" s="643"/>
      <c r="AQ33" s="815" t="s">
        <v>191</v>
      </c>
      <c r="AR33" s="813"/>
      <c r="AS33" s="813"/>
      <c r="AT33" s="813"/>
      <c r="AU33" s="813"/>
      <c r="AV33" s="813"/>
      <c r="AW33" s="813"/>
      <c r="AX33" s="813"/>
      <c r="AY33" s="813"/>
      <c r="AZ33" s="813"/>
      <c r="BA33" s="813"/>
      <c r="BB33" s="813"/>
      <c r="BC33" s="813"/>
      <c r="BD33" s="813"/>
      <c r="BE33" s="813"/>
      <c r="BF33" s="813"/>
      <c r="BG33" s="813"/>
      <c r="BH33" s="813"/>
      <c r="BI33" s="814"/>
      <c r="BJ33" s="647"/>
      <c r="BK33" s="648"/>
      <c r="BL33" s="648"/>
      <c r="BM33" s="649"/>
    </row>
    <row r="34" spans="1:65" ht="21" customHeight="1">
      <c r="A34" s="841"/>
      <c r="B34" s="755"/>
      <c r="C34" s="756"/>
      <c r="D34" s="756"/>
      <c r="E34" s="756"/>
      <c r="F34" s="756"/>
      <c r="G34" s="756"/>
      <c r="H34" s="756"/>
      <c r="I34" s="757"/>
      <c r="J34" s="764"/>
      <c r="K34" s="765"/>
      <c r="L34" s="765"/>
      <c r="M34" s="765"/>
      <c r="N34" s="766"/>
      <c r="O34" s="608"/>
      <c r="P34" s="609"/>
      <c r="Q34" s="609"/>
      <c r="R34" s="610"/>
      <c r="S34" s="635"/>
      <c r="T34" s="636"/>
      <c r="U34" s="636"/>
      <c r="V34" s="636"/>
      <c r="W34" s="636"/>
      <c r="X34" s="636"/>
      <c r="Y34" s="637"/>
      <c r="Z34" s="915"/>
      <c r="AA34" s="916"/>
      <c r="AB34" s="916"/>
      <c r="AC34" s="916"/>
      <c r="AD34" s="916"/>
      <c r="AE34" s="916"/>
      <c r="AF34" s="917"/>
      <c r="AG34" s="641" t="s">
        <v>378</v>
      </c>
      <c r="AH34" s="642"/>
      <c r="AI34" s="642"/>
      <c r="AJ34" s="642"/>
      <c r="AK34" s="642"/>
      <c r="AL34" s="642"/>
      <c r="AM34" s="642"/>
      <c r="AN34" s="642"/>
      <c r="AO34" s="642"/>
      <c r="AP34" s="643"/>
      <c r="AQ34" s="816" t="s">
        <v>191</v>
      </c>
      <c r="AR34" s="817"/>
      <c r="AS34" s="817"/>
      <c r="AT34" s="817"/>
      <c r="AU34" s="817"/>
      <c r="AV34" s="817"/>
      <c r="AW34" s="817"/>
      <c r="AX34" s="817"/>
      <c r="AY34" s="817"/>
      <c r="AZ34" s="817"/>
      <c r="BA34" s="817"/>
      <c r="BB34" s="817"/>
      <c r="BC34" s="817"/>
      <c r="BD34" s="817"/>
      <c r="BE34" s="817"/>
      <c r="BF34" s="817"/>
      <c r="BG34" s="817"/>
      <c r="BH34" s="817"/>
      <c r="BI34" s="818"/>
      <c r="BJ34" s="647"/>
      <c r="BK34" s="648"/>
      <c r="BL34" s="648"/>
      <c r="BM34" s="649"/>
    </row>
    <row r="35" spans="1:65" ht="21" customHeight="1">
      <c r="A35" s="841"/>
      <c r="B35" s="755"/>
      <c r="C35" s="756"/>
      <c r="D35" s="756"/>
      <c r="E35" s="756"/>
      <c r="F35" s="756"/>
      <c r="G35" s="756"/>
      <c r="H35" s="756"/>
      <c r="I35" s="757"/>
      <c r="J35" s="764"/>
      <c r="K35" s="765"/>
      <c r="L35" s="765"/>
      <c r="M35" s="765"/>
      <c r="N35" s="766"/>
      <c r="O35" s="608"/>
      <c r="P35" s="609"/>
      <c r="Q35" s="609"/>
      <c r="R35" s="610"/>
      <c r="S35" s="635"/>
      <c r="T35" s="636"/>
      <c r="U35" s="636"/>
      <c r="V35" s="636"/>
      <c r="W35" s="636"/>
      <c r="X35" s="636"/>
      <c r="Y35" s="637"/>
      <c r="Z35" s="915"/>
      <c r="AA35" s="916"/>
      <c r="AB35" s="916"/>
      <c r="AC35" s="916"/>
      <c r="AD35" s="916"/>
      <c r="AE35" s="916"/>
      <c r="AF35" s="917"/>
      <c r="AG35" s="641" t="s">
        <v>341</v>
      </c>
      <c r="AH35" s="642"/>
      <c r="AI35" s="642"/>
      <c r="AJ35" s="642"/>
      <c r="AK35" s="642"/>
      <c r="AL35" s="642"/>
      <c r="AM35" s="642"/>
      <c r="AN35" s="642"/>
      <c r="AO35" s="642"/>
      <c r="AP35" s="643"/>
      <c r="AQ35" s="815" t="s">
        <v>191</v>
      </c>
      <c r="AR35" s="873"/>
      <c r="AS35" s="873"/>
      <c r="AT35" s="873"/>
      <c r="AU35" s="873"/>
      <c r="AV35" s="873"/>
      <c r="AW35" s="873"/>
      <c r="AX35" s="873"/>
      <c r="AY35" s="873"/>
      <c r="AZ35" s="873"/>
      <c r="BA35" s="873"/>
      <c r="BB35" s="873"/>
      <c r="BC35" s="873"/>
      <c r="BD35" s="873"/>
      <c r="BE35" s="873"/>
      <c r="BF35" s="873"/>
      <c r="BG35" s="873"/>
      <c r="BH35" s="873"/>
      <c r="BI35" s="874"/>
      <c r="BJ35" s="647"/>
      <c r="BK35" s="648"/>
      <c r="BL35" s="648"/>
      <c r="BM35" s="649"/>
    </row>
    <row r="36" spans="1:65" ht="21" customHeight="1">
      <c r="A36" s="841"/>
      <c r="B36" s="755"/>
      <c r="C36" s="756"/>
      <c r="D36" s="756"/>
      <c r="E36" s="756"/>
      <c r="F36" s="756"/>
      <c r="G36" s="756"/>
      <c r="H36" s="756"/>
      <c r="I36" s="757"/>
      <c r="J36" s="764"/>
      <c r="K36" s="765"/>
      <c r="L36" s="765"/>
      <c r="M36" s="765"/>
      <c r="N36" s="766"/>
      <c r="O36" s="608"/>
      <c r="P36" s="609"/>
      <c r="Q36" s="609"/>
      <c r="R36" s="610"/>
      <c r="S36" s="635"/>
      <c r="T36" s="636"/>
      <c r="U36" s="636"/>
      <c r="V36" s="636"/>
      <c r="W36" s="636"/>
      <c r="X36" s="636"/>
      <c r="Y36" s="637"/>
      <c r="Z36" s="915"/>
      <c r="AA36" s="916"/>
      <c r="AB36" s="916"/>
      <c r="AC36" s="916"/>
      <c r="AD36" s="916"/>
      <c r="AE36" s="916"/>
      <c r="AF36" s="917"/>
      <c r="AG36" s="641" t="s">
        <v>342</v>
      </c>
      <c r="AH36" s="642"/>
      <c r="AI36" s="642"/>
      <c r="AJ36" s="642"/>
      <c r="AK36" s="642"/>
      <c r="AL36" s="642"/>
      <c r="AM36" s="642"/>
      <c r="AN36" s="642"/>
      <c r="AO36" s="642"/>
      <c r="AP36" s="643"/>
      <c r="AQ36" s="812" t="s">
        <v>191</v>
      </c>
      <c r="AR36" s="813"/>
      <c r="AS36" s="813"/>
      <c r="AT36" s="813"/>
      <c r="AU36" s="813"/>
      <c r="AV36" s="813"/>
      <c r="AW36" s="813"/>
      <c r="AX36" s="813"/>
      <c r="AY36" s="813"/>
      <c r="AZ36" s="813"/>
      <c r="BA36" s="813"/>
      <c r="BB36" s="813"/>
      <c r="BC36" s="813"/>
      <c r="BD36" s="813"/>
      <c r="BE36" s="813"/>
      <c r="BF36" s="813"/>
      <c r="BG36" s="813"/>
      <c r="BH36" s="813"/>
      <c r="BI36" s="814"/>
      <c r="BJ36" s="647"/>
      <c r="BK36" s="648"/>
      <c r="BL36" s="648"/>
      <c r="BM36" s="649"/>
    </row>
    <row r="37" spans="1:65" ht="21" customHeight="1">
      <c r="A37" s="841"/>
      <c r="B37" s="755"/>
      <c r="C37" s="756"/>
      <c r="D37" s="756"/>
      <c r="E37" s="756"/>
      <c r="F37" s="756"/>
      <c r="G37" s="756"/>
      <c r="H37" s="756"/>
      <c r="I37" s="757"/>
      <c r="J37" s="764"/>
      <c r="K37" s="765"/>
      <c r="L37" s="765"/>
      <c r="M37" s="765"/>
      <c r="N37" s="766"/>
      <c r="O37" s="608"/>
      <c r="P37" s="609"/>
      <c r="Q37" s="609"/>
      <c r="R37" s="610"/>
      <c r="S37" s="635"/>
      <c r="T37" s="636"/>
      <c r="U37" s="636"/>
      <c r="V37" s="636"/>
      <c r="W37" s="636"/>
      <c r="X37" s="636"/>
      <c r="Y37" s="637"/>
      <c r="Z37" s="915"/>
      <c r="AA37" s="916"/>
      <c r="AB37" s="916"/>
      <c r="AC37" s="916"/>
      <c r="AD37" s="916"/>
      <c r="AE37" s="916"/>
      <c r="AF37" s="917"/>
      <c r="AG37" s="641" t="s">
        <v>14</v>
      </c>
      <c r="AH37" s="642"/>
      <c r="AI37" s="642"/>
      <c r="AJ37" s="642"/>
      <c r="AK37" s="642"/>
      <c r="AL37" s="642"/>
      <c r="AM37" s="642"/>
      <c r="AN37" s="642"/>
      <c r="AO37" s="642"/>
      <c r="AP37" s="643"/>
      <c r="AQ37" s="815" t="s">
        <v>191</v>
      </c>
      <c r="AR37" s="813"/>
      <c r="AS37" s="813"/>
      <c r="AT37" s="813"/>
      <c r="AU37" s="813"/>
      <c r="AV37" s="813"/>
      <c r="AW37" s="813"/>
      <c r="AX37" s="813"/>
      <c r="AY37" s="813"/>
      <c r="AZ37" s="813"/>
      <c r="BA37" s="813"/>
      <c r="BB37" s="813"/>
      <c r="BC37" s="813"/>
      <c r="BD37" s="813"/>
      <c r="BE37" s="813"/>
      <c r="BF37" s="813"/>
      <c r="BG37" s="813"/>
      <c r="BH37" s="813"/>
      <c r="BI37" s="814"/>
      <c r="BJ37" s="647"/>
      <c r="BK37" s="648"/>
      <c r="BL37" s="648"/>
      <c r="BM37" s="649"/>
    </row>
    <row r="38" spans="1:65" ht="21" customHeight="1">
      <c r="A38" s="841"/>
      <c r="B38" s="755"/>
      <c r="C38" s="756"/>
      <c r="D38" s="756"/>
      <c r="E38" s="756"/>
      <c r="F38" s="756"/>
      <c r="G38" s="756"/>
      <c r="H38" s="756"/>
      <c r="I38" s="757"/>
      <c r="J38" s="764"/>
      <c r="K38" s="765"/>
      <c r="L38" s="765"/>
      <c r="M38" s="765"/>
      <c r="N38" s="766"/>
      <c r="O38" s="608"/>
      <c r="P38" s="609"/>
      <c r="Q38" s="609"/>
      <c r="R38" s="610"/>
      <c r="S38" s="635"/>
      <c r="T38" s="636"/>
      <c r="U38" s="636"/>
      <c r="V38" s="636"/>
      <c r="W38" s="636"/>
      <c r="X38" s="636"/>
      <c r="Y38" s="637"/>
      <c r="Z38" s="915"/>
      <c r="AA38" s="916"/>
      <c r="AB38" s="916"/>
      <c r="AC38" s="916"/>
      <c r="AD38" s="916"/>
      <c r="AE38" s="916"/>
      <c r="AF38" s="917"/>
      <c r="AG38" s="641" t="s">
        <v>382</v>
      </c>
      <c r="AH38" s="642"/>
      <c r="AI38" s="642"/>
      <c r="AJ38" s="642"/>
      <c r="AK38" s="642"/>
      <c r="AL38" s="642"/>
      <c r="AM38" s="642"/>
      <c r="AN38" s="642"/>
      <c r="AO38" s="642"/>
      <c r="AP38" s="643"/>
      <c r="AQ38" s="815" t="s">
        <v>191</v>
      </c>
      <c r="AR38" s="813"/>
      <c r="AS38" s="813"/>
      <c r="AT38" s="813"/>
      <c r="AU38" s="813"/>
      <c r="AV38" s="813"/>
      <c r="AW38" s="813"/>
      <c r="AX38" s="813"/>
      <c r="AY38" s="813"/>
      <c r="AZ38" s="813"/>
      <c r="BA38" s="813"/>
      <c r="BB38" s="813"/>
      <c r="BC38" s="813"/>
      <c r="BD38" s="813"/>
      <c r="BE38" s="813"/>
      <c r="BF38" s="813"/>
      <c r="BG38" s="813"/>
      <c r="BH38" s="813"/>
      <c r="BI38" s="814"/>
      <c r="BJ38" s="647"/>
      <c r="BK38" s="648"/>
      <c r="BL38" s="648"/>
      <c r="BM38" s="649"/>
    </row>
    <row r="39" spans="1:65" ht="21" customHeight="1">
      <c r="A39" s="841"/>
      <c r="B39" s="755"/>
      <c r="C39" s="756"/>
      <c r="D39" s="756"/>
      <c r="E39" s="756"/>
      <c r="F39" s="756"/>
      <c r="G39" s="756"/>
      <c r="H39" s="756"/>
      <c r="I39" s="757"/>
      <c r="J39" s="764"/>
      <c r="K39" s="765"/>
      <c r="L39" s="765"/>
      <c r="M39" s="765"/>
      <c r="N39" s="766"/>
      <c r="O39" s="608"/>
      <c r="P39" s="609"/>
      <c r="Q39" s="609"/>
      <c r="R39" s="610"/>
      <c r="S39" s="635"/>
      <c r="T39" s="636"/>
      <c r="U39" s="636"/>
      <c r="V39" s="636"/>
      <c r="W39" s="636"/>
      <c r="X39" s="636"/>
      <c r="Y39" s="637"/>
      <c r="Z39" s="915"/>
      <c r="AA39" s="916"/>
      <c r="AB39" s="916"/>
      <c r="AC39" s="916"/>
      <c r="AD39" s="916"/>
      <c r="AE39" s="916"/>
      <c r="AF39" s="917"/>
      <c r="AG39" s="641" t="s">
        <v>343</v>
      </c>
      <c r="AH39" s="642"/>
      <c r="AI39" s="642"/>
      <c r="AJ39" s="642"/>
      <c r="AK39" s="642"/>
      <c r="AL39" s="642"/>
      <c r="AM39" s="642"/>
      <c r="AN39" s="642"/>
      <c r="AO39" s="642"/>
      <c r="AP39" s="643"/>
      <c r="AQ39" s="815" t="s">
        <v>191</v>
      </c>
      <c r="AR39" s="813"/>
      <c r="AS39" s="813"/>
      <c r="AT39" s="813"/>
      <c r="AU39" s="813"/>
      <c r="AV39" s="813"/>
      <c r="AW39" s="813"/>
      <c r="AX39" s="813"/>
      <c r="AY39" s="813"/>
      <c r="AZ39" s="813"/>
      <c r="BA39" s="813"/>
      <c r="BB39" s="813"/>
      <c r="BC39" s="813"/>
      <c r="BD39" s="813"/>
      <c r="BE39" s="813"/>
      <c r="BF39" s="813"/>
      <c r="BG39" s="813"/>
      <c r="BH39" s="813"/>
      <c r="BI39" s="814"/>
      <c r="BJ39" s="647"/>
      <c r="BK39" s="648"/>
      <c r="BL39" s="648"/>
      <c r="BM39" s="649"/>
    </row>
    <row r="40" spans="1:65" ht="21" customHeight="1">
      <c r="A40" s="841"/>
      <c r="B40" s="755"/>
      <c r="C40" s="756"/>
      <c r="D40" s="756"/>
      <c r="E40" s="756"/>
      <c r="F40" s="756"/>
      <c r="G40" s="756"/>
      <c r="H40" s="756"/>
      <c r="I40" s="757"/>
      <c r="J40" s="764"/>
      <c r="K40" s="765"/>
      <c r="L40" s="765"/>
      <c r="M40" s="765"/>
      <c r="N40" s="766"/>
      <c r="O40" s="608"/>
      <c r="P40" s="609"/>
      <c r="Q40" s="609"/>
      <c r="R40" s="610"/>
      <c r="S40" s="635"/>
      <c r="T40" s="636"/>
      <c r="U40" s="636"/>
      <c r="V40" s="636"/>
      <c r="W40" s="636"/>
      <c r="X40" s="636"/>
      <c r="Y40" s="637"/>
      <c r="Z40" s="915"/>
      <c r="AA40" s="916"/>
      <c r="AB40" s="916"/>
      <c r="AC40" s="916"/>
      <c r="AD40" s="916"/>
      <c r="AE40" s="916"/>
      <c r="AF40" s="917"/>
      <c r="AG40" s="641" t="s">
        <v>344</v>
      </c>
      <c r="AH40" s="898"/>
      <c r="AI40" s="898"/>
      <c r="AJ40" s="898"/>
      <c r="AK40" s="898"/>
      <c r="AL40" s="898"/>
      <c r="AM40" s="898"/>
      <c r="AN40" s="898"/>
      <c r="AO40" s="898"/>
      <c r="AP40" s="899"/>
      <c r="AQ40" s="816" t="s">
        <v>191</v>
      </c>
      <c r="AR40" s="817"/>
      <c r="AS40" s="817"/>
      <c r="AT40" s="817"/>
      <c r="AU40" s="817"/>
      <c r="AV40" s="817"/>
      <c r="AW40" s="817"/>
      <c r="AX40" s="817"/>
      <c r="AY40" s="817"/>
      <c r="AZ40" s="817"/>
      <c r="BA40" s="817"/>
      <c r="BB40" s="817"/>
      <c r="BC40" s="817"/>
      <c r="BD40" s="817"/>
      <c r="BE40" s="817"/>
      <c r="BF40" s="817"/>
      <c r="BG40" s="817"/>
      <c r="BH40" s="817"/>
      <c r="BI40" s="818"/>
      <c r="BJ40" s="647"/>
      <c r="BK40" s="648"/>
      <c r="BL40" s="648"/>
      <c r="BM40" s="649"/>
    </row>
    <row r="41" spans="1:65" ht="21" customHeight="1">
      <c r="A41" s="841"/>
      <c r="B41" s="755"/>
      <c r="C41" s="756"/>
      <c r="D41" s="756"/>
      <c r="E41" s="756"/>
      <c r="F41" s="756"/>
      <c r="G41" s="756"/>
      <c r="H41" s="756"/>
      <c r="I41" s="757"/>
      <c r="J41" s="764"/>
      <c r="K41" s="765"/>
      <c r="L41" s="765"/>
      <c r="M41" s="765"/>
      <c r="N41" s="766"/>
      <c r="O41" s="608"/>
      <c r="P41" s="609"/>
      <c r="Q41" s="609"/>
      <c r="R41" s="610"/>
      <c r="S41" s="635"/>
      <c r="T41" s="636"/>
      <c r="U41" s="636"/>
      <c r="V41" s="636"/>
      <c r="W41" s="636"/>
      <c r="X41" s="636"/>
      <c r="Y41" s="637"/>
      <c r="Z41" s="915"/>
      <c r="AA41" s="916"/>
      <c r="AB41" s="916"/>
      <c r="AC41" s="916"/>
      <c r="AD41" s="916"/>
      <c r="AE41" s="916"/>
      <c r="AF41" s="917"/>
      <c r="AG41" s="641" t="s">
        <v>383</v>
      </c>
      <c r="AH41" s="642"/>
      <c r="AI41" s="642"/>
      <c r="AJ41" s="642"/>
      <c r="AK41" s="642"/>
      <c r="AL41" s="642"/>
      <c r="AM41" s="642"/>
      <c r="AN41" s="642"/>
      <c r="AO41" s="642"/>
      <c r="AP41" s="643"/>
      <c r="AQ41" s="815" t="s">
        <v>191</v>
      </c>
      <c r="AR41" s="813"/>
      <c r="AS41" s="813"/>
      <c r="AT41" s="813"/>
      <c r="AU41" s="813"/>
      <c r="AV41" s="813"/>
      <c r="AW41" s="813"/>
      <c r="AX41" s="813"/>
      <c r="AY41" s="813"/>
      <c r="AZ41" s="813"/>
      <c r="BA41" s="813"/>
      <c r="BB41" s="813"/>
      <c r="BC41" s="813"/>
      <c r="BD41" s="813"/>
      <c r="BE41" s="813"/>
      <c r="BF41" s="813"/>
      <c r="BG41" s="813"/>
      <c r="BH41" s="813"/>
      <c r="BI41" s="814"/>
      <c r="BJ41" s="647"/>
      <c r="BK41" s="648"/>
      <c r="BL41" s="648"/>
      <c r="BM41" s="649"/>
    </row>
    <row r="42" spans="1:65" ht="21" customHeight="1">
      <c r="A42" s="841"/>
      <c r="B42" s="888"/>
      <c r="C42" s="889"/>
      <c r="D42" s="889"/>
      <c r="E42" s="889"/>
      <c r="F42" s="889"/>
      <c r="G42" s="889"/>
      <c r="H42" s="889"/>
      <c r="I42" s="890"/>
      <c r="J42" s="906"/>
      <c r="K42" s="907"/>
      <c r="L42" s="907"/>
      <c r="M42" s="907"/>
      <c r="N42" s="908"/>
      <c r="O42" s="611"/>
      <c r="P42" s="612"/>
      <c r="Q42" s="612"/>
      <c r="R42" s="613"/>
      <c r="S42" s="638"/>
      <c r="T42" s="639"/>
      <c r="U42" s="639"/>
      <c r="V42" s="639"/>
      <c r="W42" s="639"/>
      <c r="X42" s="639"/>
      <c r="Y42" s="640"/>
      <c r="Z42" s="918"/>
      <c r="AA42" s="919"/>
      <c r="AB42" s="919"/>
      <c r="AC42" s="919"/>
      <c r="AD42" s="919"/>
      <c r="AE42" s="919"/>
      <c r="AF42" s="920"/>
      <c r="AG42" s="641" t="s">
        <v>213</v>
      </c>
      <c r="AH42" s="642"/>
      <c r="AI42" s="642"/>
      <c r="AJ42" s="642"/>
      <c r="AK42" s="642"/>
      <c r="AL42" s="642"/>
      <c r="AM42" s="642"/>
      <c r="AN42" s="642"/>
      <c r="AO42" s="642"/>
      <c r="AP42" s="643"/>
      <c r="AQ42" s="815" t="s">
        <v>191</v>
      </c>
      <c r="AR42" s="813"/>
      <c r="AS42" s="813"/>
      <c r="AT42" s="813"/>
      <c r="AU42" s="813"/>
      <c r="AV42" s="813"/>
      <c r="AW42" s="813"/>
      <c r="AX42" s="813"/>
      <c r="AY42" s="813"/>
      <c r="AZ42" s="813"/>
      <c r="BA42" s="813"/>
      <c r="BB42" s="813"/>
      <c r="BC42" s="813"/>
      <c r="BD42" s="813"/>
      <c r="BE42" s="813"/>
      <c r="BF42" s="813"/>
      <c r="BG42" s="813"/>
      <c r="BH42" s="813"/>
      <c r="BI42" s="814"/>
      <c r="BJ42" s="647"/>
      <c r="BK42" s="648"/>
      <c r="BL42" s="648"/>
      <c r="BM42" s="649"/>
    </row>
    <row r="43" spans="1:65" ht="22.7" customHeight="1">
      <c r="A43" s="841"/>
      <c r="B43" s="605" t="s">
        <v>385</v>
      </c>
      <c r="C43" s="606"/>
      <c r="D43" s="606"/>
      <c r="E43" s="606"/>
      <c r="F43" s="606"/>
      <c r="G43" s="606"/>
      <c r="H43" s="606"/>
      <c r="I43" s="607"/>
      <c r="J43" s="614"/>
      <c r="K43" s="615"/>
      <c r="L43" s="615"/>
      <c r="M43" s="615"/>
      <c r="N43" s="616"/>
      <c r="O43" s="623"/>
      <c r="P43" s="624"/>
      <c r="Q43" s="624"/>
      <c r="R43" s="625"/>
      <c r="S43" s="632" t="s">
        <v>386</v>
      </c>
      <c r="T43" s="633"/>
      <c r="U43" s="633"/>
      <c r="V43" s="633"/>
      <c r="W43" s="633"/>
      <c r="X43" s="633"/>
      <c r="Y43" s="634"/>
      <c r="Z43" s="623"/>
      <c r="AA43" s="624"/>
      <c r="AB43" s="624"/>
      <c r="AC43" s="624"/>
      <c r="AD43" s="624"/>
      <c r="AE43" s="624"/>
      <c r="AF43" s="625"/>
      <c r="AG43" s="641" t="s">
        <v>387</v>
      </c>
      <c r="AH43" s="642"/>
      <c r="AI43" s="642"/>
      <c r="AJ43" s="642"/>
      <c r="AK43" s="642"/>
      <c r="AL43" s="642"/>
      <c r="AM43" s="642"/>
      <c r="AN43" s="642"/>
      <c r="AO43" s="642"/>
      <c r="AP43" s="643"/>
      <c r="AQ43" s="816" t="s">
        <v>191</v>
      </c>
      <c r="AR43" s="817"/>
      <c r="AS43" s="817"/>
      <c r="AT43" s="817"/>
      <c r="AU43" s="817"/>
      <c r="AV43" s="817"/>
      <c r="AW43" s="817"/>
      <c r="AX43" s="817"/>
      <c r="AY43" s="817"/>
      <c r="AZ43" s="817"/>
      <c r="BA43" s="817"/>
      <c r="BB43" s="817"/>
      <c r="BC43" s="817"/>
      <c r="BD43" s="817"/>
      <c r="BE43" s="817"/>
      <c r="BF43" s="817"/>
      <c r="BG43" s="817"/>
      <c r="BH43" s="817"/>
      <c r="BI43" s="818"/>
      <c r="BJ43" s="644"/>
      <c r="BK43" s="645"/>
      <c r="BL43" s="645"/>
      <c r="BM43" s="809"/>
    </row>
    <row r="44" spans="1:65" ht="22.7" customHeight="1">
      <c r="A44" s="841"/>
      <c r="B44" s="608"/>
      <c r="C44" s="609"/>
      <c r="D44" s="609"/>
      <c r="E44" s="609"/>
      <c r="F44" s="609"/>
      <c r="G44" s="609"/>
      <c r="H44" s="609"/>
      <c r="I44" s="610"/>
      <c r="J44" s="617"/>
      <c r="K44" s="618"/>
      <c r="L44" s="618"/>
      <c r="M44" s="618"/>
      <c r="N44" s="619"/>
      <c r="O44" s="626"/>
      <c r="P44" s="627"/>
      <c r="Q44" s="627"/>
      <c r="R44" s="628"/>
      <c r="S44" s="635"/>
      <c r="T44" s="636"/>
      <c r="U44" s="636"/>
      <c r="V44" s="636"/>
      <c r="W44" s="636"/>
      <c r="X44" s="636"/>
      <c r="Y44" s="637"/>
      <c r="Z44" s="626"/>
      <c r="AA44" s="627"/>
      <c r="AB44" s="627"/>
      <c r="AC44" s="627"/>
      <c r="AD44" s="627"/>
      <c r="AE44" s="627"/>
      <c r="AF44" s="628"/>
      <c r="AG44" s="641" t="s">
        <v>9</v>
      </c>
      <c r="AH44" s="642"/>
      <c r="AI44" s="642"/>
      <c r="AJ44" s="642"/>
      <c r="AK44" s="642"/>
      <c r="AL44" s="642"/>
      <c r="AM44" s="642"/>
      <c r="AN44" s="642"/>
      <c r="AO44" s="642"/>
      <c r="AP44" s="643"/>
      <c r="AQ44" s="816" t="s">
        <v>191</v>
      </c>
      <c r="AR44" s="817"/>
      <c r="AS44" s="817"/>
      <c r="AT44" s="817"/>
      <c r="AU44" s="817"/>
      <c r="AV44" s="817"/>
      <c r="AW44" s="817"/>
      <c r="AX44" s="817"/>
      <c r="AY44" s="817"/>
      <c r="AZ44" s="817"/>
      <c r="BA44" s="817"/>
      <c r="BB44" s="817"/>
      <c r="BC44" s="817"/>
      <c r="BD44" s="817"/>
      <c r="BE44" s="817"/>
      <c r="BF44" s="817"/>
      <c r="BG44" s="817"/>
      <c r="BH44" s="817"/>
      <c r="BI44" s="818"/>
      <c r="BJ44" s="644"/>
      <c r="BK44" s="645"/>
      <c r="BL44" s="645"/>
      <c r="BM44" s="809"/>
    </row>
    <row r="45" spans="1:65" ht="22.7" customHeight="1">
      <c r="A45" s="841"/>
      <c r="B45" s="608"/>
      <c r="C45" s="609"/>
      <c r="D45" s="609"/>
      <c r="E45" s="609"/>
      <c r="F45" s="609"/>
      <c r="G45" s="609"/>
      <c r="H45" s="609"/>
      <c r="I45" s="610"/>
      <c r="J45" s="617"/>
      <c r="K45" s="618"/>
      <c r="L45" s="618"/>
      <c r="M45" s="618"/>
      <c r="N45" s="619"/>
      <c r="O45" s="626"/>
      <c r="P45" s="627"/>
      <c r="Q45" s="627"/>
      <c r="R45" s="628"/>
      <c r="S45" s="635"/>
      <c r="T45" s="636"/>
      <c r="U45" s="636"/>
      <c r="V45" s="636"/>
      <c r="W45" s="636"/>
      <c r="X45" s="636"/>
      <c r="Y45" s="637"/>
      <c r="Z45" s="626"/>
      <c r="AA45" s="627"/>
      <c r="AB45" s="627"/>
      <c r="AC45" s="627"/>
      <c r="AD45" s="627"/>
      <c r="AE45" s="627"/>
      <c r="AF45" s="628"/>
      <c r="AG45" s="641" t="s">
        <v>208</v>
      </c>
      <c r="AH45" s="642"/>
      <c r="AI45" s="642"/>
      <c r="AJ45" s="642"/>
      <c r="AK45" s="642"/>
      <c r="AL45" s="642"/>
      <c r="AM45" s="642"/>
      <c r="AN45" s="642"/>
      <c r="AO45" s="642"/>
      <c r="AP45" s="643"/>
      <c r="AQ45" s="815" t="s">
        <v>191</v>
      </c>
      <c r="AR45" s="813"/>
      <c r="AS45" s="813"/>
      <c r="AT45" s="813"/>
      <c r="AU45" s="813"/>
      <c r="AV45" s="813"/>
      <c r="AW45" s="813"/>
      <c r="AX45" s="813"/>
      <c r="AY45" s="813"/>
      <c r="AZ45" s="813"/>
      <c r="BA45" s="813"/>
      <c r="BB45" s="813"/>
      <c r="BC45" s="813"/>
      <c r="BD45" s="813"/>
      <c r="BE45" s="813"/>
      <c r="BF45" s="813"/>
      <c r="BG45" s="813"/>
      <c r="BH45" s="813"/>
      <c r="BI45" s="814"/>
      <c r="BJ45" s="644"/>
      <c r="BK45" s="645"/>
      <c r="BL45" s="645"/>
      <c r="BM45" s="809"/>
    </row>
    <row r="46" spans="1:65" ht="21.75" customHeight="1">
      <c r="A46" s="841"/>
      <c r="B46" s="608"/>
      <c r="C46" s="609"/>
      <c r="D46" s="609"/>
      <c r="E46" s="609"/>
      <c r="F46" s="609"/>
      <c r="G46" s="609"/>
      <c r="H46" s="609"/>
      <c r="I46" s="610"/>
      <c r="J46" s="617"/>
      <c r="K46" s="618"/>
      <c r="L46" s="618"/>
      <c r="M46" s="618"/>
      <c r="N46" s="619"/>
      <c r="O46" s="626"/>
      <c r="P46" s="627"/>
      <c r="Q46" s="627"/>
      <c r="R46" s="628"/>
      <c r="S46" s="635"/>
      <c r="T46" s="636"/>
      <c r="U46" s="636"/>
      <c r="V46" s="636"/>
      <c r="W46" s="636"/>
      <c r="X46" s="636"/>
      <c r="Y46" s="637"/>
      <c r="Z46" s="626"/>
      <c r="AA46" s="627"/>
      <c r="AB46" s="627"/>
      <c r="AC46" s="627"/>
      <c r="AD46" s="627"/>
      <c r="AE46" s="627"/>
      <c r="AF46" s="628"/>
      <c r="AG46" s="641" t="s">
        <v>363</v>
      </c>
      <c r="AH46" s="642"/>
      <c r="AI46" s="642"/>
      <c r="AJ46" s="642"/>
      <c r="AK46" s="642"/>
      <c r="AL46" s="642"/>
      <c r="AM46" s="642"/>
      <c r="AN46" s="642"/>
      <c r="AO46" s="642"/>
      <c r="AP46" s="643"/>
      <c r="AQ46" s="816" t="s">
        <v>191</v>
      </c>
      <c r="AR46" s="817"/>
      <c r="AS46" s="817"/>
      <c r="AT46" s="817"/>
      <c r="AU46" s="817"/>
      <c r="AV46" s="817"/>
      <c r="AW46" s="817"/>
      <c r="AX46" s="817"/>
      <c r="AY46" s="817"/>
      <c r="AZ46" s="817"/>
      <c r="BA46" s="817"/>
      <c r="BB46" s="817"/>
      <c r="BC46" s="817"/>
      <c r="BD46" s="817"/>
      <c r="BE46" s="817"/>
      <c r="BF46" s="817"/>
      <c r="BG46" s="817"/>
      <c r="BH46" s="817"/>
      <c r="BI46" s="818"/>
      <c r="BJ46" s="644"/>
      <c r="BK46" s="645"/>
      <c r="BL46" s="645"/>
      <c r="BM46" s="809"/>
    </row>
    <row r="47" spans="1:65" ht="21.95" customHeight="1">
      <c r="A47" s="841"/>
      <c r="B47" s="608"/>
      <c r="C47" s="609"/>
      <c r="D47" s="609"/>
      <c r="E47" s="609"/>
      <c r="F47" s="609"/>
      <c r="G47" s="609"/>
      <c r="H47" s="609"/>
      <c r="I47" s="610"/>
      <c r="J47" s="617"/>
      <c r="K47" s="618"/>
      <c r="L47" s="618"/>
      <c r="M47" s="618"/>
      <c r="N47" s="619"/>
      <c r="O47" s="626"/>
      <c r="P47" s="627"/>
      <c r="Q47" s="627"/>
      <c r="R47" s="628"/>
      <c r="S47" s="635"/>
      <c r="T47" s="636"/>
      <c r="U47" s="636"/>
      <c r="V47" s="636"/>
      <c r="W47" s="636"/>
      <c r="X47" s="636"/>
      <c r="Y47" s="637"/>
      <c r="Z47" s="626"/>
      <c r="AA47" s="627"/>
      <c r="AB47" s="627"/>
      <c r="AC47" s="627"/>
      <c r="AD47" s="627"/>
      <c r="AE47" s="627"/>
      <c r="AF47" s="628"/>
      <c r="AG47" s="641" t="s">
        <v>365</v>
      </c>
      <c r="AH47" s="642"/>
      <c r="AI47" s="642"/>
      <c r="AJ47" s="642"/>
      <c r="AK47" s="642"/>
      <c r="AL47" s="642"/>
      <c r="AM47" s="642"/>
      <c r="AN47" s="642"/>
      <c r="AO47" s="642"/>
      <c r="AP47" s="643"/>
      <c r="AQ47" s="816" t="s">
        <v>191</v>
      </c>
      <c r="AR47" s="817"/>
      <c r="AS47" s="817"/>
      <c r="AT47" s="817"/>
      <c r="AU47" s="817"/>
      <c r="AV47" s="817"/>
      <c r="AW47" s="817"/>
      <c r="AX47" s="817"/>
      <c r="AY47" s="817"/>
      <c r="AZ47" s="817"/>
      <c r="BA47" s="817"/>
      <c r="BB47" s="817"/>
      <c r="BC47" s="817"/>
      <c r="BD47" s="817"/>
      <c r="BE47" s="817"/>
      <c r="BF47" s="817"/>
      <c r="BG47" s="817"/>
      <c r="BH47" s="817"/>
      <c r="BI47" s="818"/>
      <c r="BJ47" s="810"/>
      <c r="BK47" s="810"/>
      <c r="BL47" s="810"/>
      <c r="BM47" s="811"/>
    </row>
    <row r="48" spans="1:65" ht="21.95" customHeight="1">
      <c r="A48" s="841"/>
      <c r="B48" s="608"/>
      <c r="C48" s="609"/>
      <c r="D48" s="609"/>
      <c r="E48" s="609"/>
      <c r="F48" s="609"/>
      <c r="G48" s="609"/>
      <c r="H48" s="609"/>
      <c r="I48" s="610"/>
      <c r="J48" s="617"/>
      <c r="K48" s="618"/>
      <c r="L48" s="618"/>
      <c r="M48" s="618"/>
      <c r="N48" s="619"/>
      <c r="O48" s="626"/>
      <c r="P48" s="627"/>
      <c r="Q48" s="627"/>
      <c r="R48" s="628"/>
      <c r="S48" s="635"/>
      <c r="T48" s="636"/>
      <c r="U48" s="636"/>
      <c r="V48" s="636"/>
      <c r="W48" s="636"/>
      <c r="X48" s="636"/>
      <c r="Y48" s="637"/>
      <c r="Z48" s="626"/>
      <c r="AA48" s="627"/>
      <c r="AB48" s="627"/>
      <c r="AC48" s="627"/>
      <c r="AD48" s="627"/>
      <c r="AE48" s="627"/>
      <c r="AF48" s="628"/>
      <c r="AG48" s="641" t="s">
        <v>366</v>
      </c>
      <c r="AH48" s="642"/>
      <c r="AI48" s="642"/>
      <c r="AJ48" s="642"/>
      <c r="AK48" s="642"/>
      <c r="AL48" s="642"/>
      <c r="AM48" s="642"/>
      <c r="AN48" s="642"/>
      <c r="AO48" s="642"/>
      <c r="AP48" s="643"/>
      <c r="AQ48" s="816" t="s">
        <v>191</v>
      </c>
      <c r="AR48" s="817"/>
      <c r="AS48" s="817"/>
      <c r="AT48" s="817"/>
      <c r="AU48" s="817"/>
      <c r="AV48" s="817"/>
      <c r="AW48" s="817"/>
      <c r="AX48" s="817"/>
      <c r="AY48" s="817"/>
      <c r="AZ48" s="817"/>
      <c r="BA48" s="817"/>
      <c r="BB48" s="817"/>
      <c r="BC48" s="817"/>
      <c r="BD48" s="817"/>
      <c r="BE48" s="817"/>
      <c r="BF48" s="817"/>
      <c r="BG48" s="817"/>
      <c r="BH48" s="817"/>
      <c r="BI48" s="818"/>
      <c r="BJ48" s="810"/>
      <c r="BK48" s="810"/>
      <c r="BL48" s="810"/>
      <c r="BM48" s="811"/>
    </row>
    <row r="49" spans="1:65" ht="21.95" customHeight="1">
      <c r="A49" s="841"/>
      <c r="B49" s="608"/>
      <c r="C49" s="609"/>
      <c r="D49" s="609"/>
      <c r="E49" s="609"/>
      <c r="F49" s="609"/>
      <c r="G49" s="609"/>
      <c r="H49" s="609"/>
      <c r="I49" s="610"/>
      <c r="J49" s="617"/>
      <c r="K49" s="618"/>
      <c r="L49" s="618"/>
      <c r="M49" s="618"/>
      <c r="N49" s="619"/>
      <c r="O49" s="626"/>
      <c r="P49" s="627"/>
      <c r="Q49" s="627"/>
      <c r="R49" s="628"/>
      <c r="S49" s="635"/>
      <c r="T49" s="636"/>
      <c r="U49" s="636"/>
      <c r="V49" s="636"/>
      <c r="W49" s="636"/>
      <c r="X49" s="636"/>
      <c r="Y49" s="637"/>
      <c r="Z49" s="626"/>
      <c r="AA49" s="627"/>
      <c r="AB49" s="627"/>
      <c r="AC49" s="627"/>
      <c r="AD49" s="627"/>
      <c r="AE49" s="627"/>
      <c r="AF49" s="628"/>
      <c r="AG49" s="641" t="s">
        <v>367</v>
      </c>
      <c r="AH49" s="642"/>
      <c r="AI49" s="642"/>
      <c r="AJ49" s="642"/>
      <c r="AK49" s="642"/>
      <c r="AL49" s="642"/>
      <c r="AM49" s="642"/>
      <c r="AN49" s="642"/>
      <c r="AO49" s="642"/>
      <c r="AP49" s="643"/>
      <c r="AQ49" s="816" t="s">
        <v>191</v>
      </c>
      <c r="AR49" s="817"/>
      <c r="AS49" s="817"/>
      <c r="AT49" s="817"/>
      <c r="AU49" s="817"/>
      <c r="AV49" s="817"/>
      <c r="AW49" s="817"/>
      <c r="AX49" s="817"/>
      <c r="AY49" s="817"/>
      <c r="AZ49" s="817"/>
      <c r="BA49" s="817"/>
      <c r="BB49" s="817"/>
      <c r="BC49" s="817"/>
      <c r="BD49" s="817"/>
      <c r="BE49" s="817"/>
      <c r="BF49" s="817"/>
      <c r="BG49" s="817"/>
      <c r="BH49" s="817"/>
      <c r="BI49" s="818"/>
      <c r="BJ49" s="644"/>
      <c r="BK49" s="645"/>
      <c r="BL49" s="645"/>
      <c r="BM49" s="809"/>
    </row>
    <row r="50" spans="1:65" ht="21.95" customHeight="1">
      <c r="A50" s="841"/>
      <c r="B50" s="608"/>
      <c r="C50" s="609"/>
      <c r="D50" s="609"/>
      <c r="E50" s="609"/>
      <c r="F50" s="609"/>
      <c r="G50" s="609"/>
      <c r="H50" s="609"/>
      <c r="I50" s="610"/>
      <c r="J50" s="617"/>
      <c r="K50" s="618"/>
      <c r="L50" s="618"/>
      <c r="M50" s="618"/>
      <c r="N50" s="619"/>
      <c r="O50" s="626"/>
      <c r="P50" s="627"/>
      <c r="Q50" s="627"/>
      <c r="R50" s="628"/>
      <c r="S50" s="635"/>
      <c r="T50" s="636"/>
      <c r="U50" s="636"/>
      <c r="V50" s="636"/>
      <c r="W50" s="636"/>
      <c r="X50" s="636"/>
      <c r="Y50" s="637"/>
      <c r="Z50" s="626"/>
      <c r="AA50" s="627"/>
      <c r="AB50" s="627"/>
      <c r="AC50" s="627"/>
      <c r="AD50" s="627"/>
      <c r="AE50" s="627"/>
      <c r="AF50" s="628"/>
      <c r="AG50" s="641" t="s">
        <v>368</v>
      </c>
      <c r="AH50" s="642"/>
      <c r="AI50" s="642"/>
      <c r="AJ50" s="642"/>
      <c r="AK50" s="642"/>
      <c r="AL50" s="642"/>
      <c r="AM50" s="642"/>
      <c r="AN50" s="642"/>
      <c r="AO50" s="642"/>
      <c r="AP50" s="643"/>
      <c r="AQ50" s="816" t="s">
        <v>191</v>
      </c>
      <c r="AR50" s="817"/>
      <c r="AS50" s="817"/>
      <c r="AT50" s="817"/>
      <c r="AU50" s="817"/>
      <c r="AV50" s="817"/>
      <c r="AW50" s="817"/>
      <c r="AX50" s="817"/>
      <c r="AY50" s="817"/>
      <c r="AZ50" s="817"/>
      <c r="BA50" s="817"/>
      <c r="BB50" s="817"/>
      <c r="BC50" s="817"/>
      <c r="BD50" s="817"/>
      <c r="BE50" s="817"/>
      <c r="BF50" s="817"/>
      <c r="BG50" s="817"/>
      <c r="BH50" s="817"/>
      <c r="BI50" s="818"/>
      <c r="BJ50" s="644"/>
      <c r="BK50" s="645"/>
      <c r="BL50" s="645"/>
      <c r="BM50" s="809"/>
    </row>
    <row r="51" spans="1:65" ht="22.7" customHeight="1">
      <c r="A51" s="841"/>
      <c r="B51" s="608"/>
      <c r="C51" s="609"/>
      <c r="D51" s="609"/>
      <c r="E51" s="609"/>
      <c r="F51" s="609"/>
      <c r="G51" s="609"/>
      <c r="H51" s="609"/>
      <c r="I51" s="610"/>
      <c r="J51" s="617"/>
      <c r="K51" s="618"/>
      <c r="L51" s="618"/>
      <c r="M51" s="618"/>
      <c r="N51" s="619"/>
      <c r="O51" s="626"/>
      <c r="P51" s="627"/>
      <c r="Q51" s="627"/>
      <c r="R51" s="628"/>
      <c r="S51" s="635"/>
      <c r="T51" s="636"/>
      <c r="U51" s="636"/>
      <c r="V51" s="636"/>
      <c r="W51" s="636"/>
      <c r="X51" s="636"/>
      <c r="Y51" s="637"/>
      <c r="Z51" s="626"/>
      <c r="AA51" s="627"/>
      <c r="AB51" s="627"/>
      <c r="AC51" s="627"/>
      <c r="AD51" s="627"/>
      <c r="AE51" s="627"/>
      <c r="AF51" s="628"/>
      <c r="AG51" s="641" t="s">
        <v>21</v>
      </c>
      <c r="AH51" s="642"/>
      <c r="AI51" s="642"/>
      <c r="AJ51" s="642"/>
      <c r="AK51" s="642"/>
      <c r="AL51" s="642"/>
      <c r="AM51" s="642"/>
      <c r="AN51" s="642"/>
      <c r="AO51" s="642"/>
      <c r="AP51" s="643"/>
      <c r="AQ51" s="815" t="s">
        <v>191</v>
      </c>
      <c r="AR51" s="813"/>
      <c r="AS51" s="813"/>
      <c r="AT51" s="813"/>
      <c r="AU51" s="813"/>
      <c r="AV51" s="813"/>
      <c r="AW51" s="813"/>
      <c r="AX51" s="813"/>
      <c r="AY51" s="813"/>
      <c r="AZ51" s="813"/>
      <c r="BA51" s="813"/>
      <c r="BB51" s="813"/>
      <c r="BC51" s="813"/>
      <c r="BD51" s="813"/>
      <c r="BE51" s="813"/>
      <c r="BF51" s="813"/>
      <c r="BG51" s="813"/>
      <c r="BH51" s="813"/>
      <c r="BI51" s="814"/>
      <c r="BJ51" s="644"/>
      <c r="BK51" s="645"/>
      <c r="BL51" s="645"/>
      <c r="BM51" s="809"/>
    </row>
    <row r="52" spans="1:65" ht="22.7" customHeight="1">
      <c r="A52" s="841"/>
      <c r="B52" s="608"/>
      <c r="C52" s="609"/>
      <c r="D52" s="609"/>
      <c r="E52" s="609"/>
      <c r="F52" s="609"/>
      <c r="G52" s="609"/>
      <c r="H52" s="609"/>
      <c r="I52" s="610"/>
      <c r="J52" s="617"/>
      <c r="K52" s="618"/>
      <c r="L52" s="618"/>
      <c r="M52" s="618"/>
      <c r="N52" s="619"/>
      <c r="O52" s="626"/>
      <c r="P52" s="627"/>
      <c r="Q52" s="627"/>
      <c r="R52" s="628"/>
      <c r="S52" s="635"/>
      <c r="T52" s="636"/>
      <c r="U52" s="636"/>
      <c r="V52" s="636"/>
      <c r="W52" s="636"/>
      <c r="X52" s="636"/>
      <c r="Y52" s="637"/>
      <c r="Z52" s="626"/>
      <c r="AA52" s="627"/>
      <c r="AB52" s="627"/>
      <c r="AC52" s="627"/>
      <c r="AD52" s="627"/>
      <c r="AE52" s="627"/>
      <c r="AF52" s="628"/>
      <c r="AG52" s="641" t="s">
        <v>211</v>
      </c>
      <c r="AH52" s="642"/>
      <c r="AI52" s="642"/>
      <c r="AJ52" s="642"/>
      <c r="AK52" s="642"/>
      <c r="AL52" s="642"/>
      <c r="AM52" s="642"/>
      <c r="AN52" s="642"/>
      <c r="AO52" s="642"/>
      <c r="AP52" s="643"/>
      <c r="AQ52" s="815" t="s">
        <v>191</v>
      </c>
      <c r="AR52" s="813"/>
      <c r="AS52" s="813"/>
      <c r="AT52" s="813"/>
      <c r="AU52" s="813"/>
      <c r="AV52" s="813"/>
      <c r="AW52" s="813"/>
      <c r="AX52" s="813"/>
      <c r="AY52" s="813"/>
      <c r="AZ52" s="813"/>
      <c r="BA52" s="813"/>
      <c r="BB52" s="813"/>
      <c r="BC52" s="813"/>
      <c r="BD52" s="813"/>
      <c r="BE52" s="813"/>
      <c r="BF52" s="813"/>
      <c r="BG52" s="813"/>
      <c r="BH52" s="813"/>
      <c r="BI52" s="814"/>
      <c r="BJ52" s="644"/>
      <c r="BK52" s="645"/>
      <c r="BL52" s="645"/>
      <c r="BM52" s="809"/>
    </row>
    <row r="53" spans="1:65" ht="22.7" customHeight="1">
      <c r="A53" s="841"/>
      <c r="B53" s="608"/>
      <c r="C53" s="609"/>
      <c r="D53" s="609"/>
      <c r="E53" s="609"/>
      <c r="F53" s="609"/>
      <c r="G53" s="609"/>
      <c r="H53" s="609"/>
      <c r="I53" s="610"/>
      <c r="J53" s="617"/>
      <c r="K53" s="618"/>
      <c r="L53" s="618"/>
      <c r="M53" s="618"/>
      <c r="N53" s="619"/>
      <c r="O53" s="626"/>
      <c r="P53" s="627"/>
      <c r="Q53" s="627"/>
      <c r="R53" s="628"/>
      <c r="S53" s="635"/>
      <c r="T53" s="636"/>
      <c r="U53" s="636"/>
      <c r="V53" s="636"/>
      <c r="W53" s="636"/>
      <c r="X53" s="636"/>
      <c r="Y53" s="637"/>
      <c r="Z53" s="626"/>
      <c r="AA53" s="627"/>
      <c r="AB53" s="627"/>
      <c r="AC53" s="627"/>
      <c r="AD53" s="627"/>
      <c r="AE53" s="627"/>
      <c r="AF53" s="628"/>
      <c r="AG53" s="641" t="s">
        <v>27</v>
      </c>
      <c r="AH53" s="642"/>
      <c r="AI53" s="642"/>
      <c r="AJ53" s="642"/>
      <c r="AK53" s="642"/>
      <c r="AL53" s="642"/>
      <c r="AM53" s="642"/>
      <c r="AN53" s="642"/>
      <c r="AO53" s="642"/>
      <c r="AP53" s="643"/>
      <c r="AQ53" s="816" t="s">
        <v>191</v>
      </c>
      <c r="AR53" s="817"/>
      <c r="AS53" s="817"/>
      <c r="AT53" s="817"/>
      <c r="AU53" s="817"/>
      <c r="AV53" s="817"/>
      <c r="AW53" s="817"/>
      <c r="AX53" s="817"/>
      <c r="AY53" s="817"/>
      <c r="AZ53" s="817"/>
      <c r="BA53" s="817"/>
      <c r="BB53" s="817"/>
      <c r="BC53" s="817"/>
      <c r="BD53" s="817"/>
      <c r="BE53" s="817"/>
      <c r="BF53" s="817"/>
      <c r="BG53" s="817"/>
      <c r="BH53" s="817"/>
      <c r="BI53" s="818"/>
      <c r="BJ53" s="644"/>
      <c r="BK53" s="645"/>
      <c r="BL53" s="645"/>
      <c r="BM53" s="809"/>
    </row>
    <row r="54" spans="1:65" ht="22.7" customHeight="1">
      <c r="A54" s="841"/>
      <c r="B54" s="608"/>
      <c r="C54" s="609"/>
      <c r="D54" s="609"/>
      <c r="E54" s="609"/>
      <c r="F54" s="609"/>
      <c r="G54" s="609"/>
      <c r="H54" s="609"/>
      <c r="I54" s="610"/>
      <c r="J54" s="617"/>
      <c r="K54" s="618"/>
      <c r="L54" s="618"/>
      <c r="M54" s="618"/>
      <c r="N54" s="619"/>
      <c r="O54" s="626"/>
      <c r="P54" s="627"/>
      <c r="Q54" s="627"/>
      <c r="R54" s="628"/>
      <c r="S54" s="635"/>
      <c r="T54" s="636"/>
      <c r="U54" s="636"/>
      <c r="V54" s="636"/>
      <c r="W54" s="636"/>
      <c r="X54" s="636"/>
      <c r="Y54" s="637"/>
      <c r="Z54" s="626"/>
      <c r="AA54" s="627"/>
      <c r="AB54" s="627"/>
      <c r="AC54" s="627"/>
      <c r="AD54" s="627"/>
      <c r="AE54" s="627"/>
      <c r="AF54" s="628"/>
      <c r="AG54" s="641" t="s">
        <v>212</v>
      </c>
      <c r="AH54" s="642"/>
      <c r="AI54" s="642"/>
      <c r="AJ54" s="642"/>
      <c r="AK54" s="642"/>
      <c r="AL54" s="642"/>
      <c r="AM54" s="642"/>
      <c r="AN54" s="642"/>
      <c r="AO54" s="642"/>
      <c r="AP54" s="643"/>
      <c r="AQ54" s="816" t="s">
        <v>191</v>
      </c>
      <c r="AR54" s="817"/>
      <c r="AS54" s="817"/>
      <c r="AT54" s="817"/>
      <c r="AU54" s="817"/>
      <c r="AV54" s="817"/>
      <c r="AW54" s="817"/>
      <c r="AX54" s="817"/>
      <c r="AY54" s="817"/>
      <c r="AZ54" s="817"/>
      <c r="BA54" s="817"/>
      <c r="BB54" s="817"/>
      <c r="BC54" s="817"/>
      <c r="BD54" s="817"/>
      <c r="BE54" s="817"/>
      <c r="BF54" s="817"/>
      <c r="BG54" s="817"/>
      <c r="BH54" s="817"/>
      <c r="BI54" s="818"/>
      <c r="BJ54" s="644"/>
      <c r="BK54" s="645"/>
      <c r="BL54" s="645"/>
      <c r="BM54" s="809"/>
    </row>
    <row r="55" spans="1:65" ht="21.75" customHeight="1">
      <c r="A55" s="841"/>
      <c r="B55" s="608"/>
      <c r="C55" s="609"/>
      <c r="D55" s="609"/>
      <c r="E55" s="609"/>
      <c r="F55" s="609"/>
      <c r="G55" s="609"/>
      <c r="H55" s="609"/>
      <c r="I55" s="610"/>
      <c r="J55" s="617"/>
      <c r="K55" s="618"/>
      <c r="L55" s="618"/>
      <c r="M55" s="618"/>
      <c r="N55" s="619"/>
      <c r="O55" s="626"/>
      <c r="P55" s="627"/>
      <c r="Q55" s="627"/>
      <c r="R55" s="628"/>
      <c r="S55" s="635"/>
      <c r="T55" s="636"/>
      <c r="U55" s="636"/>
      <c r="V55" s="636"/>
      <c r="W55" s="636"/>
      <c r="X55" s="636"/>
      <c r="Y55" s="637"/>
      <c r="Z55" s="626"/>
      <c r="AA55" s="627"/>
      <c r="AB55" s="627"/>
      <c r="AC55" s="627"/>
      <c r="AD55" s="627"/>
      <c r="AE55" s="627"/>
      <c r="AF55" s="628"/>
      <c r="AG55" s="641" t="s">
        <v>378</v>
      </c>
      <c r="AH55" s="642"/>
      <c r="AI55" s="642"/>
      <c r="AJ55" s="642"/>
      <c r="AK55" s="642"/>
      <c r="AL55" s="642"/>
      <c r="AM55" s="642"/>
      <c r="AN55" s="642"/>
      <c r="AO55" s="642"/>
      <c r="AP55" s="643"/>
      <c r="AQ55" s="816" t="s">
        <v>191</v>
      </c>
      <c r="AR55" s="817"/>
      <c r="AS55" s="817"/>
      <c r="AT55" s="817"/>
      <c r="AU55" s="817"/>
      <c r="AV55" s="817"/>
      <c r="AW55" s="817"/>
      <c r="AX55" s="817"/>
      <c r="AY55" s="817"/>
      <c r="AZ55" s="817"/>
      <c r="BA55" s="817"/>
      <c r="BB55" s="817"/>
      <c r="BC55" s="817"/>
      <c r="BD55" s="817"/>
      <c r="BE55" s="817"/>
      <c r="BF55" s="817"/>
      <c r="BG55" s="817"/>
      <c r="BH55" s="817"/>
      <c r="BI55" s="818"/>
      <c r="BJ55" s="644"/>
      <c r="BK55" s="645"/>
      <c r="BL55" s="645"/>
      <c r="BM55" s="809"/>
    </row>
    <row r="56" spans="1:65" ht="22.7" customHeight="1">
      <c r="A56" s="841"/>
      <c r="B56" s="608"/>
      <c r="C56" s="609"/>
      <c r="D56" s="609"/>
      <c r="E56" s="609"/>
      <c r="F56" s="609"/>
      <c r="G56" s="609"/>
      <c r="H56" s="609"/>
      <c r="I56" s="610"/>
      <c r="J56" s="617"/>
      <c r="K56" s="618"/>
      <c r="L56" s="618"/>
      <c r="M56" s="618"/>
      <c r="N56" s="619"/>
      <c r="O56" s="626"/>
      <c r="P56" s="627"/>
      <c r="Q56" s="627"/>
      <c r="R56" s="628"/>
      <c r="S56" s="635"/>
      <c r="T56" s="636"/>
      <c r="U56" s="636"/>
      <c r="V56" s="636"/>
      <c r="W56" s="636"/>
      <c r="X56" s="636"/>
      <c r="Y56" s="637"/>
      <c r="Z56" s="626"/>
      <c r="AA56" s="627"/>
      <c r="AB56" s="627"/>
      <c r="AC56" s="627"/>
      <c r="AD56" s="627"/>
      <c r="AE56" s="627"/>
      <c r="AF56" s="628"/>
      <c r="AG56" s="641" t="s">
        <v>26</v>
      </c>
      <c r="AH56" s="642"/>
      <c r="AI56" s="642"/>
      <c r="AJ56" s="642"/>
      <c r="AK56" s="642"/>
      <c r="AL56" s="642"/>
      <c r="AM56" s="642"/>
      <c r="AN56" s="642"/>
      <c r="AO56" s="642"/>
      <c r="AP56" s="643"/>
      <c r="AQ56" s="815" t="s">
        <v>191</v>
      </c>
      <c r="AR56" s="813"/>
      <c r="AS56" s="813"/>
      <c r="AT56" s="813"/>
      <c r="AU56" s="813"/>
      <c r="AV56" s="813"/>
      <c r="AW56" s="813"/>
      <c r="AX56" s="813"/>
      <c r="AY56" s="813"/>
      <c r="AZ56" s="813"/>
      <c r="BA56" s="813"/>
      <c r="BB56" s="813"/>
      <c r="BC56" s="813"/>
      <c r="BD56" s="813"/>
      <c r="BE56" s="813"/>
      <c r="BF56" s="813"/>
      <c r="BG56" s="813"/>
      <c r="BH56" s="813"/>
      <c r="BI56" s="814"/>
      <c r="BJ56" s="644"/>
      <c r="BK56" s="645"/>
      <c r="BL56" s="645"/>
      <c r="BM56" s="809"/>
    </row>
    <row r="57" spans="1:65" ht="22.7" customHeight="1">
      <c r="A57" s="841"/>
      <c r="B57" s="608"/>
      <c r="C57" s="609"/>
      <c r="D57" s="609"/>
      <c r="E57" s="609"/>
      <c r="F57" s="609"/>
      <c r="G57" s="609"/>
      <c r="H57" s="609"/>
      <c r="I57" s="610"/>
      <c r="J57" s="617"/>
      <c r="K57" s="618"/>
      <c r="L57" s="618"/>
      <c r="M57" s="618"/>
      <c r="N57" s="619"/>
      <c r="O57" s="626"/>
      <c r="P57" s="627"/>
      <c r="Q57" s="627"/>
      <c r="R57" s="628"/>
      <c r="S57" s="635"/>
      <c r="T57" s="636"/>
      <c r="U57" s="636"/>
      <c r="V57" s="636"/>
      <c r="W57" s="636"/>
      <c r="X57" s="636"/>
      <c r="Y57" s="637"/>
      <c r="Z57" s="626"/>
      <c r="AA57" s="627"/>
      <c r="AB57" s="627"/>
      <c r="AC57" s="627"/>
      <c r="AD57" s="627"/>
      <c r="AE57" s="627"/>
      <c r="AF57" s="628"/>
      <c r="AG57" s="641" t="s">
        <v>19</v>
      </c>
      <c r="AH57" s="642"/>
      <c r="AI57" s="642"/>
      <c r="AJ57" s="642"/>
      <c r="AK57" s="642"/>
      <c r="AL57" s="642"/>
      <c r="AM57" s="642"/>
      <c r="AN57" s="642"/>
      <c r="AO57" s="642"/>
      <c r="AP57" s="643"/>
      <c r="AQ57" s="816" t="s">
        <v>191</v>
      </c>
      <c r="AR57" s="817"/>
      <c r="AS57" s="817"/>
      <c r="AT57" s="817"/>
      <c r="AU57" s="817"/>
      <c r="AV57" s="817"/>
      <c r="AW57" s="817"/>
      <c r="AX57" s="817"/>
      <c r="AY57" s="817"/>
      <c r="AZ57" s="817"/>
      <c r="BA57" s="817"/>
      <c r="BB57" s="817"/>
      <c r="BC57" s="817"/>
      <c r="BD57" s="817"/>
      <c r="BE57" s="817"/>
      <c r="BF57" s="817"/>
      <c r="BG57" s="817"/>
      <c r="BH57" s="817"/>
      <c r="BI57" s="818"/>
      <c r="BJ57" s="644"/>
      <c r="BK57" s="645"/>
      <c r="BL57" s="645"/>
      <c r="BM57" s="809"/>
    </row>
    <row r="58" spans="1:65" ht="22.7" customHeight="1">
      <c r="A58" s="841"/>
      <c r="B58" s="608"/>
      <c r="C58" s="609"/>
      <c r="D58" s="609"/>
      <c r="E58" s="609"/>
      <c r="F58" s="609"/>
      <c r="G58" s="609"/>
      <c r="H58" s="609"/>
      <c r="I58" s="610"/>
      <c r="J58" s="617"/>
      <c r="K58" s="618"/>
      <c r="L58" s="618"/>
      <c r="M58" s="618"/>
      <c r="N58" s="619"/>
      <c r="O58" s="626"/>
      <c r="P58" s="627"/>
      <c r="Q58" s="627"/>
      <c r="R58" s="628"/>
      <c r="S58" s="635"/>
      <c r="T58" s="636"/>
      <c r="U58" s="636"/>
      <c r="V58" s="636"/>
      <c r="W58" s="636"/>
      <c r="X58" s="636"/>
      <c r="Y58" s="637"/>
      <c r="Z58" s="626"/>
      <c r="AA58" s="627"/>
      <c r="AB58" s="627"/>
      <c r="AC58" s="627"/>
      <c r="AD58" s="627"/>
      <c r="AE58" s="627"/>
      <c r="AF58" s="628"/>
      <c r="AG58" s="641" t="s">
        <v>341</v>
      </c>
      <c r="AH58" s="642"/>
      <c r="AI58" s="642"/>
      <c r="AJ58" s="642"/>
      <c r="AK58" s="642"/>
      <c r="AL58" s="642"/>
      <c r="AM58" s="642"/>
      <c r="AN58" s="642"/>
      <c r="AO58" s="642"/>
      <c r="AP58" s="643"/>
      <c r="AQ58" s="815" t="s">
        <v>191</v>
      </c>
      <c r="AR58" s="873"/>
      <c r="AS58" s="873"/>
      <c r="AT58" s="873"/>
      <c r="AU58" s="873"/>
      <c r="AV58" s="873"/>
      <c r="AW58" s="873"/>
      <c r="AX58" s="873"/>
      <c r="AY58" s="873"/>
      <c r="AZ58" s="873"/>
      <c r="BA58" s="873"/>
      <c r="BB58" s="873"/>
      <c r="BC58" s="873"/>
      <c r="BD58" s="873"/>
      <c r="BE58" s="873"/>
      <c r="BF58" s="873"/>
      <c r="BG58" s="873"/>
      <c r="BH58" s="873"/>
      <c r="BI58" s="874"/>
      <c r="BJ58" s="875"/>
      <c r="BK58" s="699"/>
      <c r="BL58" s="699"/>
      <c r="BM58" s="876"/>
    </row>
    <row r="59" spans="1:65" ht="44.1" customHeight="1">
      <c r="A59" s="841"/>
      <c r="B59" s="608"/>
      <c r="C59" s="609"/>
      <c r="D59" s="609"/>
      <c r="E59" s="609"/>
      <c r="F59" s="609"/>
      <c r="G59" s="609"/>
      <c r="H59" s="609"/>
      <c r="I59" s="610"/>
      <c r="J59" s="617"/>
      <c r="K59" s="618"/>
      <c r="L59" s="618"/>
      <c r="M59" s="618"/>
      <c r="N59" s="619"/>
      <c r="O59" s="626"/>
      <c r="P59" s="627"/>
      <c r="Q59" s="627"/>
      <c r="R59" s="628"/>
      <c r="S59" s="635"/>
      <c r="T59" s="636"/>
      <c r="U59" s="636"/>
      <c r="V59" s="636"/>
      <c r="W59" s="636"/>
      <c r="X59" s="636"/>
      <c r="Y59" s="637"/>
      <c r="Z59" s="626"/>
      <c r="AA59" s="627"/>
      <c r="AB59" s="627"/>
      <c r="AC59" s="627"/>
      <c r="AD59" s="627"/>
      <c r="AE59" s="627"/>
      <c r="AF59" s="628"/>
      <c r="AG59" s="641" t="s">
        <v>342</v>
      </c>
      <c r="AH59" s="642"/>
      <c r="AI59" s="642"/>
      <c r="AJ59" s="642"/>
      <c r="AK59" s="642"/>
      <c r="AL59" s="642"/>
      <c r="AM59" s="642"/>
      <c r="AN59" s="642"/>
      <c r="AO59" s="642"/>
      <c r="AP59" s="643"/>
      <c r="AQ59" s="812" t="s">
        <v>191</v>
      </c>
      <c r="AR59" s="813"/>
      <c r="AS59" s="813"/>
      <c r="AT59" s="813"/>
      <c r="AU59" s="813"/>
      <c r="AV59" s="813"/>
      <c r="AW59" s="813"/>
      <c r="AX59" s="813"/>
      <c r="AY59" s="813"/>
      <c r="AZ59" s="813"/>
      <c r="BA59" s="813"/>
      <c r="BB59" s="813"/>
      <c r="BC59" s="813"/>
      <c r="BD59" s="813"/>
      <c r="BE59" s="813"/>
      <c r="BF59" s="813"/>
      <c r="BG59" s="813"/>
      <c r="BH59" s="813"/>
      <c r="BI59" s="814"/>
      <c r="BJ59" s="875"/>
      <c r="BK59" s="699"/>
      <c r="BL59" s="699"/>
      <c r="BM59" s="876"/>
    </row>
    <row r="60" spans="1:65" ht="21.75" customHeight="1">
      <c r="A60" s="841"/>
      <c r="B60" s="608"/>
      <c r="C60" s="609"/>
      <c r="D60" s="609"/>
      <c r="E60" s="609"/>
      <c r="F60" s="609"/>
      <c r="G60" s="609"/>
      <c r="H60" s="609"/>
      <c r="I60" s="610"/>
      <c r="J60" s="617"/>
      <c r="K60" s="618"/>
      <c r="L60" s="618"/>
      <c r="M60" s="618"/>
      <c r="N60" s="619"/>
      <c r="O60" s="626"/>
      <c r="P60" s="627"/>
      <c r="Q60" s="627"/>
      <c r="R60" s="628"/>
      <c r="S60" s="635"/>
      <c r="T60" s="636"/>
      <c r="U60" s="636"/>
      <c r="V60" s="636"/>
      <c r="W60" s="636"/>
      <c r="X60" s="636"/>
      <c r="Y60" s="637"/>
      <c r="Z60" s="626"/>
      <c r="AA60" s="627"/>
      <c r="AB60" s="627"/>
      <c r="AC60" s="627"/>
      <c r="AD60" s="627"/>
      <c r="AE60" s="627"/>
      <c r="AF60" s="628"/>
      <c r="AG60" s="641" t="s">
        <v>14</v>
      </c>
      <c r="AH60" s="642"/>
      <c r="AI60" s="642"/>
      <c r="AJ60" s="642"/>
      <c r="AK60" s="642"/>
      <c r="AL60" s="642"/>
      <c r="AM60" s="642"/>
      <c r="AN60" s="642"/>
      <c r="AO60" s="642"/>
      <c r="AP60" s="643"/>
      <c r="AQ60" s="815" t="s">
        <v>191</v>
      </c>
      <c r="AR60" s="813"/>
      <c r="AS60" s="813"/>
      <c r="AT60" s="813"/>
      <c r="AU60" s="813"/>
      <c r="AV60" s="813"/>
      <c r="AW60" s="813"/>
      <c r="AX60" s="813"/>
      <c r="AY60" s="813"/>
      <c r="AZ60" s="813"/>
      <c r="BA60" s="813"/>
      <c r="BB60" s="813"/>
      <c r="BC60" s="813"/>
      <c r="BD60" s="813"/>
      <c r="BE60" s="813"/>
      <c r="BF60" s="813"/>
      <c r="BG60" s="813"/>
      <c r="BH60" s="813"/>
      <c r="BI60" s="814"/>
      <c r="BJ60" s="644"/>
      <c r="BK60" s="645"/>
      <c r="BL60" s="645"/>
      <c r="BM60" s="809"/>
    </row>
    <row r="61" spans="1:65" ht="21.75" customHeight="1" thickBot="1">
      <c r="A61" s="841"/>
      <c r="B61" s="611"/>
      <c r="C61" s="612"/>
      <c r="D61" s="612"/>
      <c r="E61" s="612"/>
      <c r="F61" s="612"/>
      <c r="G61" s="612"/>
      <c r="H61" s="612"/>
      <c r="I61" s="613"/>
      <c r="J61" s="620"/>
      <c r="K61" s="621"/>
      <c r="L61" s="621"/>
      <c r="M61" s="621"/>
      <c r="N61" s="622"/>
      <c r="O61" s="629"/>
      <c r="P61" s="630"/>
      <c r="Q61" s="630"/>
      <c r="R61" s="631"/>
      <c r="S61" s="638"/>
      <c r="T61" s="639"/>
      <c r="U61" s="639"/>
      <c r="V61" s="639"/>
      <c r="W61" s="639"/>
      <c r="X61" s="639"/>
      <c r="Y61" s="640"/>
      <c r="Z61" s="629"/>
      <c r="AA61" s="630"/>
      <c r="AB61" s="630"/>
      <c r="AC61" s="630"/>
      <c r="AD61" s="630"/>
      <c r="AE61" s="630"/>
      <c r="AF61" s="631"/>
      <c r="AG61" s="641" t="s">
        <v>383</v>
      </c>
      <c r="AH61" s="642"/>
      <c r="AI61" s="642"/>
      <c r="AJ61" s="642"/>
      <c r="AK61" s="642"/>
      <c r="AL61" s="642"/>
      <c r="AM61" s="642"/>
      <c r="AN61" s="642"/>
      <c r="AO61" s="642"/>
      <c r="AP61" s="643"/>
      <c r="AQ61" s="877" t="s">
        <v>191</v>
      </c>
      <c r="AR61" s="878"/>
      <c r="AS61" s="878"/>
      <c r="AT61" s="878"/>
      <c r="AU61" s="878"/>
      <c r="AV61" s="878"/>
      <c r="AW61" s="878"/>
      <c r="AX61" s="878"/>
      <c r="AY61" s="878"/>
      <c r="AZ61" s="878"/>
      <c r="BA61" s="878"/>
      <c r="BB61" s="878"/>
      <c r="BC61" s="878"/>
      <c r="BD61" s="878"/>
      <c r="BE61" s="878"/>
      <c r="BF61" s="878"/>
      <c r="BG61" s="878"/>
      <c r="BH61" s="878"/>
      <c r="BI61" s="879"/>
      <c r="BJ61" s="644"/>
      <c r="BK61" s="645"/>
      <c r="BL61" s="645"/>
      <c r="BM61" s="809"/>
    </row>
    <row r="62" spans="1:65" ht="21" customHeight="1">
      <c r="A62" s="841"/>
      <c r="B62" s="608" t="s">
        <v>389</v>
      </c>
      <c r="C62" s="609"/>
      <c r="D62" s="609"/>
      <c r="E62" s="609"/>
      <c r="F62" s="609"/>
      <c r="G62" s="609"/>
      <c r="H62" s="609"/>
      <c r="I62" s="610"/>
      <c r="J62" s="843"/>
      <c r="K62" s="844"/>
      <c r="L62" s="844"/>
      <c r="M62" s="844"/>
      <c r="N62" s="845"/>
      <c r="O62" s="788"/>
      <c r="P62" s="789"/>
      <c r="Q62" s="789"/>
      <c r="R62" s="790"/>
      <c r="S62" s="849"/>
      <c r="T62" s="850"/>
      <c r="U62" s="850"/>
      <c r="V62" s="850"/>
      <c r="W62" s="850"/>
      <c r="X62" s="850"/>
      <c r="Y62" s="851"/>
      <c r="Z62" s="858" t="s">
        <v>390</v>
      </c>
      <c r="AA62" s="859"/>
      <c r="AB62" s="859"/>
      <c r="AC62" s="859"/>
      <c r="AD62" s="859"/>
      <c r="AE62" s="859"/>
      <c r="AF62" s="860"/>
      <c r="AG62" s="897" t="s">
        <v>25</v>
      </c>
      <c r="AH62" s="895"/>
      <c r="AI62" s="895"/>
      <c r="AJ62" s="895"/>
      <c r="AK62" s="895"/>
      <c r="AL62" s="895"/>
      <c r="AM62" s="895"/>
      <c r="AN62" s="895"/>
      <c r="AO62" s="895"/>
      <c r="AP62" s="896"/>
      <c r="AQ62" s="880" t="s">
        <v>191</v>
      </c>
      <c r="AR62" s="881"/>
      <c r="AS62" s="881"/>
      <c r="AT62" s="881"/>
      <c r="AU62" s="881"/>
      <c r="AV62" s="881"/>
      <c r="AW62" s="881"/>
      <c r="AX62" s="881"/>
      <c r="AY62" s="881"/>
      <c r="AZ62" s="881"/>
      <c r="BA62" s="881"/>
      <c r="BB62" s="881"/>
      <c r="BC62" s="881"/>
      <c r="BD62" s="881"/>
      <c r="BE62" s="881"/>
      <c r="BF62" s="881"/>
      <c r="BG62" s="881"/>
      <c r="BH62" s="881"/>
      <c r="BI62" s="882"/>
      <c r="BJ62" s="806"/>
      <c r="BK62" s="807"/>
      <c r="BL62" s="807"/>
      <c r="BM62" s="808"/>
    </row>
    <row r="63" spans="1:65" ht="21" customHeight="1">
      <c r="A63" s="841"/>
      <c r="B63" s="608"/>
      <c r="C63" s="609"/>
      <c r="D63" s="609"/>
      <c r="E63" s="609"/>
      <c r="F63" s="609"/>
      <c r="G63" s="609"/>
      <c r="H63" s="609"/>
      <c r="I63" s="610"/>
      <c r="J63" s="704"/>
      <c r="K63" s="705"/>
      <c r="L63" s="705"/>
      <c r="M63" s="705"/>
      <c r="N63" s="706"/>
      <c r="O63" s="608"/>
      <c r="P63" s="609"/>
      <c r="Q63" s="609"/>
      <c r="R63" s="610"/>
      <c r="S63" s="852"/>
      <c r="T63" s="853"/>
      <c r="U63" s="853"/>
      <c r="V63" s="853"/>
      <c r="W63" s="853"/>
      <c r="X63" s="853"/>
      <c r="Y63" s="854"/>
      <c r="Z63" s="858"/>
      <c r="AA63" s="859"/>
      <c r="AB63" s="859"/>
      <c r="AC63" s="859"/>
      <c r="AD63" s="859"/>
      <c r="AE63" s="859"/>
      <c r="AF63" s="860"/>
      <c r="AG63" s="641" t="s">
        <v>9</v>
      </c>
      <c r="AH63" s="642"/>
      <c r="AI63" s="642"/>
      <c r="AJ63" s="642"/>
      <c r="AK63" s="642"/>
      <c r="AL63" s="642"/>
      <c r="AM63" s="642"/>
      <c r="AN63" s="642"/>
      <c r="AO63" s="642"/>
      <c r="AP63" s="643"/>
      <c r="AQ63" s="816" t="s">
        <v>191</v>
      </c>
      <c r="AR63" s="817"/>
      <c r="AS63" s="817"/>
      <c r="AT63" s="817"/>
      <c r="AU63" s="817"/>
      <c r="AV63" s="817"/>
      <c r="AW63" s="817"/>
      <c r="AX63" s="817"/>
      <c r="AY63" s="817"/>
      <c r="AZ63" s="817"/>
      <c r="BA63" s="817"/>
      <c r="BB63" s="817"/>
      <c r="BC63" s="817"/>
      <c r="BD63" s="817"/>
      <c r="BE63" s="817"/>
      <c r="BF63" s="817"/>
      <c r="BG63" s="817"/>
      <c r="BH63" s="817"/>
      <c r="BI63" s="818"/>
      <c r="BJ63" s="647"/>
      <c r="BK63" s="648"/>
      <c r="BL63" s="648"/>
      <c r="BM63" s="649"/>
    </row>
    <row r="64" spans="1:65" ht="21" customHeight="1">
      <c r="A64" s="841"/>
      <c r="B64" s="608"/>
      <c r="C64" s="609"/>
      <c r="D64" s="609"/>
      <c r="E64" s="609"/>
      <c r="F64" s="609"/>
      <c r="G64" s="609"/>
      <c r="H64" s="609"/>
      <c r="I64" s="610"/>
      <c r="J64" s="704"/>
      <c r="K64" s="705"/>
      <c r="L64" s="705"/>
      <c r="M64" s="705"/>
      <c r="N64" s="706"/>
      <c r="O64" s="608"/>
      <c r="P64" s="609"/>
      <c r="Q64" s="609"/>
      <c r="R64" s="610"/>
      <c r="S64" s="852"/>
      <c r="T64" s="853"/>
      <c r="U64" s="853"/>
      <c r="V64" s="853"/>
      <c r="W64" s="853"/>
      <c r="X64" s="853"/>
      <c r="Y64" s="854"/>
      <c r="Z64" s="858"/>
      <c r="AA64" s="859"/>
      <c r="AB64" s="859"/>
      <c r="AC64" s="859"/>
      <c r="AD64" s="859"/>
      <c r="AE64" s="859"/>
      <c r="AF64" s="860"/>
      <c r="AG64" s="641" t="s">
        <v>208</v>
      </c>
      <c r="AH64" s="642"/>
      <c r="AI64" s="642"/>
      <c r="AJ64" s="642"/>
      <c r="AK64" s="642"/>
      <c r="AL64" s="642"/>
      <c r="AM64" s="642"/>
      <c r="AN64" s="642"/>
      <c r="AO64" s="642"/>
      <c r="AP64" s="643"/>
      <c r="AQ64" s="815" t="s">
        <v>191</v>
      </c>
      <c r="AR64" s="813"/>
      <c r="AS64" s="813"/>
      <c r="AT64" s="813"/>
      <c r="AU64" s="813"/>
      <c r="AV64" s="813"/>
      <c r="AW64" s="813"/>
      <c r="AX64" s="813"/>
      <c r="AY64" s="813"/>
      <c r="AZ64" s="813"/>
      <c r="BA64" s="813"/>
      <c r="BB64" s="813"/>
      <c r="BC64" s="813"/>
      <c r="BD64" s="813"/>
      <c r="BE64" s="813"/>
      <c r="BF64" s="813"/>
      <c r="BG64" s="813"/>
      <c r="BH64" s="813"/>
      <c r="BI64" s="814"/>
      <c r="BJ64" s="647"/>
      <c r="BK64" s="648"/>
      <c r="BL64" s="648"/>
      <c r="BM64" s="649"/>
    </row>
    <row r="65" spans="1:65" ht="21" customHeight="1">
      <c r="A65" s="841"/>
      <c r="B65" s="608"/>
      <c r="C65" s="609"/>
      <c r="D65" s="609"/>
      <c r="E65" s="609"/>
      <c r="F65" s="609"/>
      <c r="G65" s="609"/>
      <c r="H65" s="609"/>
      <c r="I65" s="610"/>
      <c r="J65" s="704"/>
      <c r="K65" s="705"/>
      <c r="L65" s="705"/>
      <c r="M65" s="705"/>
      <c r="N65" s="706"/>
      <c r="O65" s="608"/>
      <c r="P65" s="609"/>
      <c r="Q65" s="609"/>
      <c r="R65" s="610"/>
      <c r="S65" s="852"/>
      <c r="T65" s="853"/>
      <c r="U65" s="853"/>
      <c r="V65" s="853"/>
      <c r="W65" s="853"/>
      <c r="X65" s="853"/>
      <c r="Y65" s="854"/>
      <c r="Z65" s="858"/>
      <c r="AA65" s="859"/>
      <c r="AB65" s="859"/>
      <c r="AC65" s="859"/>
      <c r="AD65" s="859"/>
      <c r="AE65" s="859"/>
      <c r="AF65" s="860"/>
      <c r="AG65" s="641" t="s">
        <v>24</v>
      </c>
      <c r="AH65" s="642"/>
      <c r="AI65" s="642"/>
      <c r="AJ65" s="642"/>
      <c r="AK65" s="642"/>
      <c r="AL65" s="642"/>
      <c r="AM65" s="642"/>
      <c r="AN65" s="642"/>
      <c r="AO65" s="642"/>
      <c r="AP65" s="643"/>
      <c r="AQ65" s="816" t="s">
        <v>191</v>
      </c>
      <c r="AR65" s="817"/>
      <c r="AS65" s="817"/>
      <c r="AT65" s="817"/>
      <c r="AU65" s="817"/>
      <c r="AV65" s="817"/>
      <c r="AW65" s="817"/>
      <c r="AX65" s="817"/>
      <c r="AY65" s="817"/>
      <c r="AZ65" s="817"/>
      <c r="BA65" s="817"/>
      <c r="BB65" s="817"/>
      <c r="BC65" s="817"/>
      <c r="BD65" s="817"/>
      <c r="BE65" s="817"/>
      <c r="BF65" s="817"/>
      <c r="BG65" s="817"/>
      <c r="BH65" s="817"/>
      <c r="BI65" s="818"/>
      <c r="BJ65" s="647"/>
      <c r="BK65" s="648"/>
      <c r="BL65" s="648"/>
      <c r="BM65" s="649"/>
    </row>
    <row r="66" spans="1:65" ht="21" customHeight="1">
      <c r="A66" s="841"/>
      <c r="B66" s="608"/>
      <c r="C66" s="609"/>
      <c r="D66" s="609"/>
      <c r="E66" s="609"/>
      <c r="F66" s="609"/>
      <c r="G66" s="609"/>
      <c r="H66" s="609"/>
      <c r="I66" s="610"/>
      <c r="J66" s="704"/>
      <c r="K66" s="705"/>
      <c r="L66" s="705"/>
      <c r="M66" s="705"/>
      <c r="N66" s="706"/>
      <c r="O66" s="608"/>
      <c r="P66" s="609"/>
      <c r="Q66" s="609"/>
      <c r="R66" s="610"/>
      <c r="S66" s="852"/>
      <c r="T66" s="853"/>
      <c r="U66" s="853"/>
      <c r="V66" s="853"/>
      <c r="W66" s="853"/>
      <c r="X66" s="853"/>
      <c r="Y66" s="854"/>
      <c r="Z66" s="858"/>
      <c r="AA66" s="859"/>
      <c r="AB66" s="859"/>
      <c r="AC66" s="859"/>
      <c r="AD66" s="859"/>
      <c r="AE66" s="859"/>
      <c r="AF66" s="860"/>
      <c r="AG66" s="888" t="s">
        <v>15</v>
      </c>
      <c r="AH66" s="889"/>
      <c r="AI66" s="889"/>
      <c r="AJ66" s="889"/>
      <c r="AK66" s="889"/>
      <c r="AL66" s="889"/>
      <c r="AM66" s="889"/>
      <c r="AN66" s="889"/>
      <c r="AO66" s="889"/>
      <c r="AP66" s="890"/>
      <c r="AQ66" s="816" t="s">
        <v>191</v>
      </c>
      <c r="AR66" s="817"/>
      <c r="AS66" s="817"/>
      <c r="AT66" s="817"/>
      <c r="AU66" s="817"/>
      <c r="AV66" s="817"/>
      <c r="AW66" s="817"/>
      <c r="AX66" s="817"/>
      <c r="AY66" s="817"/>
      <c r="AZ66" s="817"/>
      <c r="BA66" s="817"/>
      <c r="BB66" s="817"/>
      <c r="BC66" s="817"/>
      <c r="BD66" s="817"/>
      <c r="BE66" s="817"/>
      <c r="BF66" s="817"/>
      <c r="BG66" s="817"/>
      <c r="BH66" s="817"/>
      <c r="BI66" s="818"/>
      <c r="BJ66" s="647"/>
      <c r="BK66" s="648"/>
      <c r="BL66" s="648"/>
      <c r="BM66" s="649"/>
    </row>
    <row r="67" spans="1:65" ht="21" customHeight="1">
      <c r="A67" s="841"/>
      <c r="B67" s="608"/>
      <c r="C67" s="609"/>
      <c r="D67" s="609"/>
      <c r="E67" s="609"/>
      <c r="F67" s="609"/>
      <c r="G67" s="609"/>
      <c r="H67" s="609"/>
      <c r="I67" s="610"/>
      <c r="J67" s="704"/>
      <c r="K67" s="705"/>
      <c r="L67" s="705"/>
      <c r="M67" s="705"/>
      <c r="N67" s="706"/>
      <c r="O67" s="608"/>
      <c r="P67" s="609"/>
      <c r="Q67" s="609"/>
      <c r="R67" s="610"/>
      <c r="S67" s="852"/>
      <c r="T67" s="853"/>
      <c r="U67" s="853"/>
      <c r="V67" s="853"/>
      <c r="W67" s="853"/>
      <c r="X67" s="853"/>
      <c r="Y67" s="854"/>
      <c r="Z67" s="858"/>
      <c r="AA67" s="859"/>
      <c r="AB67" s="859"/>
      <c r="AC67" s="859"/>
      <c r="AD67" s="859"/>
      <c r="AE67" s="859"/>
      <c r="AF67" s="860"/>
      <c r="AG67" s="641" t="s">
        <v>23</v>
      </c>
      <c r="AH67" s="642"/>
      <c r="AI67" s="642"/>
      <c r="AJ67" s="642"/>
      <c r="AK67" s="642"/>
      <c r="AL67" s="642"/>
      <c r="AM67" s="642"/>
      <c r="AN67" s="642"/>
      <c r="AO67" s="642"/>
      <c r="AP67" s="643"/>
      <c r="AQ67" s="816" t="s">
        <v>191</v>
      </c>
      <c r="AR67" s="817"/>
      <c r="AS67" s="817"/>
      <c r="AT67" s="817"/>
      <c r="AU67" s="817"/>
      <c r="AV67" s="817"/>
      <c r="AW67" s="817"/>
      <c r="AX67" s="817"/>
      <c r="AY67" s="817"/>
      <c r="AZ67" s="817"/>
      <c r="BA67" s="817"/>
      <c r="BB67" s="817"/>
      <c r="BC67" s="817"/>
      <c r="BD67" s="817"/>
      <c r="BE67" s="817"/>
      <c r="BF67" s="817"/>
      <c r="BG67" s="817"/>
      <c r="BH67" s="817"/>
      <c r="BI67" s="818"/>
      <c r="BJ67" s="647"/>
      <c r="BK67" s="648"/>
      <c r="BL67" s="648"/>
      <c r="BM67" s="649"/>
    </row>
    <row r="68" spans="1:65" ht="21" customHeight="1">
      <c r="A68" s="841"/>
      <c r="B68" s="608"/>
      <c r="C68" s="609"/>
      <c r="D68" s="609"/>
      <c r="E68" s="609"/>
      <c r="F68" s="609"/>
      <c r="G68" s="609"/>
      <c r="H68" s="609"/>
      <c r="I68" s="610"/>
      <c r="J68" s="704"/>
      <c r="K68" s="705"/>
      <c r="L68" s="705"/>
      <c r="M68" s="705"/>
      <c r="N68" s="706"/>
      <c r="O68" s="608"/>
      <c r="P68" s="609"/>
      <c r="Q68" s="609"/>
      <c r="R68" s="610"/>
      <c r="S68" s="852"/>
      <c r="T68" s="853"/>
      <c r="U68" s="853"/>
      <c r="V68" s="853"/>
      <c r="W68" s="853"/>
      <c r="X68" s="853"/>
      <c r="Y68" s="854"/>
      <c r="Z68" s="858"/>
      <c r="AA68" s="859"/>
      <c r="AB68" s="859"/>
      <c r="AC68" s="859"/>
      <c r="AD68" s="859"/>
      <c r="AE68" s="859"/>
      <c r="AF68" s="860"/>
      <c r="AG68" s="641" t="s">
        <v>391</v>
      </c>
      <c r="AH68" s="642"/>
      <c r="AI68" s="642"/>
      <c r="AJ68" s="642"/>
      <c r="AK68" s="642"/>
      <c r="AL68" s="642"/>
      <c r="AM68" s="642"/>
      <c r="AN68" s="642"/>
      <c r="AO68" s="642"/>
      <c r="AP68" s="643"/>
      <c r="AQ68" s="816" t="s">
        <v>191</v>
      </c>
      <c r="AR68" s="817"/>
      <c r="AS68" s="817"/>
      <c r="AT68" s="817"/>
      <c r="AU68" s="817"/>
      <c r="AV68" s="817"/>
      <c r="AW68" s="817"/>
      <c r="AX68" s="817"/>
      <c r="AY68" s="817"/>
      <c r="AZ68" s="817"/>
      <c r="BA68" s="817"/>
      <c r="BB68" s="817"/>
      <c r="BC68" s="817"/>
      <c r="BD68" s="817"/>
      <c r="BE68" s="817"/>
      <c r="BF68" s="817"/>
      <c r="BG68" s="817"/>
      <c r="BH68" s="817"/>
      <c r="BI68" s="818"/>
      <c r="BJ68" s="647"/>
      <c r="BK68" s="648"/>
      <c r="BL68" s="648"/>
      <c r="BM68" s="649"/>
    </row>
    <row r="69" spans="1:65" ht="21" customHeight="1">
      <c r="A69" s="841"/>
      <c r="B69" s="608"/>
      <c r="C69" s="609"/>
      <c r="D69" s="609"/>
      <c r="E69" s="609"/>
      <c r="F69" s="609"/>
      <c r="G69" s="609"/>
      <c r="H69" s="609"/>
      <c r="I69" s="610"/>
      <c r="J69" s="704"/>
      <c r="K69" s="705"/>
      <c r="L69" s="705"/>
      <c r="M69" s="705"/>
      <c r="N69" s="706"/>
      <c r="O69" s="608"/>
      <c r="P69" s="609"/>
      <c r="Q69" s="609"/>
      <c r="R69" s="610"/>
      <c r="S69" s="852"/>
      <c r="T69" s="853"/>
      <c r="U69" s="853"/>
      <c r="V69" s="853"/>
      <c r="W69" s="853"/>
      <c r="X69" s="853"/>
      <c r="Y69" s="854"/>
      <c r="Z69" s="858"/>
      <c r="AA69" s="859"/>
      <c r="AB69" s="859"/>
      <c r="AC69" s="859"/>
      <c r="AD69" s="859"/>
      <c r="AE69" s="859"/>
      <c r="AF69" s="860"/>
      <c r="AG69" s="641" t="s">
        <v>365</v>
      </c>
      <c r="AH69" s="642"/>
      <c r="AI69" s="642"/>
      <c r="AJ69" s="642"/>
      <c r="AK69" s="642"/>
      <c r="AL69" s="642"/>
      <c r="AM69" s="642"/>
      <c r="AN69" s="642"/>
      <c r="AO69" s="642"/>
      <c r="AP69" s="643"/>
      <c r="AQ69" s="816" t="s">
        <v>191</v>
      </c>
      <c r="AR69" s="817"/>
      <c r="AS69" s="817"/>
      <c r="AT69" s="817"/>
      <c r="AU69" s="817"/>
      <c r="AV69" s="817"/>
      <c r="AW69" s="817"/>
      <c r="AX69" s="817"/>
      <c r="AY69" s="817"/>
      <c r="AZ69" s="817"/>
      <c r="BA69" s="817"/>
      <c r="BB69" s="817"/>
      <c r="BC69" s="817"/>
      <c r="BD69" s="817"/>
      <c r="BE69" s="817"/>
      <c r="BF69" s="817"/>
      <c r="BG69" s="817"/>
      <c r="BH69" s="817"/>
      <c r="BI69" s="818"/>
      <c r="BJ69" s="647"/>
      <c r="BK69" s="648"/>
      <c r="BL69" s="648"/>
      <c r="BM69" s="649"/>
    </row>
    <row r="70" spans="1:65" ht="21" customHeight="1">
      <c r="A70" s="841"/>
      <c r="B70" s="608"/>
      <c r="C70" s="609"/>
      <c r="D70" s="609"/>
      <c r="E70" s="609"/>
      <c r="F70" s="609"/>
      <c r="G70" s="609"/>
      <c r="H70" s="609"/>
      <c r="I70" s="610"/>
      <c r="J70" s="704"/>
      <c r="K70" s="705"/>
      <c r="L70" s="705"/>
      <c r="M70" s="705"/>
      <c r="N70" s="706"/>
      <c r="O70" s="608"/>
      <c r="P70" s="609"/>
      <c r="Q70" s="609"/>
      <c r="R70" s="610"/>
      <c r="S70" s="852"/>
      <c r="T70" s="853"/>
      <c r="U70" s="853"/>
      <c r="V70" s="853"/>
      <c r="W70" s="853"/>
      <c r="X70" s="853"/>
      <c r="Y70" s="854"/>
      <c r="Z70" s="858"/>
      <c r="AA70" s="859"/>
      <c r="AB70" s="859"/>
      <c r="AC70" s="859"/>
      <c r="AD70" s="859"/>
      <c r="AE70" s="859"/>
      <c r="AF70" s="860"/>
      <c r="AG70" s="641" t="s">
        <v>366</v>
      </c>
      <c r="AH70" s="642"/>
      <c r="AI70" s="642"/>
      <c r="AJ70" s="642"/>
      <c r="AK70" s="642"/>
      <c r="AL70" s="642"/>
      <c r="AM70" s="642"/>
      <c r="AN70" s="642"/>
      <c r="AO70" s="642"/>
      <c r="AP70" s="643"/>
      <c r="AQ70" s="816" t="s">
        <v>191</v>
      </c>
      <c r="AR70" s="817"/>
      <c r="AS70" s="817"/>
      <c r="AT70" s="817"/>
      <c r="AU70" s="817"/>
      <c r="AV70" s="817"/>
      <c r="AW70" s="817"/>
      <c r="AX70" s="817"/>
      <c r="AY70" s="817"/>
      <c r="AZ70" s="817"/>
      <c r="BA70" s="817"/>
      <c r="BB70" s="817"/>
      <c r="BC70" s="817"/>
      <c r="BD70" s="817"/>
      <c r="BE70" s="817"/>
      <c r="BF70" s="817"/>
      <c r="BG70" s="817"/>
      <c r="BH70" s="817"/>
      <c r="BI70" s="818"/>
      <c r="BJ70" s="647"/>
      <c r="BK70" s="648"/>
      <c r="BL70" s="648"/>
      <c r="BM70" s="649"/>
    </row>
    <row r="71" spans="1:65" ht="21" customHeight="1">
      <c r="A71" s="841"/>
      <c r="B71" s="608"/>
      <c r="C71" s="609"/>
      <c r="D71" s="609"/>
      <c r="E71" s="609"/>
      <c r="F71" s="609"/>
      <c r="G71" s="609"/>
      <c r="H71" s="609"/>
      <c r="I71" s="610"/>
      <c r="J71" s="704"/>
      <c r="K71" s="705"/>
      <c r="L71" s="705"/>
      <c r="M71" s="705"/>
      <c r="N71" s="706"/>
      <c r="O71" s="608"/>
      <c r="P71" s="609"/>
      <c r="Q71" s="609"/>
      <c r="R71" s="610"/>
      <c r="S71" s="852"/>
      <c r="T71" s="853"/>
      <c r="U71" s="853"/>
      <c r="V71" s="853"/>
      <c r="W71" s="853"/>
      <c r="X71" s="853"/>
      <c r="Y71" s="854"/>
      <c r="Z71" s="858"/>
      <c r="AA71" s="859"/>
      <c r="AB71" s="859"/>
      <c r="AC71" s="859"/>
      <c r="AD71" s="859"/>
      <c r="AE71" s="859"/>
      <c r="AF71" s="860"/>
      <c r="AG71" s="641" t="s">
        <v>367</v>
      </c>
      <c r="AH71" s="642"/>
      <c r="AI71" s="642"/>
      <c r="AJ71" s="642"/>
      <c r="AK71" s="642"/>
      <c r="AL71" s="642"/>
      <c r="AM71" s="642"/>
      <c r="AN71" s="642"/>
      <c r="AO71" s="642"/>
      <c r="AP71" s="643"/>
      <c r="AQ71" s="816" t="s">
        <v>191</v>
      </c>
      <c r="AR71" s="817"/>
      <c r="AS71" s="817"/>
      <c r="AT71" s="817"/>
      <c r="AU71" s="817"/>
      <c r="AV71" s="817"/>
      <c r="AW71" s="817"/>
      <c r="AX71" s="817"/>
      <c r="AY71" s="817"/>
      <c r="AZ71" s="817"/>
      <c r="BA71" s="817"/>
      <c r="BB71" s="817"/>
      <c r="BC71" s="817"/>
      <c r="BD71" s="817"/>
      <c r="BE71" s="817"/>
      <c r="BF71" s="817"/>
      <c r="BG71" s="817"/>
      <c r="BH71" s="817"/>
      <c r="BI71" s="818"/>
      <c r="BJ71" s="647"/>
      <c r="BK71" s="648"/>
      <c r="BL71" s="648"/>
      <c r="BM71" s="649"/>
    </row>
    <row r="72" spans="1:65" ht="21" customHeight="1">
      <c r="A72" s="841"/>
      <c r="B72" s="608"/>
      <c r="C72" s="609"/>
      <c r="D72" s="609"/>
      <c r="E72" s="609"/>
      <c r="F72" s="609"/>
      <c r="G72" s="609"/>
      <c r="H72" s="609"/>
      <c r="I72" s="610"/>
      <c r="J72" s="704"/>
      <c r="K72" s="705"/>
      <c r="L72" s="705"/>
      <c r="M72" s="705"/>
      <c r="N72" s="706"/>
      <c r="O72" s="608"/>
      <c r="P72" s="609"/>
      <c r="Q72" s="609"/>
      <c r="R72" s="610"/>
      <c r="S72" s="852"/>
      <c r="T72" s="853"/>
      <c r="U72" s="853"/>
      <c r="V72" s="853"/>
      <c r="W72" s="853"/>
      <c r="X72" s="853"/>
      <c r="Y72" s="854"/>
      <c r="Z72" s="858"/>
      <c r="AA72" s="859"/>
      <c r="AB72" s="859"/>
      <c r="AC72" s="859"/>
      <c r="AD72" s="859"/>
      <c r="AE72" s="859"/>
      <c r="AF72" s="860"/>
      <c r="AG72" s="641" t="s">
        <v>207</v>
      </c>
      <c r="AH72" s="642"/>
      <c r="AI72" s="642"/>
      <c r="AJ72" s="642"/>
      <c r="AK72" s="642"/>
      <c r="AL72" s="642"/>
      <c r="AM72" s="642"/>
      <c r="AN72" s="642"/>
      <c r="AO72" s="642"/>
      <c r="AP72" s="643"/>
      <c r="AQ72" s="816" t="s">
        <v>191</v>
      </c>
      <c r="AR72" s="817"/>
      <c r="AS72" s="817"/>
      <c r="AT72" s="817"/>
      <c r="AU72" s="817"/>
      <c r="AV72" s="817"/>
      <c r="AW72" s="817"/>
      <c r="AX72" s="817"/>
      <c r="AY72" s="817"/>
      <c r="AZ72" s="817"/>
      <c r="BA72" s="817"/>
      <c r="BB72" s="817"/>
      <c r="BC72" s="817"/>
      <c r="BD72" s="817"/>
      <c r="BE72" s="817"/>
      <c r="BF72" s="817"/>
      <c r="BG72" s="817"/>
      <c r="BH72" s="817"/>
      <c r="BI72" s="818"/>
      <c r="BJ72" s="647"/>
      <c r="BK72" s="648"/>
      <c r="BL72" s="648"/>
      <c r="BM72" s="649"/>
    </row>
    <row r="73" spans="1:65" ht="21" customHeight="1">
      <c r="A73" s="841"/>
      <c r="B73" s="608"/>
      <c r="C73" s="609"/>
      <c r="D73" s="609"/>
      <c r="E73" s="609"/>
      <c r="F73" s="609"/>
      <c r="G73" s="609"/>
      <c r="H73" s="609"/>
      <c r="I73" s="610"/>
      <c r="J73" s="704"/>
      <c r="K73" s="705"/>
      <c r="L73" s="705"/>
      <c r="M73" s="705"/>
      <c r="N73" s="706"/>
      <c r="O73" s="608"/>
      <c r="P73" s="609"/>
      <c r="Q73" s="609"/>
      <c r="R73" s="610"/>
      <c r="S73" s="852"/>
      <c r="T73" s="853"/>
      <c r="U73" s="853"/>
      <c r="V73" s="853"/>
      <c r="W73" s="853"/>
      <c r="X73" s="853"/>
      <c r="Y73" s="854"/>
      <c r="Z73" s="858"/>
      <c r="AA73" s="859"/>
      <c r="AB73" s="859"/>
      <c r="AC73" s="859"/>
      <c r="AD73" s="859"/>
      <c r="AE73" s="859"/>
      <c r="AF73" s="860"/>
      <c r="AG73" s="641" t="s">
        <v>22</v>
      </c>
      <c r="AH73" s="642"/>
      <c r="AI73" s="642"/>
      <c r="AJ73" s="642"/>
      <c r="AK73" s="642"/>
      <c r="AL73" s="642"/>
      <c r="AM73" s="642"/>
      <c r="AN73" s="642"/>
      <c r="AO73" s="642"/>
      <c r="AP73" s="643"/>
      <c r="AQ73" s="812" t="s">
        <v>191</v>
      </c>
      <c r="AR73" s="813"/>
      <c r="AS73" s="813"/>
      <c r="AT73" s="813"/>
      <c r="AU73" s="813"/>
      <c r="AV73" s="813"/>
      <c r="AW73" s="813"/>
      <c r="AX73" s="813"/>
      <c r="AY73" s="813"/>
      <c r="AZ73" s="813"/>
      <c r="BA73" s="813"/>
      <c r="BB73" s="813"/>
      <c r="BC73" s="813"/>
      <c r="BD73" s="813"/>
      <c r="BE73" s="813"/>
      <c r="BF73" s="813"/>
      <c r="BG73" s="813"/>
      <c r="BH73" s="813"/>
      <c r="BI73" s="814"/>
      <c r="BJ73" s="647"/>
      <c r="BK73" s="648"/>
      <c r="BL73" s="648"/>
      <c r="BM73" s="649"/>
    </row>
    <row r="74" spans="1:65" ht="21" customHeight="1">
      <c r="A74" s="841"/>
      <c r="B74" s="608"/>
      <c r="C74" s="609"/>
      <c r="D74" s="609"/>
      <c r="E74" s="609"/>
      <c r="F74" s="609"/>
      <c r="G74" s="609"/>
      <c r="H74" s="609"/>
      <c r="I74" s="610"/>
      <c r="J74" s="704"/>
      <c r="K74" s="705"/>
      <c r="L74" s="705"/>
      <c r="M74" s="705"/>
      <c r="N74" s="706"/>
      <c r="O74" s="608"/>
      <c r="P74" s="609"/>
      <c r="Q74" s="609"/>
      <c r="R74" s="610"/>
      <c r="S74" s="852"/>
      <c r="T74" s="853"/>
      <c r="U74" s="853"/>
      <c r="V74" s="853"/>
      <c r="W74" s="853"/>
      <c r="X74" s="853"/>
      <c r="Y74" s="854"/>
      <c r="Z74" s="858"/>
      <c r="AA74" s="859"/>
      <c r="AB74" s="859"/>
      <c r="AC74" s="859"/>
      <c r="AD74" s="859"/>
      <c r="AE74" s="859"/>
      <c r="AF74" s="860"/>
      <c r="AG74" s="641" t="s">
        <v>210</v>
      </c>
      <c r="AH74" s="642"/>
      <c r="AI74" s="642"/>
      <c r="AJ74" s="642"/>
      <c r="AK74" s="642"/>
      <c r="AL74" s="642"/>
      <c r="AM74" s="642"/>
      <c r="AN74" s="642"/>
      <c r="AO74" s="642"/>
      <c r="AP74" s="643"/>
      <c r="AQ74" s="815" t="s">
        <v>191</v>
      </c>
      <c r="AR74" s="813"/>
      <c r="AS74" s="813"/>
      <c r="AT74" s="813"/>
      <c r="AU74" s="813"/>
      <c r="AV74" s="813"/>
      <c r="AW74" s="813"/>
      <c r="AX74" s="813"/>
      <c r="AY74" s="813"/>
      <c r="AZ74" s="813"/>
      <c r="BA74" s="813"/>
      <c r="BB74" s="813"/>
      <c r="BC74" s="813"/>
      <c r="BD74" s="813"/>
      <c r="BE74" s="813"/>
      <c r="BF74" s="813"/>
      <c r="BG74" s="813"/>
      <c r="BH74" s="813"/>
      <c r="BI74" s="814"/>
      <c r="BJ74" s="647"/>
      <c r="BK74" s="648"/>
      <c r="BL74" s="648"/>
      <c r="BM74" s="649"/>
    </row>
    <row r="75" spans="1:65" ht="21" customHeight="1">
      <c r="A75" s="841"/>
      <c r="B75" s="608"/>
      <c r="C75" s="609"/>
      <c r="D75" s="609"/>
      <c r="E75" s="609"/>
      <c r="F75" s="609"/>
      <c r="G75" s="609"/>
      <c r="H75" s="609"/>
      <c r="I75" s="610"/>
      <c r="J75" s="704"/>
      <c r="K75" s="705"/>
      <c r="L75" s="705"/>
      <c r="M75" s="705"/>
      <c r="N75" s="706"/>
      <c r="O75" s="608"/>
      <c r="P75" s="609"/>
      <c r="Q75" s="609"/>
      <c r="R75" s="610"/>
      <c r="S75" s="852"/>
      <c r="T75" s="853"/>
      <c r="U75" s="853"/>
      <c r="V75" s="853"/>
      <c r="W75" s="853"/>
      <c r="X75" s="853"/>
      <c r="Y75" s="854"/>
      <c r="Z75" s="858"/>
      <c r="AA75" s="859"/>
      <c r="AB75" s="859"/>
      <c r="AC75" s="859"/>
      <c r="AD75" s="859"/>
      <c r="AE75" s="859"/>
      <c r="AF75" s="860"/>
      <c r="AG75" s="641" t="s">
        <v>21</v>
      </c>
      <c r="AH75" s="642"/>
      <c r="AI75" s="642"/>
      <c r="AJ75" s="642"/>
      <c r="AK75" s="642"/>
      <c r="AL75" s="642"/>
      <c r="AM75" s="642"/>
      <c r="AN75" s="642"/>
      <c r="AO75" s="642"/>
      <c r="AP75" s="643"/>
      <c r="AQ75" s="815" t="s">
        <v>191</v>
      </c>
      <c r="AR75" s="813"/>
      <c r="AS75" s="813"/>
      <c r="AT75" s="813"/>
      <c r="AU75" s="813"/>
      <c r="AV75" s="813"/>
      <c r="AW75" s="813"/>
      <c r="AX75" s="813"/>
      <c r="AY75" s="813"/>
      <c r="AZ75" s="813"/>
      <c r="BA75" s="813"/>
      <c r="BB75" s="813"/>
      <c r="BC75" s="813"/>
      <c r="BD75" s="813"/>
      <c r="BE75" s="813"/>
      <c r="BF75" s="813"/>
      <c r="BG75" s="813"/>
      <c r="BH75" s="813"/>
      <c r="BI75" s="814"/>
      <c r="BJ75" s="647"/>
      <c r="BK75" s="648"/>
      <c r="BL75" s="648"/>
      <c r="BM75" s="649"/>
    </row>
    <row r="76" spans="1:65" ht="21" customHeight="1">
      <c r="A76" s="841"/>
      <c r="B76" s="608"/>
      <c r="C76" s="609"/>
      <c r="D76" s="609"/>
      <c r="E76" s="609"/>
      <c r="F76" s="609"/>
      <c r="G76" s="609"/>
      <c r="H76" s="609"/>
      <c r="I76" s="610"/>
      <c r="J76" s="704"/>
      <c r="K76" s="705"/>
      <c r="L76" s="705"/>
      <c r="M76" s="705"/>
      <c r="N76" s="706"/>
      <c r="O76" s="608"/>
      <c r="P76" s="609"/>
      <c r="Q76" s="609"/>
      <c r="R76" s="610"/>
      <c r="S76" s="852"/>
      <c r="T76" s="853"/>
      <c r="U76" s="853"/>
      <c r="V76" s="853"/>
      <c r="W76" s="853"/>
      <c r="X76" s="853"/>
      <c r="Y76" s="854"/>
      <c r="Z76" s="858"/>
      <c r="AA76" s="859"/>
      <c r="AB76" s="859"/>
      <c r="AC76" s="859"/>
      <c r="AD76" s="859"/>
      <c r="AE76" s="859"/>
      <c r="AF76" s="860"/>
      <c r="AG76" s="641" t="s">
        <v>20</v>
      </c>
      <c r="AH76" s="642"/>
      <c r="AI76" s="642"/>
      <c r="AJ76" s="642"/>
      <c r="AK76" s="642"/>
      <c r="AL76" s="642"/>
      <c r="AM76" s="642"/>
      <c r="AN76" s="642"/>
      <c r="AO76" s="642"/>
      <c r="AP76" s="643"/>
      <c r="AQ76" s="815" t="s">
        <v>191</v>
      </c>
      <c r="AR76" s="813"/>
      <c r="AS76" s="813"/>
      <c r="AT76" s="813"/>
      <c r="AU76" s="813"/>
      <c r="AV76" s="813"/>
      <c r="AW76" s="813"/>
      <c r="AX76" s="813"/>
      <c r="AY76" s="813"/>
      <c r="AZ76" s="813"/>
      <c r="BA76" s="813"/>
      <c r="BB76" s="813"/>
      <c r="BC76" s="813"/>
      <c r="BD76" s="813"/>
      <c r="BE76" s="813"/>
      <c r="BF76" s="813"/>
      <c r="BG76" s="813"/>
      <c r="BH76" s="813"/>
      <c r="BI76" s="814"/>
      <c r="BJ76" s="647"/>
      <c r="BK76" s="648"/>
      <c r="BL76" s="648"/>
      <c r="BM76" s="649"/>
    </row>
    <row r="77" spans="1:65" ht="21" customHeight="1">
      <c r="A77" s="841"/>
      <c r="B77" s="608"/>
      <c r="C77" s="609"/>
      <c r="D77" s="609"/>
      <c r="E77" s="609"/>
      <c r="F77" s="609"/>
      <c r="G77" s="609"/>
      <c r="H77" s="609"/>
      <c r="I77" s="610"/>
      <c r="J77" s="704"/>
      <c r="K77" s="705"/>
      <c r="L77" s="705"/>
      <c r="M77" s="705"/>
      <c r="N77" s="706"/>
      <c r="O77" s="608"/>
      <c r="P77" s="609"/>
      <c r="Q77" s="609"/>
      <c r="R77" s="610"/>
      <c r="S77" s="852"/>
      <c r="T77" s="853"/>
      <c r="U77" s="853"/>
      <c r="V77" s="853"/>
      <c r="W77" s="853"/>
      <c r="X77" s="853"/>
      <c r="Y77" s="854"/>
      <c r="Z77" s="858"/>
      <c r="AA77" s="859"/>
      <c r="AB77" s="859"/>
      <c r="AC77" s="859"/>
      <c r="AD77" s="859"/>
      <c r="AE77" s="859"/>
      <c r="AF77" s="860"/>
      <c r="AG77" s="641" t="s">
        <v>27</v>
      </c>
      <c r="AH77" s="642"/>
      <c r="AI77" s="642"/>
      <c r="AJ77" s="642"/>
      <c r="AK77" s="642"/>
      <c r="AL77" s="642"/>
      <c r="AM77" s="642"/>
      <c r="AN77" s="642"/>
      <c r="AO77" s="642"/>
      <c r="AP77" s="643"/>
      <c r="AQ77" s="816" t="s">
        <v>191</v>
      </c>
      <c r="AR77" s="817"/>
      <c r="AS77" s="817"/>
      <c r="AT77" s="817"/>
      <c r="AU77" s="817"/>
      <c r="AV77" s="817"/>
      <c r="AW77" s="817"/>
      <c r="AX77" s="817"/>
      <c r="AY77" s="817"/>
      <c r="AZ77" s="817"/>
      <c r="BA77" s="817"/>
      <c r="BB77" s="817"/>
      <c r="BC77" s="817"/>
      <c r="BD77" s="817"/>
      <c r="BE77" s="817"/>
      <c r="BF77" s="817"/>
      <c r="BG77" s="817"/>
      <c r="BH77" s="817"/>
      <c r="BI77" s="818"/>
      <c r="BJ77" s="647"/>
      <c r="BK77" s="648"/>
      <c r="BL77" s="648"/>
      <c r="BM77" s="649"/>
    </row>
    <row r="78" spans="1:65" ht="21" customHeight="1">
      <c r="A78" s="841"/>
      <c r="B78" s="608"/>
      <c r="C78" s="609"/>
      <c r="D78" s="609"/>
      <c r="E78" s="609"/>
      <c r="F78" s="609"/>
      <c r="G78" s="609"/>
      <c r="H78" s="609"/>
      <c r="I78" s="610"/>
      <c r="J78" s="704"/>
      <c r="K78" s="705"/>
      <c r="L78" s="705"/>
      <c r="M78" s="705"/>
      <c r="N78" s="706"/>
      <c r="O78" s="608"/>
      <c r="P78" s="609"/>
      <c r="Q78" s="609"/>
      <c r="R78" s="610"/>
      <c r="S78" s="852"/>
      <c r="T78" s="853"/>
      <c r="U78" s="853"/>
      <c r="V78" s="853"/>
      <c r="W78" s="853"/>
      <c r="X78" s="853"/>
      <c r="Y78" s="854"/>
      <c r="Z78" s="858"/>
      <c r="AA78" s="859"/>
      <c r="AB78" s="859"/>
      <c r="AC78" s="859"/>
      <c r="AD78" s="859"/>
      <c r="AE78" s="859"/>
      <c r="AF78" s="860"/>
      <c r="AG78" s="641" t="s">
        <v>212</v>
      </c>
      <c r="AH78" s="642"/>
      <c r="AI78" s="642"/>
      <c r="AJ78" s="642"/>
      <c r="AK78" s="642"/>
      <c r="AL78" s="642"/>
      <c r="AM78" s="642"/>
      <c r="AN78" s="642"/>
      <c r="AO78" s="642"/>
      <c r="AP78" s="643"/>
      <c r="AQ78" s="816" t="s">
        <v>191</v>
      </c>
      <c r="AR78" s="817"/>
      <c r="AS78" s="817"/>
      <c r="AT78" s="817"/>
      <c r="AU78" s="817"/>
      <c r="AV78" s="817"/>
      <c r="AW78" s="817"/>
      <c r="AX78" s="817"/>
      <c r="AY78" s="817"/>
      <c r="AZ78" s="817"/>
      <c r="BA78" s="817"/>
      <c r="BB78" s="817"/>
      <c r="BC78" s="817"/>
      <c r="BD78" s="817"/>
      <c r="BE78" s="817"/>
      <c r="BF78" s="817"/>
      <c r="BG78" s="817"/>
      <c r="BH78" s="817"/>
      <c r="BI78" s="818"/>
      <c r="BJ78" s="647"/>
      <c r="BK78" s="648"/>
      <c r="BL78" s="648"/>
      <c r="BM78" s="649"/>
    </row>
    <row r="79" spans="1:65" ht="21" customHeight="1">
      <c r="A79" s="841"/>
      <c r="B79" s="608"/>
      <c r="C79" s="609"/>
      <c r="D79" s="609"/>
      <c r="E79" s="609"/>
      <c r="F79" s="609"/>
      <c r="G79" s="609"/>
      <c r="H79" s="609"/>
      <c r="I79" s="610"/>
      <c r="J79" s="704"/>
      <c r="K79" s="705"/>
      <c r="L79" s="705"/>
      <c r="M79" s="705"/>
      <c r="N79" s="706"/>
      <c r="O79" s="608"/>
      <c r="P79" s="609"/>
      <c r="Q79" s="609"/>
      <c r="R79" s="610"/>
      <c r="S79" s="852"/>
      <c r="T79" s="853"/>
      <c r="U79" s="853"/>
      <c r="V79" s="853"/>
      <c r="W79" s="853"/>
      <c r="X79" s="853"/>
      <c r="Y79" s="854"/>
      <c r="Z79" s="858"/>
      <c r="AA79" s="859"/>
      <c r="AB79" s="859"/>
      <c r="AC79" s="859"/>
      <c r="AD79" s="859"/>
      <c r="AE79" s="859"/>
      <c r="AF79" s="860"/>
      <c r="AG79" s="641" t="s">
        <v>19</v>
      </c>
      <c r="AH79" s="642"/>
      <c r="AI79" s="642"/>
      <c r="AJ79" s="642"/>
      <c r="AK79" s="642"/>
      <c r="AL79" s="642"/>
      <c r="AM79" s="642"/>
      <c r="AN79" s="642"/>
      <c r="AO79" s="642"/>
      <c r="AP79" s="643"/>
      <c r="AQ79" s="816" t="s">
        <v>191</v>
      </c>
      <c r="AR79" s="817"/>
      <c r="AS79" s="817"/>
      <c r="AT79" s="817"/>
      <c r="AU79" s="817"/>
      <c r="AV79" s="817"/>
      <c r="AW79" s="817"/>
      <c r="AX79" s="817"/>
      <c r="AY79" s="817"/>
      <c r="AZ79" s="817"/>
      <c r="BA79" s="817"/>
      <c r="BB79" s="817"/>
      <c r="BC79" s="817"/>
      <c r="BD79" s="817"/>
      <c r="BE79" s="817"/>
      <c r="BF79" s="817"/>
      <c r="BG79" s="817"/>
      <c r="BH79" s="817"/>
      <c r="BI79" s="818"/>
      <c r="BJ79" s="647"/>
      <c r="BK79" s="648"/>
      <c r="BL79" s="648"/>
      <c r="BM79" s="649"/>
    </row>
    <row r="80" spans="1:65" ht="21" customHeight="1">
      <c r="A80" s="841"/>
      <c r="B80" s="608"/>
      <c r="C80" s="609"/>
      <c r="D80" s="609"/>
      <c r="E80" s="609"/>
      <c r="F80" s="609"/>
      <c r="G80" s="609"/>
      <c r="H80" s="609"/>
      <c r="I80" s="610"/>
      <c r="J80" s="704"/>
      <c r="K80" s="705"/>
      <c r="L80" s="705"/>
      <c r="M80" s="705"/>
      <c r="N80" s="706"/>
      <c r="O80" s="608"/>
      <c r="P80" s="609"/>
      <c r="Q80" s="609"/>
      <c r="R80" s="610"/>
      <c r="S80" s="852"/>
      <c r="T80" s="853"/>
      <c r="U80" s="853"/>
      <c r="V80" s="853"/>
      <c r="W80" s="853"/>
      <c r="X80" s="853"/>
      <c r="Y80" s="854"/>
      <c r="Z80" s="858"/>
      <c r="AA80" s="859"/>
      <c r="AB80" s="859"/>
      <c r="AC80" s="859"/>
      <c r="AD80" s="859"/>
      <c r="AE80" s="859"/>
      <c r="AF80" s="860"/>
      <c r="AG80" s="641" t="s">
        <v>373</v>
      </c>
      <c r="AH80" s="642"/>
      <c r="AI80" s="642"/>
      <c r="AJ80" s="642"/>
      <c r="AK80" s="642"/>
      <c r="AL80" s="642"/>
      <c r="AM80" s="642"/>
      <c r="AN80" s="642"/>
      <c r="AO80" s="642"/>
      <c r="AP80" s="643"/>
      <c r="AQ80" s="816" t="s">
        <v>191</v>
      </c>
      <c r="AR80" s="817"/>
      <c r="AS80" s="817"/>
      <c r="AT80" s="817"/>
      <c r="AU80" s="817"/>
      <c r="AV80" s="817"/>
      <c r="AW80" s="817"/>
      <c r="AX80" s="817"/>
      <c r="AY80" s="817"/>
      <c r="AZ80" s="817"/>
      <c r="BA80" s="817"/>
      <c r="BB80" s="817"/>
      <c r="BC80" s="817"/>
      <c r="BD80" s="817"/>
      <c r="BE80" s="817"/>
      <c r="BF80" s="817"/>
      <c r="BG80" s="817"/>
      <c r="BH80" s="817"/>
      <c r="BI80" s="818"/>
      <c r="BJ80" s="647"/>
      <c r="BK80" s="648"/>
      <c r="BL80" s="648"/>
      <c r="BM80" s="649"/>
    </row>
    <row r="81" spans="1:65" ht="21" customHeight="1">
      <c r="A81" s="841"/>
      <c r="B81" s="608"/>
      <c r="C81" s="609"/>
      <c r="D81" s="609"/>
      <c r="E81" s="609"/>
      <c r="F81" s="609"/>
      <c r="G81" s="609"/>
      <c r="H81" s="609"/>
      <c r="I81" s="610"/>
      <c r="J81" s="704"/>
      <c r="K81" s="705"/>
      <c r="L81" s="705"/>
      <c r="M81" s="705"/>
      <c r="N81" s="706"/>
      <c r="O81" s="608"/>
      <c r="P81" s="609"/>
      <c r="Q81" s="609"/>
      <c r="R81" s="610"/>
      <c r="S81" s="852"/>
      <c r="T81" s="853"/>
      <c r="U81" s="853"/>
      <c r="V81" s="853"/>
      <c r="W81" s="853"/>
      <c r="X81" s="853"/>
      <c r="Y81" s="854"/>
      <c r="Z81" s="858"/>
      <c r="AA81" s="859"/>
      <c r="AB81" s="859"/>
      <c r="AC81" s="859"/>
      <c r="AD81" s="859"/>
      <c r="AE81" s="859"/>
      <c r="AF81" s="860"/>
      <c r="AG81" s="641" t="s">
        <v>375</v>
      </c>
      <c r="AH81" s="642"/>
      <c r="AI81" s="642"/>
      <c r="AJ81" s="642"/>
      <c r="AK81" s="642"/>
      <c r="AL81" s="642"/>
      <c r="AM81" s="642"/>
      <c r="AN81" s="642"/>
      <c r="AO81" s="642"/>
      <c r="AP81" s="643"/>
      <c r="AQ81" s="816" t="s">
        <v>191</v>
      </c>
      <c r="AR81" s="817"/>
      <c r="AS81" s="817"/>
      <c r="AT81" s="817"/>
      <c r="AU81" s="817"/>
      <c r="AV81" s="817"/>
      <c r="AW81" s="817"/>
      <c r="AX81" s="817"/>
      <c r="AY81" s="817"/>
      <c r="AZ81" s="817"/>
      <c r="BA81" s="817"/>
      <c r="BB81" s="817"/>
      <c r="BC81" s="817"/>
      <c r="BD81" s="817"/>
      <c r="BE81" s="817"/>
      <c r="BF81" s="817"/>
      <c r="BG81" s="817"/>
      <c r="BH81" s="817"/>
      <c r="BI81" s="818"/>
      <c r="BJ81" s="647"/>
      <c r="BK81" s="648"/>
      <c r="BL81" s="648"/>
      <c r="BM81" s="649"/>
    </row>
    <row r="82" spans="1:65" ht="21" customHeight="1">
      <c r="A82" s="841"/>
      <c r="B82" s="608"/>
      <c r="C82" s="609"/>
      <c r="D82" s="609"/>
      <c r="E82" s="609"/>
      <c r="F82" s="609"/>
      <c r="G82" s="609"/>
      <c r="H82" s="609"/>
      <c r="I82" s="610"/>
      <c r="J82" s="704"/>
      <c r="K82" s="705"/>
      <c r="L82" s="705"/>
      <c r="M82" s="705"/>
      <c r="N82" s="706"/>
      <c r="O82" s="608"/>
      <c r="P82" s="609"/>
      <c r="Q82" s="609"/>
      <c r="R82" s="610"/>
      <c r="S82" s="852"/>
      <c r="T82" s="853"/>
      <c r="U82" s="853"/>
      <c r="V82" s="853"/>
      <c r="W82" s="853"/>
      <c r="X82" s="853"/>
      <c r="Y82" s="854"/>
      <c r="Z82" s="858"/>
      <c r="AA82" s="859"/>
      <c r="AB82" s="859"/>
      <c r="AC82" s="859"/>
      <c r="AD82" s="859"/>
      <c r="AE82" s="859"/>
      <c r="AF82" s="860"/>
      <c r="AG82" s="641" t="s">
        <v>392</v>
      </c>
      <c r="AH82" s="642"/>
      <c r="AI82" s="642"/>
      <c r="AJ82" s="642"/>
      <c r="AK82" s="642"/>
      <c r="AL82" s="642"/>
      <c r="AM82" s="642"/>
      <c r="AN82" s="642"/>
      <c r="AO82" s="642"/>
      <c r="AP82" s="643"/>
      <c r="AQ82" s="816" t="s">
        <v>191</v>
      </c>
      <c r="AR82" s="817"/>
      <c r="AS82" s="817"/>
      <c r="AT82" s="817"/>
      <c r="AU82" s="817"/>
      <c r="AV82" s="817"/>
      <c r="AW82" s="817"/>
      <c r="AX82" s="817"/>
      <c r="AY82" s="817"/>
      <c r="AZ82" s="817"/>
      <c r="BA82" s="817"/>
      <c r="BB82" s="817"/>
      <c r="BC82" s="817"/>
      <c r="BD82" s="817"/>
      <c r="BE82" s="817"/>
      <c r="BF82" s="817"/>
      <c r="BG82" s="817"/>
      <c r="BH82" s="817"/>
      <c r="BI82" s="818"/>
      <c r="BJ82" s="647"/>
      <c r="BK82" s="648"/>
      <c r="BL82" s="648"/>
      <c r="BM82" s="649"/>
    </row>
    <row r="83" spans="1:65" ht="21" customHeight="1">
      <c r="A83" s="841"/>
      <c r="B83" s="608"/>
      <c r="C83" s="609"/>
      <c r="D83" s="609"/>
      <c r="E83" s="609"/>
      <c r="F83" s="609"/>
      <c r="G83" s="609"/>
      <c r="H83" s="609"/>
      <c r="I83" s="610"/>
      <c r="J83" s="704"/>
      <c r="K83" s="705"/>
      <c r="L83" s="705"/>
      <c r="M83" s="705"/>
      <c r="N83" s="706"/>
      <c r="O83" s="608"/>
      <c r="P83" s="609"/>
      <c r="Q83" s="609"/>
      <c r="R83" s="610"/>
      <c r="S83" s="852"/>
      <c r="T83" s="853"/>
      <c r="U83" s="853"/>
      <c r="V83" s="853"/>
      <c r="W83" s="853"/>
      <c r="X83" s="853"/>
      <c r="Y83" s="854"/>
      <c r="Z83" s="858"/>
      <c r="AA83" s="859"/>
      <c r="AB83" s="859"/>
      <c r="AC83" s="859"/>
      <c r="AD83" s="859"/>
      <c r="AE83" s="859"/>
      <c r="AF83" s="860"/>
      <c r="AG83" s="641" t="s">
        <v>376</v>
      </c>
      <c r="AH83" s="642"/>
      <c r="AI83" s="642"/>
      <c r="AJ83" s="642"/>
      <c r="AK83" s="642"/>
      <c r="AL83" s="642"/>
      <c r="AM83" s="642"/>
      <c r="AN83" s="642"/>
      <c r="AO83" s="642"/>
      <c r="AP83" s="643"/>
      <c r="AQ83" s="816" t="s">
        <v>191</v>
      </c>
      <c r="AR83" s="817"/>
      <c r="AS83" s="817"/>
      <c r="AT83" s="817"/>
      <c r="AU83" s="817"/>
      <c r="AV83" s="817"/>
      <c r="AW83" s="817"/>
      <c r="AX83" s="817"/>
      <c r="AY83" s="817"/>
      <c r="AZ83" s="817"/>
      <c r="BA83" s="817"/>
      <c r="BB83" s="817"/>
      <c r="BC83" s="817"/>
      <c r="BD83" s="817"/>
      <c r="BE83" s="817"/>
      <c r="BF83" s="817"/>
      <c r="BG83" s="817"/>
      <c r="BH83" s="817"/>
      <c r="BI83" s="818"/>
      <c r="BJ83" s="647"/>
      <c r="BK83" s="648"/>
      <c r="BL83" s="648"/>
      <c r="BM83" s="649"/>
    </row>
    <row r="84" spans="1:65" ht="21" customHeight="1">
      <c r="A84" s="841"/>
      <c r="B84" s="608"/>
      <c r="C84" s="609"/>
      <c r="D84" s="609"/>
      <c r="E84" s="609"/>
      <c r="F84" s="609"/>
      <c r="G84" s="609"/>
      <c r="H84" s="609"/>
      <c r="I84" s="610"/>
      <c r="J84" s="704"/>
      <c r="K84" s="705"/>
      <c r="L84" s="705"/>
      <c r="M84" s="705"/>
      <c r="N84" s="706"/>
      <c r="O84" s="608"/>
      <c r="P84" s="609"/>
      <c r="Q84" s="609"/>
      <c r="R84" s="610"/>
      <c r="S84" s="852"/>
      <c r="T84" s="853"/>
      <c r="U84" s="853"/>
      <c r="V84" s="853"/>
      <c r="W84" s="853"/>
      <c r="X84" s="853"/>
      <c r="Y84" s="854"/>
      <c r="Z84" s="858"/>
      <c r="AA84" s="859"/>
      <c r="AB84" s="859"/>
      <c r="AC84" s="859"/>
      <c r="AD84" s="859"/>
      <c r="AE84" s="859"/>
      <c r="AF84" s="860"/>
      <c r="AG84" s="641" t="s">
        <v>377</v>
      </c>
      <c r="AH84" s="642"/>
      <c r="AI84" s="642"/>
      <c r="AJ84" s="642"/>
      <c r="AK84" s="642"/>
      <c r="AL84" s="642"/>
      <c r="AM84" s="642"/>
      <c r="AN84" s="642"/>
      <c r="AO84" s="642"/>
      <c r="AP84" s="643"/>
      <c r="AQ84" s="816" t="s">
        <v>191</v>
      </c>
      <c r="AR84" s="817"/>
      <c r="AS84" s="817"/>
      <c r="AT84" s="817"/>
      <c r="AU84" s="817"/>
      <c r="AV84" s="817"/>
      <c r="AW84" s="817"/>
      <c r="AX84" s="817"/>
      <c r="AY84" s="817"/>
      <c r="AZ84" s="817"/>
      <c r="BA84" s="817"/>
      <c r="BB84" s="817"/>
      <c r="BC84" s="817"/>
      <c r="BD84" s="817"/>
      <c r="BE84" s="817"/>
      <c r="BF84" s="817"/>
      <c r="BG84" s="817"/>
      <c r="BH84" s="817"/>
      <c r="BI84" s="818"/>
      <c r="BJ84" s="647"/>
      <c r="BK84" s="648"/>
      <c r="BL84" s="648"/>
      <c r="BM84" s="649"/>
    </row>
    <row r="85" spans="1:65" ht="21" customHeight="1">
      <c r="A85" s="841"/>
      <c r="B85" s="608"/>
      <c r="C85" s="609"/>
      <c r="D85" s="609"/>
      <c r="E85" s="609"/>
      <c r="F85" s="609"/>
      <c r="G85" s="609"/>
      <c r="H85" s="609"/>
      <c r="I85" s="610"/>
      <c r="J85" s="704"/>
      <c r="K85" s="705"/>
      <c r="L85" s="705"/>
      <c r="M85" s="705"/>
      <c r="N85" s="706"/>
      <c r="O85" s="608"/>
      <c r="P85" s="609"/>
      <c r="Q85" s="609"/>
      <c r="R85" s="610"/>
      <c r="S85" s="852"/>
      <c r="T85" s="853"/>
      <c r="U85" s="853"/>
      <c r="V85" s="853"/>
      <c r="W85" s="853"/>
      <c r="X85" s="853"/>
      <c r="Y85" s="854"/>
      <c r="Z85" s="858"/>
      <c r="AA85" s="859"/>
      <c r="AB85" s="859"/>
      <c r="AC85" s="859"/>
      <c r="AD85" s="859"/>
      <c r="AE85" s="859"/>
      <c r="AF85" s="860"/>
      <c r="AG85" s="641" t="s">
        <v>378</v>
      </c>
      <c r="AH85" s="642"/>
      <c r="AI85" s="642"/>
      <c r="AJ85" s="642"/>
      <c r="AK85" s="642"/>
      <c r="AL85" s="642"/>
      <c r="AM85" s="642"/>
      <c r="AN85" s="642"/>
      <c r="AO85" s="642"/>
      <c r="AP85" s="643"/>
      <c r="AQ85" s="816" t="s">
        <v>191</v>
      </c>
      <c r="AR85" s="817"/>
      <c r="AS85" s="817"/>
      <c r="AT85" s="817"/>
      <c r="AU85" s="817"/>
      <c r="AV85" s="817"/>
      <c r="AW85" s="817"/>
      <c r="AX85" s="817"/>
      <c r="AY85" s="817"/>
      <c r="AZ85" s="817"/>
      <c r="BA85" s="817"/>
      <c r="BB85" s="817"/>
      <c r="BC85" s="817"/>
      <c r="BD85" s="817"/>
      <c r="BE85" s="817"/>
      <c r="BF85" s="817"/>
      <c r="BG85" s="817"/>
      <c r="BH85" s="817"/>
      <c r="BI85" s="818"/>
      <c r="BJ85" s="647"/>
      <c r="BK85" s="648"/>
      <c r="BL85" s="648"/>
      <c r="BM85" s="649"/>
    </row>
    <row r="86" spans="1:65" ht="21" customHeight="1">
      <c r="A86" s="841"/>
      <c r="B86" s="608"/>
      <c r="C86" s="609"/>
      <c r="D86" s="609"/>
      <c r="E86" s="609"/>
      <c r="F86" s="609"/>
      <c r="G86" s="609"/>
      <c r="H86" s="609"/>
      <c r="I86" s="610"/>
      <c r="J86" s="704"/>
      <c r="K86" s="705"/>
      <c r="L86" s="705"/>
      <c r="M86" s="705"/>
      <c r="N86" s="706"/>
      <c r="O86" s="608"/>
      <c r="P86" s="609"/>
      <c r="Q86" s="609"/>
      <c r="R86" s="610"/>
      <c r="S86" s="852"/>
      <c r="T86" s="853"/>
      <c r="U86" s="853"/>
      <c r="V86" s="853"/>
      <c r="W86" s="853"/>
      <c r="X86" s="853"/>
      <c r="Y86" s="854"/>
      <c r="Z86" s="858"/>
      <c r="AA86" s="859"/>
      <c r="AB86" s="859"/>
      <c r="AC86" s="859"/>
      <c r="AD86" s="859"/>
      <c r="AE86" s="859"/>
      <c r="AF86" s="860"/>
      <c r="AG86" s="641" t="s">
        <v>341</v>
      </c>
      <c r="AH86" s="642"/>
      <c r="AI86" s="642"/>
      <c r="AJ86" s="642"/>
      <c r="AK86" s="642"/>
      <c r="AL86" s="642"/>
      <c r="AM86" s="642"/>
      <c r="AN86" s="642"/>
      <c r="AO86" s="642"/>
      <c r="AP86" s="643"/>
      <c r="AQ86" s="815" t="s">
        <v>191</v>
      </c>
      <c r="AR86" s="873"/>
      <c r="AS86" s="873"/>
      <c r="AT86" s="873"/>
      <c r="AU86" s="873"/>
      <c r="AV86" s="873"/>
      <c r="AW86" s="873"/>
      <c r="AX86" s="873"/>
      <c r="AY86" s="873"/>
      <c r="AZ86" s="873"/>
      <c r="BA86" s="873"/>
      <c r="BB86" s="873"/>
      <c r="BC86" s="873"/>
      <c r="BD86" s="873"/>
      <c r="BE86" s="873"/>
      <c r="BF86" s="873"/>
      <c r="BG86" s="873"/>
      <c r="BH86" s="873"/>
      <c r="BI86" s="874"/>
      <c r="BJ86" s="647"/>
      <c r="BK86" s="648"/>
      <c r="BL86" s="648"/>
      <c r="BM86" s="649"/>
    </row>
    <row r="87" spans="1:65" ht="21" customHeight="1">
      <c r="A87" s="841"/>
      <c r="B87" s="608"/>
      <c r="C87" s="609"/>
      <c r="D87" s="609"/>
      <c r="E87" s="609"/>
      <c r="F87" s="609"/>
      <c r="G87" s="609"/>
      <c r="H87" s="609"/>
      <c r="I87" s="610"/>
      <c r="J87" s="704"/>
      <c r="K87" s="705"/>
      <c r="L87" s="705"/>
      <c r="M87" s="705"/>
      <c r="N87" s="706"/>
      <c r="O87" s="608"/>
      <c r="P87" s="609"/>
      <c r="Q87" s="609"/>
      <c r="R87" s="610"/>
      <c r="S87" s="852"/>
      <c r="T87" s="853"/>
      <c r="U87" s="853"/>
      <c r="V87" s="853"/>
      <c r="W87" s="853"/>
      <c r="X87" s="853"/>
      <c r="Y87" s="854"/>
      <c r="Z87" s="858"/>
      <c r="AA87" s="859"/>
      <c r="AB87" s="859"/>
      <c r="AC87" s="859"/>
      <c r="AD87" s="859"/>
      <c r="AE87" s="859"/>
      <c r="AF87" s="860"/>
      <c r="AG87" s="641" t="s">
        <v>342</v>
      </c>
      <c r="AH87" s="642"/>
      <c r="AI87" s="642"/>
      <c r="AJ87" s="642"/>
      <c r="AK87" s="642"/>
      <c r="AL87" s="642"/>
      <c r="AM87" s="642"/>
      <c r="AN87" s="642"/>
      <c r="AO87" s="642"/>
      <c r="AP87" s="643"/>
      <c r="AQ87" s="812" t="s">
        <v>191</v>
      </c>
      <c r="AR87" s="813"/>
      <c r="AS87" s="813"/>
      <c r="AT87" s="813"/>
      <c r="AU87" s="813"/>
      <c r="AV87" s="813"/>
      <c r="AW87" s="813"/>
      <c r="AX87" s="813"/>
      <c r="AY87" s="813"/>
      <c r="AZ87" s="813"/>
      <c r="BA87" s="813"/>
      <c r="BB87" s="813"/>
      <c r="BC87" s="813"/>
      <c r="BD87" s="813"/>
      <c r="BE87" s="813"/>
      <c r="BF87" s="813"/>
      <c r="BG87" s="813"/>
      <c r="BH87" s="813"/>
      <c r="BI87" s="814"/>
      <c r="BJ87" s="647"/>
      <c r="BK87" s="648"/>
      <c r="BL87" s="648"/>
      <c r="BM87" s="649"/>
    </row>
    <row r="88" spans="1:65" ht="21" customHeight="1">
      <c r="A88" s="841"/>
      <c r="B88" s="608"/>
      <c r="C88" s="609"/>
      <c r="D88" s="609"/>
      <c r="E88" s="609"/>
      <c r="F88" s="609"/>
      <c r="G88" s="609"/>
      <c r="H88" s="609"/>
      <c r="I88" s="610"/>
      <c r="J88" s="704"/>
      <c r="K88" s="705"/>
      <c r="L88" s="705"/>
      <c r="M88" s="705"/>
      <c r="N88" s="706"/>
      <c r="O88" s="608"/>
      <c r="P88" s="609"/>
      <c r="Q88" s="609"/>
      <c r="R88" s="610"/>
      <c r="S88" s="852"/>
      <c r="T88" s="853"/>
      <c r="U88" s="853"/>
      <c r="V88" s="853"/>
      <c r="W88" s="853"/>
      <c r="X88" s="853"/>
      <c r="Y88" s="854"/>
      <c r="Z88" s="858"/>
      <c r="AA88" s="859"/>
      <c r="AB88" s="859"/>
      <c r="AC88" s="859"/>
      <c r="AD88" s="859"/>
      <c r="AE88" s="859"/>
      <c r="AF88" s="860"/>
      <c r="AG88" s="641" t="s">
        <v>14</v>
      </c>
      <c r="AH88" s="642"/>
      <c r="AI88" s="642"/>
      <c r="AJ88" s="642"/>
      <c r="AK88" s="642"/>
      <c r="AL88" s="642"/>
      <c r="AM88" s="642"/>
      <c r="AN88" s="642"/>
      <c r="AO88" s="642"/>
      <c r="AP88" s="643"/>
      <c r="AQ88" s="815" t="s">
        <v>191</v>
      </c>
      <c r="AR88" s="813"/>
      <c r="AS88" s="813"/>
      <c r="AT88" s="813"/>
      <c r="AU88" s="813"/>
      <c r="AV88" s="813"/>
      <c r="AW88" s="813"/>
      <c r="AX88" s="813"/>
      <c r="AY88" s="813"/>
      <c r="AZ88" s="813"/>
      <c r="BA88" s="813"/>
      <c r="BB88" s="813"/>
      <c r="BC88" s="813"/>
      <c r="BD88" s="813"/>
      <c r="BE88" s="813"/>
      <c r="BF88" s="813"/>
      <c r="BG88" s="813"/>
      <c r="BH88" s="813"/>
      <c r="BI88" s="814"/>
      <c r="BJ88" s="647"/>
      <c r="BK88" s="648"/>
      <c r="BL88" s="648"/>
      <c r="BM88" s="649"/>
    </row>
    <row r="89" spans="1:65" ht="21" customHeight="1">
      <c r="A89" s="841"/>
      <c r="B89" s="608"/>
      <c r="C89" s="609"/>
      <c r="D89" s="609"/>
      <c r="E89" s="609"/>
      <c r="F89" s="609"/>
      <c r="G89" s="609"/>
      <c r="H89" s="609"/>
      <c r="I89" s="610"/>
      <c r="J89" s="704"/>
      <c r="K89" s="705"/>
      <c r="L89" s="705"/>
      <c r="M89" s="705"/>
      <c r="N89" s="706"/>
      <c r="O89" s="608"/>
      <c r="P89" s="609"/>
      <c r="Q89" s="609"/>
      <c r="R89" s="610"/>
      <c r="S89" s="852"/>
      <c r="T89" s="853"/>
      <c r="U89" s="853"/>
      <c r="V89" s="853"/>
      <c r="W89" s="853"/>
      <c r="X89" s="853"/>
      <c r="Y89" s="854"/>
      <c r="Z89" s="858"/>
      <c r="AA89" s="859"/>
      <c r="AB89" s="859"/>
      <c r="AC89" s="859"/>
      <c r="AD89" s="859"/>
      <c r="AE89" s="859"/>
      <c r="AF89" s="860"/>
      <c r="AG89" s="641" t="s">
        <v>382</v>
      </c>
      <c r="AH89" s="642"/>
      <c r="AI89" s="642"/>
      <c r="AJ89" s="642"/>
      <c r="AK89" s="642"/>
      <c r="AL89" s="642"/>
      <c r="AM89" s="642"/>
      <c r="AN89" s="642"/>
      <c r="AO89" s="642"/>
      <c r="AP89" s="643"/>
      <c r="AQ89" s="815" t="s">
        <v>191</v>
      </c>
      <c r="AR89" s="813"/>
      <c r="AS89" s="813"/>
      <c r="AT89" s="813"/>
      <c r="AU89" s="813"/>
      <c r="AV89" s="813"/>
      <c r="AW89" s="813"/>
      <c r="AX89" s="813"/>
      <c r="AY89" s="813"/>
      <c r="AZ89" s="813"/>
      <c r="BA89" s="813"/>
      <c r="BB89" s="813"/>
      <c r="BC89" s="813"/>
      <c r="BD89" s="813"/>
      <c r="BE89" s="813"/>
      <c r="BF89" s="813"/>
      <c r="BG89" s="813"/>
      <c r="BH89" s="813"/>
      <c r="BI89" s="814"/>
      <c r="BJ89" s="647"/>
      <c r="BK89" s="648"/>
      <c r="BL89" s="648"/>
      <c r="BM89" s="649"/>
    </row>
    <row r="90" spans="1:65" ht="21" customHeight="1">
      <c r="A90" s="841"/>
      <c r="B90" s="608"/>
      <c r="C90" s="609"/>
      <c r="D90" s="609"/>
      <c r="E90" s="609"/>
      <c r="F90" s="609"/>
      <c r="G90" s="609"/>
      <c r="H90" s="609"/>
      <c r="I90" s="610"/>
      <c r="J90" s="704"/>
      <c r="K90" s="705"/>
      <c r="L90" s="705"/>
      <c r="M90" s="705"/>
      <c r="N90" s="706"/>
      <c r="O90" s="608"/>
      <c r="P90" s="609"/>
      <c r="Q90" s="609"/>
      <c r="R90" s="610"/>
      <c r="S90" s="852"/>
      <c r="T90" s="853"/>
      <c r="U90" s="853"/>
      <c r="V90" s="853"/>
      <c r="W90" s="853"/>
      <c r="X90" s="853"/>
      <c r="Y90" s="854"/>
      <c r="Z90" s="858"/>
      <c r="AA90" s="859"/>
      <c r="AB90" s="859"/>
      <c r="AC90" s="859"/>
      <c r="AD90" s="859"/>
      <c r="AE90" s="859"/>
      <c r="AF90" s="860"/>
      <c r="AG90" s="641" t="s">
        <v>343</v>
      </c>
      <c r="AH90" s="642"/>
      <c r="AI90" s="642"/>
      <c r="AJ90" s="642"/>
      <c r="AK90" s="642"/>
      <c r="AL90" s="642"/>
      <c r="AM90" s="642"/>
      <c r="AN90" s="642"/>
      <c r="AO90" s="642"/>
      <c r="AP90" s="643"/>
      <c r="AQ90" s="815" t="s">
        <v>191</v>
      </c>
      <c r="AR90" s="813"/>
      <c r="AS90" s="813"/>
      <c r="AT90" s="813"/>
      <c r="AU90" s="813"/>
      <c r="AV90" s="813"/>
      <c r="AW90" s="813"/>
      <c r="AX90" s="813"/>
      <c r="AY90" s="813"/>
      <c r="AZ90" s="813"/>
      <c r="BA90" s="813"/>
      <c r="BB90" s="813"/>
      <c r="BC90" s="813"/>
      <c r="BD90" s="813"/>
      <c r="BE90" s="813"/>
      <c r="BF90" s="813"/>
      <c r="BG90" s="813"/>
      <c r="BH90" s="813"/>
      <c r="BI90" s="814"/>
      <c r="BJ90" s="647"/>
      <c r="BK90" s="648"/>
      <c r="BL90" s="648"/>
      <c r="BM90" s="649"/>
    </row>
    <row r="91" spans="1:65" ht="21" customHeight="1">
      <c r="A91" s="841"/>
      <c r="B91" s="608"/>
      <c r="C91" s="609"/>
      <c r="D91" s="609"/>
      <c r="E91" s="609"/>
      <c r="F91" s="609"/>
      <c r="G91" s="609"/>
      <c r="H91" s="609"/>
      <c r="I91" s="610"/>
      <c r="J91" s="704"/>
      <c r="K91" s="705"/>
      <c r="L91" s="705"/>
      <c r="M91" s="705"/>
      <c r="N91" s="706"/>
      <c r="O91" s="608"/>
      <c r="P91" s="609"/>
      <c r="Q91" s="609"/>
      <c r="R91" s="610"/>
      <c r="S91" s="852"/>
      <c r="T91" s="853"/>
      <c r="U91" s="853"/>
      <c r="V91" s="853"/>
      <c r="W91" s="853"/>
      <c r="X91" s="853"/>
      <c r="Y91" s="854"/>
      <c r="Z91" s="858"/>
      <c r="AA91" s="859"/>
      <c r="AB91" s="859"/>
      <c r="AC91" s="859"/>
      <c r="AD91" s="859"/>
      <c r="AE91" s="859"/>
      <c r="AF91" s="860"/>
      <c r="AG91" s="641" t="s">
        <v>344</v>
      </c>
      <c r="AH91" s="898"/>
      <c r="AI91" s="898"/>
      <c r="AJ91" s="898"/>
      <c r="AK91" s="898"/>
      <c r="AL91" s="898"/>
      <c r="AM91" s="898"/>
      <c r="AN91" s="898"/>
      <c r="AO91" s="898"/>
      <c r="AP91" s="899"/>
      <c r="AQ91" s="816" t="s">
        <v>191</v>
      </c>
      <c r="AR91" s="817"/>
      <c r="AS91" s="817"/>
      <c r="AT91" s="817"/>
      <c r="AU91" s="817"/>
      <c r="AV91" s="817"/>
      <c r="AW91" s="817"/>
      <c r="AX91" s="817"/>
      <c r="AY91" s="817"/>
      <c r="AZ91" s="817"/>
      <c r="BA91" s="817"/>
      <c r="BB91" s="817"/>
      <c r="BC91" s="817"/>
      <c r="BD91" s="817"/>
      <c r="BE91" s="817"/>
      <c r="BF91" s="817"/>
      <c r="BG91" s="817"/>
      <c r="BH91" s="817"/>
      <c r="BI91" s="818"/>
      <c r="BJ91" s="647"/>
      <c r="BK91" s="648"/>
      <c r="BL91" s="648"/>
      <c r="BM91" s="649"/>
    </row>
    <row r="92" spans="1:65" ht="21" customHeight="1" thickBot="1">
      <c r="A92" s="841"/>
      <c r="B92" s="611"/>
      <c r="C92" s="612"/>
      <c r="D92" s="612"/>
      <c r="E92" s="612"/>
      <c r="F92" s="612"/>
      <c r="G92" s="612"/>
      <c r="H92" s="612"/>
      <c r="I92" s="613"/>
      <c r="J92" s="846"/>
      <c r="K92" s="847"/>
      <c r="L92" s="847"/>
      <c r="M92" s="847"/>
      <c r="N92" s="848"/>
      <c r="O92" s="791"/>
      <c r="P92" s="792"/>
      <c r="Q92" s="792"/>
      <c r="R92" s="793"/>
      <c r="S92" s="855"/>
      <c r="T92" s="856"/>
      <c r="U92" s="856"/>
      <c r="V92" s="856"/>
      <c r="W92" s="856"/>
      <c r="X92" s="856"/>
      <c r="Y92" s="857"/>
      <c r="Z92" s="861"/>
      <c r="AA92" s="862"/>
      <c r="AB92" s="862"/>
      <c r="AC92" s="862"/>
      <c r="AD92" s="862"/>
      <c r="AE92" s="862"/>
      <c r="AF92" s="863"/>
      <c r="AG92" s="650" t="s">
        <v>383</v>
      </c>
      <c r="AH92" s="651"/>
      <c r="AI92" s="651"/>
      <c r="AJ92" s="651"/>
      <c r="AK92" s="651"/>
      <c r="AL92" s="651"/>
      <c r="AM92" s="651"/>
      <c r="AN92" s="651"/>
      <c r="AO92" s="651"/>
      <c r="AP92" s="652"/>
      <c r="AQ92" s="877" t="s">
        <v>191</v>
      </c>
      <c r="AR92" s="878"/>
      <c r="AS92" s="878"/>
      <c r="AT92" s="878"/>
      <c r="AU92" s="878"/>
      <c r="AV92" s="878"/>
      <c r="AW92" s="878"/>
      <c r="AX92" s="878"/>
      <c r="AY92" s="878"/>
      <c r="AZ92" s="878"/>
      <c r="BA92" s="878"/>
      <c r="BB92" s="878"/>
      <c r="BC92" s="878"/>
      <c r="BD92" s="878"/>
      <c r="BE92" s="878"/>
      <c r="BF92" s="878"/>
      <c r="BG92" s="878"/>
      <c r="BH92" s="878"/>
      <c r="BI92" s="879"/>
      <c r="BJ92" s="803"/>
      <c r="BK92" s="804"/>
      <c r="BL92" s="804"/>
      <c r="BM92" s="805"/>
    </row>
    <row r="93" spans="1:65" ht="21" customHeight="1">
      <c r="A93" s="841"/>
      <c r="B93" s="752" t="s">
        <v>18</v>
      </c>
      <c r="C93" s="753"/>
      <c r="D93" s="753"/>
      <c r="E93" s="753"/>
      <c r="F93" s="753"/>
      <c r="G93" s="753"/>
      <c r="H93" s="753"/>
      <c r="I93" s="754"/>
      <c r="J93" s="761"/>
      <c r="K93" s="762"/>
      <c r="L93" s="762"/>
      <c r="M93" s="762"/>
      <c r="N93" s="763"/>
      <c r="O93" s="770"/>
      <c r="P93" s="771"/>
      <c r="Q93" s="771"/>
      <c r="R93" s="772"/>
      <c r="S93" s="776"/>
      <c r="T93" s="777"/>
      <c r="U93" s="777"/>
      <c r="V93" s="777"/>
      <c r="W93" s="777"/>
      <c r="X93" s="777"/>
      <c r="Y93" s="778"/>
      <c r="Z93" s="785"/>
      <c r="AA93" s="786"/>
      <c r="AB93" s="786"/>
      <c r="AC93" s="786"/>
      <c r="AD93" s="786"/>
      <c r="AE93" s="786"/>
      <c r="AF93" s="787"/>
      <c r="AG93" s="894" t="s">
        <v>16</v>
      </c>
      <c r="AH93" s="895"/>
      <c r="AI93" s="895"/>
      <c r="AJ93" s="895"/>
      <c r="AK93" s="895"/>
      <c r="AL93" s="895"/>
      <c r="AM93" s="895"/>
      <c r="AN93" s="895"/>
      <c r="AO93" s="895"/>
      <c r="AP93" s="896"/>
      <c r="AQ93" s="880" t="s">
        <v>191</v>
      </c>
      <c r="AR93" s="881"/>
      <c r="AS93" s="881"/>
      <c r="AT93" s="881"/>
      <c r="AU93" s="881"/>
      <c r="AV93" s="881"/>
      <c r="AW93" s="881"/>
      <c r="AX93" s="881"/>
      <c r="AY93" s="881"/>
      <c r="AZ93" s="881"/>
      <c r="BA93" s="881"/>
      <c r="BB93" s="881"/>
      <c r="BC93" s="881"/>
      <c r="BD93" s="881"/>
      <c r="BE93" s="881"/>
      <c r="BF93" s="881"/>
      <c r="BG93" s="881"/>
      <c r="BH93" s="881"/>
      <c r="BI93" s="882"/>
      <c r="BJ93" s="921"/>
      <c r="BK93" s="922"/>
      <c r="BL93" s="922"/>
      <c r="BM93" s="923"/>
    </row>
    <row r="94" spans="1:65" ht="21" customHeight="1">
      <c r="A94" s="841"/>
      <c r="B94" s="755"/>
      <c r="C94" s="756"/>
      <c r="D94" s="756"/>
      <c r="E94" s="756"/>
      <c r="F94" s="756"/>
      <c r="G94" s="756"/>
      <c r="H94" s="756"/>
      <c r="I94" s="757"/>
      <c r="J94" s="764"/>
      <c r="K94" s="765"/>
      <c r="L94" s="765"/>
      <c r="M94" s="765"/>
      <c r="N94" s="766"/>
      <c r="O94" s="713"/>
      <c r="P94" s="714"/>
      <c r="Q94" s="714"/>
      <c r="R94" s="715"/>
      <c r="S94" s="779"/>
      <c r="T94" s="780"/>
      <c r="U94" s="780"/>
      <c r="V94" s="780"/>
      <c r="W94" s="780"/>
      <c r="X94" s="780"/>
      <c r="Y94" s="781"/>
      <c r="Z94" s="682"/>
      <c r="AA94" s="683"/>
      <c r="AB94" s="683"/>
      <c r="AC94" s="683"/>
      <c r="AD94" s="683"/>
      <c r="AE94" s="683"/>
      <c r="AF94" s="684"/>
      <c r="AG94" s="888" t="s">
        <v>15</v>
      </c>
      <c r="AH94" s="889"/>
      <c r="AI94" s="889"/>
      <c r="AJ94" s="889"/>
      <c r="AK94" s="889"/>
      <c r="AL94" s="889"/>
      <c r="AM94" s="889"/>
      <c r="AN94" s="889"/>
      <c r="AO94" s="889"/>
      <c r="AP94" s="890"/>
      <c r="AQ94" s="816" t="s">
        <v>191</v>
      </c>
      <c r="AR94" s="817"/>
      <c r="AS94" s="817"/>
      <c r="AT94" s="817"/>
      <c r="AU94" s="817"/>
      <c r="AV94" s="817"/>
      <c r="AW94" s="817"/>
      <c r="AX94" s="817"/>
      <c r="AY94" s="817"/>
      <c r="AZ94" s="817"/>
      <c r="BA94" s="817"/>
      <c r="BB94" s="817"/>
      <c r="BC94" s="817"/>
      <c r="BD94" s="817"/>
      <c r="BE94" s="817"/>
      <c r="BF94" s="817"/>
      <c r="BG94" s="817"/>
      <c r="BH94" s="817"/>
      <c r="BI94" s="818"/>
      <c r="BJ94" s="647"/>
      <c r="BK94" s="648"/>
      <c r="BL94" s="648"/>
      <c r="BM94" s="649"/>
    </row>
    <row r="95" spans="1:65" ht="21" customHeight="1">
      <c r="A95" s="841"/>
      <c r="B95" s="755"/>
      <c r="C95" s="756"/>
      <c r="D95" s="756"/>
      <c r="E95" s="756"/>
      <c r="F95" s="756"/>
      <c r="G95" s="756"/>
      <c r="H95" s="756"/>
      <c r="I95" s="757"/>
      <c r="J95" s="764"/>
      <c r="K95" s="765"/>
      <c r="L95" s="765"/>
      <c r="M95" s="765"/>
      <c r="N95" s="766"/>
      <c r="O95" s="713"/>
      <c r="P95" s="714"/>
      <c r="Q95" s="714"/>
      <c r="R95" s="715"/>
      <c r="S95" s="779"/>
      <c r="T95" s="780"/>
      <c r="U95" s="780"/>
      <c r="V95" s="780"/>
      <c r="W95" s="780"/>
      <c r="X95" s="780"/>
      <c r="Y95" s="781"/>
      <c r="Z95" s="682"/>
      <c r="AA95" s="683"/>
      <c r="AB95" s="683"/>
      <c r="AC95" s="683"/>
      <c r="AD95" s="683"/>
      <c r="AE95" s="683"/>
      <c r="AF95" s="684"/>
      <c r="AG95" s="888" t="s">
        <v>214</v>
      </c>
      <c r="AH95" s="889"/>
      <c r="AI95" s="889"/>
      <c r="AJ95" s="889"/>
      <c r="AK95" s="889"/>
      <c r="AL95" s="889"/>
      <c r="AM95" s="889"/>
      <c r="AN95" s="889"/>
      <c r="AO95" s="889"/>
      <c r="AP95" s="890"/>
      <c r="AQ95" s="816" t="s">
        <v>191</v>
      </c>
      <c r="AR95" s="817"/>
      <c r="AS95" s="817"/>
      <c r="AT95" s="817"/>
      <c r="AU95" s="817"/>
      <c r="AV95" s="817"/>
      <c r="AW95" s="817"/>
      <c r="AX95" s="817"/>
      <c r="AY95" s="817"/>
      <c r="AZ95" s="817"/>
      <c r="BA95" s="817"/>
      <c r="BB95" s="817"/>
      <c r="BC95" s="817"/>
      <c r="BD95" s="817"/>
      <c r="BE95" s="817"/>
      <c r="BF95" s="817"/>
      <c r="BG95" s="817"/>
      <c r="BH95" s="817"/>
      <c r="BI95" s="818"/>
      <c r="BJ95" s="647"/>
      <c r="BK95" s="648"/>
      <c r="BL95" s="648"/>
      <c r="BM95" s="649"/>
    </row>
    <row r="96" spans="1:65" ht="21" customHeight="1">
      <c r="A96" s="841"/>
      <c r="B96" s="755"/>
      <c r="C96" s="756"/>
      <c r="D96" s="756"/>
      <c r="E96" s="756"/>
      <c r="F96" s="756"/>
      <c r="G96" s="756"/>
      <c r="H96" s="756"/>
      <c r="I96" s="757"/>
      <c r="J96" s="764"/>
      <c r="K96" s="765"/>
      <c r="L96" s="765"/>
      <c r="M96" s="765"/>
      <c r="N96" s="766"/>
      <c r="O96" s="713"/>
      <c r="P96" s="714"/>
      <c r="Q96" s="714"/>
      <c r="R96" s="715"/>
      <c r="S96" s="779"/>
      <c r="T96" s="780"/>
      <c r="U96" s="780"/>
      <c r="V96" s="780"/>
      <c r="W96" s="780"/>
      <c r="X96" s="780"/>
      <c r="Y96" s="781"/>
      <c r="Z96" s="682"/>
      <c r="AA96" s="683"/>
      <c r="AB96" s="683"/>
      <c r="AC96" s="683"/>
      <c r="AD96" s="683"/>
      <c r="AE96" s="683"/>
      <c r="AF96" s="684"/>
      <c r="AG96" s="641" t="s">
        <v>365</v>
      </c>
      <c r="AH96" s="642"/>
      <c r="AI96" s="642"/>
      <c r="AJ96" s="642"/>
      <c r="AK96" s="642"/>
      <c r="AL96" s="642"/>
      <c r="AM96" s="642"/>
      <c r="AN96" s="642"/>
      <c r="AO96" s="642"/>
      <c r="AP96" s="643"/>
      <c r="AQ96" s="816" t="s">
        <v>191</v>
      </c>
      <c r="AR96" s="817"/>
      <c r="AS96" s="817"/>
      <c r="AT96" s="817"/>
      <c r="AU96" s="817"/>
      <c r="AV96" s="817"/>
      <c r="AW96" s="817"/>
      <c r="AX96" s="817"/>
      <c r="AY96" s="817"/>
      <c r="AZ96" s="817"/>
      <c r="BA96" s="817"/>
      <c r="BB96" s="817"/>
      <c r="BC96" s="817"/>
      <c r="BD96" s="817"/>
      <c r="BE96" s="817"/>
      <c r="BF96" s="817"/>
      <c r="BG96" s="817"/>
      <c r="BH96" s="817"/>
      <c r="BI96" s="818"/>
      <c r="BJ96" s="647"/>
      <c r="BK96" s="648"/>
      <c r="BL96" s="648"/>
      <c r="BM96" s="649"/>
    </row>
    <row r="97" spans="1:65" ht="21" customHeight="1">
      <c r="A97" s="841"/>
      <c r="B97" s="755"/>
      <c r="C97" s="756"/>
      <c r="D97" s="756"/>
      <c r="E97" s="756"/>
      <c r="F97" s="756"/>
      <c r="G97" s="756"/>
      <c r="H97" s="756"/>
      <c r="I97" s="757"/>
      <c r="J97" s="764"/>
      <c r="K97" s="765"/>
      <c r="L97" s="765"/>
      <c r="M97" s="765"/>
      <c r="N97" s="766"/>
      <c r="O97" s="713"/>
      <c r="P97" s="714"/>
      <c r="Q97" s="714"/>
      <c r="R97" s="715"/>
      <c r="S97" s="779"/>
      <c r="T97" s="780"/>
      <c r="U97" s="780"/>
      <c r="V97" s="780"/>
      <c r="W97" s="780"/>
      <c r="X97" s="780"/>
      <c r="Y97" s="781"/>
      <c r="Z97" s="682"/>
      <c r="AA97" s="683"/>
      <c r="AB97" s="683"/>
      <c r="AC97" s="683"/>
      <c r="AD97" s="683"/>
      <c r="AE97" s="683"/>
      <c r="AF97" s="684"/>
      <c r="AG97" s="641" t="s">
        <v>366</v>
      </c>
      <c r="AH97" s="642"/>
      <c r="AI97" s="642"/>
      <c r="AJ97" s="642"/>
      <c r="AK97" s="642"/>
      <c r="AL97" s="642"/>
      <c r="AM97" s="642"/>
      <c r="AN97" s="642"/>
      <c r="AO97" s="642"/>
      <c r="AP97" s="643"/>
      <c r="AQ97" s="816" t="s">
        <v>191</v>
      </c>
      <c r="AR97" s="817"/>
      <c r="AS97" s="817"/>
      <c r="AT97" s="817"/>
      <c r="AU97" s="817"/>
      <c r="AV97" s="817"/>
      <c r="AW97" s="817"/>
      <c r="AX97" s="817"/>
      <c r="AY97" s="817"/>
      <c r="AZ97" s="817"/>
      <c r="BA97" s="817"/>
      <c r="BB97" s="817"/>
      <c r="BC97" s="817"/>
      <c r="BD97" s="817"/>
      <c r="BE97" s="817"/>
      <c r="BF97" s="817"/>
      <c r="BG97" s="817"/>
      <c r="BH97" s="817"/>
      <c r="BI97" s="818"/>
      <c r="BJ97" s="647"/>
      <c r="BK97" s="648"/>
      <c r="BL97" s="648"/>
      <c r="BM97" s="649"/>
    </row>
    <row r="98" spans="1:65" ht="21" customHeight="1">
      <c r="A98" s="841"/>
      <c r="B98" s="755"/>
      <c r="C98" s="756"/>
      <c r="D98" s="756"/>
      <c r="E98" s="756"/>
      <c r="F98" s="756"/>
      <c r="G98" s="756"/>
      <c r="H98" s="756"/>
      <c r="I98" s="757"/>
      <c r="J98" s="764"/>
      <c r="K98" s="765"/>
      <c r="L98" s="765"/>
      <c r="M98" s="765"/>
      <c r="N98" s="766"/>
      <c r="O98" s="713"/>
      <c r="P98" s="714"/>
      <c r="Q98" s="714"/>
      <c r="R98" s="715"/>
      <c r="S98" s="779"/>
      <c r="T98" s="780"/>
      <c r="U98" s="780"/>
      <c r="V98" s="780"/>
      <c r="W98" s="780"/>
      <c r="X98" s="780"/>
      <c r="Y98" s="781"/>
      <c r="Z98" s="682"/>
      <c r="AA98" s="683"/>
      <c r="AB98" s="683"/>
      <c r="AC98" s="683"/>
      <c r="AD98" s="683"/>
      <c r="AE98" s="683"/>
      <c r="AF98" s="684"/>
      <c r="AG98" s="641" t="s">
        <v>393</v>
      </c>
      <c r="AH98" s="642"/>
      <c r="AI98" s="642"/>
      <c r="AJ98" s="642"/>
      <c r="AK98" s="642"/>
      <c r="AL98" s="642"/>
      <c r="AM98" s="642"/>
      <c r="AN98" s="642"/>
      <c r="AO98" s="642"/>
      <c r="AP98" s="643"/>
      <c r="AQ98" s="816" t="s">
        <v>191</v>
      </c>
      <c r="AR98" s="817"/>
      <c r="AS98" s="817"/>
      <c r="AT98" s="817"/>
      <c r="AU98" s="817"/>
      <c r="AV98" s="817"/>
      <c r="AW98" s="817"/>
      <c r="AX98" s="817"/>
      <c r="AY98" s="817"/>
      <c r="AZ98" s="817"/>
      <c r="BA98" s="817"/>
      <c r="BB98" s="817"/>
      <c r="BC98" s="817"/>
      <c r="BD98" s="817"/>
      <c r="BE98" s="817"/>
      <c r="BF98" s="817"/>
      <c r="BG98" s="817"/>
      <c r="BH98" s="817"/>
      <c r="BI98" s="818"/>
      <c r="BJ98" s="647"/>
      <c r="BK98" s="648"/>
      <c r="BL98" s="648"/>
      <c r="BM98" s="649"/>
    </row>
    <row r="99" spans="1:65" ht="21" customHeight="1">
      <c r="A99" s="841"/>
      <c r="B99" s="755"/>
      <c r="C99" s="756"/>
      <c r="D99" s="756"/>
      <c r="E99" s="756"/>
      <c r="F99" s="756"/>
      <c r="G99" s="756"/>
      <c r="H99" s="756"/>
      <c r="I99" s="757"/>
      <c r="J99" s="764"/>
      <c r="K99" s="765"/>
      <c r="L99" s="765"/>
      <c r="M99" s="765"/>
      <c r="N99" s="766"/>
      <c r="O99" s="713"/>
      <c r="P99" s="714"/>
      <c r="Q99" s="714"/>
      <c r="R99" s="715"/>
      <c r="S99" s="779"/>
      <c r="T99" s="780"/>
      <c r="U99" s="780"/>
      <c r="V99" s="780"/>
      <c r="W99" s="780"/>
      <c r="X99" s="780"/>
      <c r="Y99" s="781"/>
      <c r="Z99" s="682"/>
      <c r="AA99" s="683"/>
      <c r="AB99" s="683"/>
      <c r="AC99" s="683"/>
      <c r="AD99" s="683"/>
      <c r="AE99" s="683"/>
      <c r="AF99" s="684"/>
      <c r="AG99" s="641" t="s">
        <v>207</v>
      </c>
      <c r="AH99" s="642"/>
      <c r="AI99" s="642"/>
      <c r="AJ99" s="642"/>
      <c r="AK99" s="642"/>
      <c r="AL99" s="642"/>
      <c r="AM99" s="642"/>
      <c r="AN99" s="642"/>
      <c r="AO99" s="642"/>
      <c r="AP99" s="643"/>
      <c r="AQ99" s="816" t="s">
        <v>191</v>
      </c>
      <c r="AR99" s="817"/>
      <c r="AS99" s="817"/>
      <c r="AT99" s="817"/>
      <c r="AU99" s="817"/>
      <c r="AV99" s="817"/>
      <c r="AW99" s="817"/>
      <c r="AX99" s="817"/>
      <c r="AY99" s="817"/>
      <c r="AZ99" s="817"/>
      <c r="BA99" s="817"/>
      <c r="BB99" s="817"/>
      <c r="BC99" s="817"/>
      <c r="BD99" s="817"/>
      <c r="BE99" s="817"/>
      <c r="BF99" s="817"/>
      <c r="BG99" s="817"/>
      <c r="BH99" s="817"/>
      <c r="BI99" s="818"/>
      <c r="BJ99" s="647"/>
      <c r="BK99" s="648"/>
      <c r="BL99" s="648"/>
      <c r="BM99" s="649"/>
    </row>
    <row r="100" spans="1:65" ht="21" customHeight="1">
      <c r="A100" s="841"/>
      <c r="B100" s="755"/>
      <c r="C100" s="756"/>
      <c r="D100" s="756"/>
      <c r="E100" s="756"/>
      <c r="F100" s="756"/>
      <c r="G100" s="756"/>
      <c r="H100" s="756"/>
      <c r="I100" s="757"/>
      <c r="J100" s="764"/>
      <c r="K100" s="765"/>
      <c r="L100" s="765"/>
      <c r="M100" s="765"/>
      <c r="N100" s="766"/>
      <c r="O100" s="713"/>
      <c r="P100" s="714"/>
      <c r="Q100" s="714"/>
      <c r="R100" s="715"/>
      <c r="S100" s="779"/>
      <c r="T100" s="780"/>
      <c r="U100" s="780"/>
      <c r="V100" s="780"/>
      <c r="W100" s="780"/>
      <c r="X100" s="780"/>
      <c r="Y100" s="781"/>
      <c r="Z100" s="682"/>
      <c r="AA100" s="683"/>
      <c r="AB100" s="683"/>
      <c r="AC100" s="683"/>
      <c r="AD100" s="683"/>
      <c r="AE100" s="683"/>
      <c r="AF100" s="684"/>
      <c r="AG100" s="924" t="s">
        <v>394</v>
      </c>
      <c r="AH100" s="924"/>
      <c r="AI100" s="924"/>
      <c r="AJ100" s="924"/>
      <c r="AK100" s="924"/>
      <c r="AL100" s="924"/>
      <c r="AM100" s="924"/>
      <c r="AN100" s="924"/>
      <c r="AO100" s="924"/>
      <c r="AP100" s="924"/>
      <c r="AQ100" s="816" t="s">
        <v>191</v>
      </c>
      <c r="AR100" s="817"/>
      <c r="AS100" s="817"/>
      <c r="AT100" s="817"/>
      <c r="AU100" s="817"/>
      <c r="AV100" s="817"/>
      <c r="AW100" s="817"/>
      <c r="AX100" s="817"/>
      <c r="AY100" s="817"/>
      <c r="AZ100" s="817"/>
      <c r="BA100" s="817"/>
      <c r="BB100" s="817"/>
      <c r="BC100" s="817"/>
      <c r="BD100" s="817"/>
      <c r="BE100" s="817"/>
      <c r="BF100" s="817"/>
      <c r="BG100" s="817"/>
      <c r="BH100" s="817"/>
      <c r="BI100" s="818"/>
      <c r="BJ100" s="647"/>
      <c r="BK100" s="648"/>
      <c r="BL100" s="648"/>
      <c r="BM100" s="649"/>
    </row>
    <row r="101" spans="1:65" ht="21" customHeight="1">
      <c r="A101" s="841"/>
      <c r="B101" s="755"/>
      <c r="C101" s="756"/>
      <c r="D101" s="756"/>
      <c r="E101" s="756"/>
      <c r="F101" s="756"/>
      <c r="G101" s="756"/>
      <c r="H101" s="756"/>
      <c r="I101" s="757"/>
      <c r="J101" s="764"/>
      <c r="K101" s="765"/>
      <c r="L101" s="765"/>
      <c r="M101" s="765"/>
      <c r="N101" s="766"/>
      <c r="O101" s="713"/>
      <c r="P101" s="714"/>
      <c r="Q101" s="714"/>
      <c r="R101" s="715"/>
      <c r="S101" s="779"/>
      <c r="T101" s="780"/>
      <c r="U101" s="780"/>
      <c r="V101" s="780"/>
      <c r="W101" s="780"/>
      <c r="X101" s="780"/>
      <c r="Y101" s="781"/>
      <c r="Z101" s="682"/>
      <c r="AA101" s="683"/>
      <c r="AB101" s="683"/>
      <c r="AC101" s="683"/>
      <c r="AD101" s="683"/>
      <c r="AE101" s="683"/>
      <c r="AF101" s="684"/>
      <c r="AG101" s="924" t="s">
        <v>20</v>
      </c>
      <c r="AH101" s="924"/>
      <c r="AI101" s="924"/>
      <c r="AJ101" s="924"/>
      <c r="AK101" s="924"/>
      <c r="AL101" s="924"/>
      <c r="AM101" s="924"/>
      <c r="AN101" s="924"/>
      <c r="AO101" s="924"/>
      <c r="AP101" s="924"/>
      <c r="AQ101" s="816" t="s">
        <v>191</v>
      </c>
      <c r="AR101" s="817"/>
      <c r="AS101" s="817"/>
      <c r="AT101" s="817"/>
      <c r="AU101" s="817"/>
      <c r="AV101" s="817"/>
      <c r="AW101" s="817"/>
      <c r="AX101" s="817"/>
      <c r="AY101" s="817"/>
      <c r="AZ101" s="817"/>
      <c r="BA101" s="817"/>
      <c r="BB101" s="817"/>
      <c r="BC101" s="817"/>
      <c r="BD101" s="817"/>
      <c r="BE101" s="817"/>
      <c r="BF101" s="817"/>
      <c r="BG101" s="817"/>
      <c r="BH101" s="817"/>
      <c r="BI101" s="818"/>
      <c r="BJ101" s="647"/>
      <c r="BK101" s="648"/>
      <c r="BL101" s="648"/>
      <c r="BM101" s="649"/>
    </row>
    <row r="102" spans="1:65" ht="21" customHeight="1">
      <c r="A102" s="841"/>
      <c r="B102" s="755"/>
      <c r="C102" s="756"/>
      <c r="D102" s="756"/>
      <c r="E102" s="756"/>
      <c r="F102" s="756"/>
      <c r="G102" s="756"/>
      <c r="H102" s="756"/>
      <c r="I102" s="757"/>
      <c r="J102" s="764"/>
      <c r="K102" s="765"/>
      <c r="L102" s="765"/>
      <c r="M102" s="765"/>
      <c r="N102" s="766"/>
      <c r="O102" s="713"/>
      <c r="P102" s="714"/>
      <c r="Q102" s="714"/>
      <c r="R102" s="715"/>
      <c r="S102" s="779"/>
      <c r="T102" s="780"/>
      <c r="U102" s="780"/>
      <c r="V102" s="780"/>
      <c r="W102" s="780"/>
      <c r="X102" s="780"/>
      <c r="Y102" s="781"/>
      <c r="Z102" s="682"/>
      <c r="AA102" s="683"/>
      <c r="AB102" s="683"/>
      <c r="AC102" s="683"/>
      <c r="AD102" s="683"/>
      <c r="AE102" s="683"/>
      <c r="AF102" s="684"/>
      <c r="AG102" s="641" t="s">
        <v>341</v>
      </c>
      <c r="AH102" s="642"/>
      <c r="AI102" s="642"/>
      <c r="AJ102" s="642"/>
      <c r="AK102" s="642"/>
      <c r="AL102" s="642"/>
      <c r="AM102" s="642"/>
      <c r="AN102" s="642"/>
      <c r="AO102" s="642"/>
      <c r="AP102" s="643"/>
      <c r="AQ102" s="815" t="s">
        <v>191</v>
      </c>
      <c r="AR102" s="873"/>
      <c r="AS102" s="873"/>
      <c r="AT102" s="873"/>
      <c r="AU102" s="873"/>
      <c r="AV102" s="873"/>
      <c r="AW102" s="873"/>
      <c r="AX102" s="873"/>
      <c r="AY102" s="873"/>
      <c r="AZ102" s="873"/>
      <c r="BA102" s="873"/>
      <c r="BB102" s="873"/>
      <c r="BC102" s="873"/>
      <c r="BD102" s="873"/>
      <c r="BE102" s="873"/>
      <c r="BF102" s="873"/>
      <c r="BG102" s="873"/>
      <c r="BH102" s="873"/>
      <c r="BI102" s="874"/>
      <c r="BJ102" s="647"/>
      <c r="BK102" s="648"/>
      <c r="BL102" s="648"/>
      <c r="BM102" s="649"/>
    </row>
    <row r="103" spans="1:65" ht="21" customHeight="1">
      <c r="A103" s="841"/>
      <c r="B103" s="755"/>
      <c r="C103" s="756"/>
      <c r="D103" s="756"/>
      <c r="E103" s="756"/>
      <c r="F103" s="756"/>
      <c r="G103" s="756"/>
      <c r="H103" s="756"/>
      <c r="I103" s="757"/>
      <c r="J103" s="764"/>
      <c r="K103" s="765"/>
      <c r="L103" s="765"/>
      <c r="M103" s="765"/>
      <c r="N103" s="766"/>
      <c r="O103" s="713"/>
      <c r="P103" s="714"/>
      <c r="Q103" s="714"/>
      <c r="R103" s="715"/>
      <c r="S103" s="779"/>
      <c r="T103" s="780"/>
      <c r="U103" s="780"/>
      <c r="V103" s="780"/>
      <c r="W103" s="780"/>
      <c r="X103" s="780"/>
      <c r="Y103" s="781"/>
      <c r="Z103" s="682"/>
      <c r="AA103" s="683"/>
      <c r="AB103" s="683"/>
      <c r="AC103" s="683"/>
      <c r="AD103" s="683"/>
      <c r="AE103" s="683"/>
      <c r="AF103" s="684"/>
      <c r="AG103" s="641" t="s">
        <v>342</v>
      </c>
      <c r="AH103" s="642"/>
      <c r="AI103" s="642"/>
      <c r="AJ103" s="642"/>
      <c r="AK103" s="642"/>
      <c r="AL103" s="642"/>
      <c r="AM103" s="642"/>
      <c r="AN103" s="642"/>
      <c r="AO103" s="642"/>
      <c r="AP103" s="643"/>
      <c r="AQ103" s="812" t="s">
        <v>191</v>
      </c>
      <c r="AR103" s="813"/>
      <c r="AS103" s="813"/>
      <c r="AT103" s="813"/>
      <c r="AU103" s="813"/>
      <c r="AV103" s="813"/>
      <c r="AW103" s="813"/>
      <c r="AX103" s="813"/>
      <c r="AY103" s="813"/>
      <c r="AZ103" s="813"/>
      <c r="BA103" s="813"/>
      <c r="BB103" s="813"/>
      <c r="BC103" s="813"/>
      <c r="BD103" s="813"/>
      <c r="BE103" s="813"/>
      <c r="BF103" s="813"/>
      <c r="BG103" s="813"/>
      <c r="BH103" s="813"/>
      <c r="BI103" s="814"/>
      <c r="BJ103" s="647"/>
      <c r="BK103" s="648"/>
      <c r="BL103" s="648"/>
      <c r="BM103" s="649"/>
    </row>
    <row r="104" spans="1:65" ht="21" customHeight="1">
      <c r="A104" s="841"/>
      <c r="B104" s="755"/>
      <c r="C104" s="756"/>
      <c r="D104" s="756"/>
      <c r="E104" s="756"/>
      <c r="F104" s="756"/>
      <c r="G104" s="756"/>
      <c r="H104" s="756"/>
      <c r="I104" s="757"/>
      <c r="J104" s="764"/>
      <c r="K104" s="765"/>
      <c r="L104" s="765"/>
      <c r="M104" s="765"/>
      <c r="N104" s="766"/>
      <c r="O104" s="713"/>
      <c r="P104" s="714"/>
      <c r="Q104" s="714"/>
      <c r="R104" s="715"/>
      <c r="S104" s="779"/>
      <c r="T104" s="780"/>
      <c r="U104" s="780"/>
      <c r="V104" s="780"/>
      <c r="W104" s="780"/>
      <c r="X104" s="780"/>
      <c r="Y104" s="781"/>
      <c r="Z104" s="682"/>
      <c r="AA104" s="683"/>
      <c r="AB104" s="683"/>
      <c r="AC104" s="683"/>
      <c r="AD104" s="683"/>
      <c r="AE104" s="683"/>
      <c r="AF104" s="684"/>
      <c r="AG104" s="641" t="s">
        <v>14</v>
      </c>
      <c r="AH104" s="642"/>
      <c r="AI104" s="642"/>
      <c r="AJ104" s="642"/>
      <c r="AK104" s="642"/>
      <c r="AL104" s="642"/>
      <c r="AM104" s="642"/>
      <c r="AN104" s="642"/>
      <c r="AO104" s="642"/>
      <c r="AP104" s="643"/>
      <c r="AQ104" s="815" t="s">
        <v>191</v>
      </c>
      <c r="AR104" s="813"/>
      <c r="AS104" s="813"/>
      <c r="AT104" s="813"/>
      <c r="AU104" s="813"/>
      <c r="AV104" s="813"/>
      <c r="AW104" s="813"/>
      <c r="AX104" s="813"/>
      <c r="AY104" s="813"/>
      <c r="AZ104" s="813"/>
      <c r="BA104" s="813"/>
      <c r="BB104" s="813"/>
      <c r="BC104" s="813"/>
      <c r="BD104" s="813"/>
      <c r="BE104" s="813"/>
      <c r="BF104" s="813"/>
      <c r="BG104" s="813"/>
      <c r="BH104" s="813"/>
      <c r="BI104" s="814"/>
      <c r="BJ104" s="647"/>
      <c r="BK104" s="648"/>
      <c r="BL104" s="648"/>
      <c r="BM104" s="649"/>
    </row>
    <row r="105" spans="1:65" ht="21" customHeight="1" thickBot="1">
      <c r="A105" s="841"/>
      <c r="B105" s="758"/>
      <c r="C105" s="759"/>
      <c r="D105" s="759"/>
      <c r="E105" s="759"/>
      <c r="F105" s="759"/>
      <c r="G105" s="759"/>
      <c r="H105" s="759"/>
      <c r="I105" s="760"/>
      <c r="J105" s="767"/>
      <c r="K105" s="768"/>
      <c r="L105" s="768"/>
      <c r="M105" s="768"/>
      <c r="N105" s="769"/>
      <c r="O105" s="773"/>
      <c r="P105" s="774"/>
      <c r="Q105" s="774"/>
      <c r="R105" s="775"/>
      <c r="S105" s="782"/>
      <c r="T105" s="783"/>
      <c r="U105" s="783"/>
      <c r="V105" s="783"/>
      <c r="W105" s="783"/>
      <c r="X105" s="783"/>
      <c r="Y105" s="784"/>
      <c r="Z105" s="685"/>
      <c r="AA105" s="686"/>
      <c r="AB105" s="686"/>
      <c r="AC105" s="686"/>
      <c r="AD105" s="686"/>
      <c r="AE105" s="686"/>
      <c r="AF105" s="687"/>
      <c r="AG105" s="650" t="s">
        <v>383</v>
      </c>
      <c r="AH105" s="651"/>
      <c r="AI105" s="651"/>
      <c r="AJ105" s="651"/>
      <c r="AK105" s="651"/>
      <c r="AL105" s="651"/>
      <c r="AM105" s="651"/>
      <c r="AN105" s="651"/>
      <c r="AO105" s="651"/>
      <c r="AP105" s="652"/>
      <c r="AQ105" s="877" t="s">
        <v>191</v>
      </c>
      <c r="AR105" s="878"/>
      <c r="AS105" s="878"/>
      <c r="AT105" s="878"/>
      <c r="AU105" s="878"/>
      <c r="AV105" s="878"/>
      <c r="AW105" s="878"/>
      <c r="AX105" s="878"/>
      <c r="AY105" s="878"/>
      <c r="AZ105" s="878"/>
      <c r="BA105" s="878"/>
      <c r="BB105" s="878"/>
      <c r="BC105" s="878"/>
      <c r="BD105" s="878"/>
      <c r="BE105" s="878"/>
      <c r="BF105" s="878"/>
      <c r="BG105" s="878"/>
      <c r="BH105" s="878"/>
      <c r="BI105" s="879"/>
      <c r="BJ105" s="925"/>
      <c r="BK105" s="926"/>
      <c r="BL105" s="926"/>
      <c r="BM105" s="927"/>
    </row>
    <row r="106" spans="1:65" ht="21" customHeight="1">
      <c r="A106" s="841"/>
      <c r="B106" s="788" t="s">
        <v>17</v>
      </c>
      <c r="C106" s="789"/>
      <c r="D106" s="789"/>
      <c r="E106" s="789"/>
      <c r="F106" s="789"/>
      <c r="G106" s="789"/>
      <c r="H106" s="789"/>
      <c r="I106" s="790"/>
      <c r="J106" s="794"/>
      <c r="K106" s="795"/>
      <c r="L106" s="795"/>
      <c r="M106" s="795"/>
      <c r="N106" s="796"/>
      <c r="O106" s="785"/>
      <c r="P106" s="786"/>
      <c r="Q106" s="786"/>
      <c r="R106" s="787"/>
      <c r="S106" s="776"/>
      <c r="T106" s="777"/>
      <c r="U106" s="777"/>
      <c r="V106" s="777"/>
      <c r="W106" s="777"/>
      <c r="X106" s="777"/>
      <c r="Y106" s="778"/>
      <c r="Z106" s="785"/>
      <c r="AA106" s="786"/>
      <c r="AB106" s="786"/>
      <c r="AC106" s="786"/>
      <c r="AD106" s="786"/>
      <c r="AE106" s="786"/>
      <c r="AF106" s="787"/>
      <c r="AG106" s="894" t="s">
        <v>16</v>
      </c>
      <c r="AH106" s="895"/>
      <c r="AI106" s="895"/>
      <c r="AJ106" s="895"/>
      <c r="AK106" s="895"/>
      <c r="AL106" s="895"/>
      <c r="AM106" s="895"/>
      <c r="AN106" s="895"/>
      <c r="AO106" s="895"/>
      <c r="AP106" s="896"/>
      <c r="AQ106" s="880" t="s">
        <v>191</v>
      </c>
      <c r="AR106" s="881"/>
      <c r="AS106" s="881"/>
      <c r="AT106" s="881"/>
      <c r="AU106" s="881"/>
      <c r="AV106" s="881"/>
      <c r="AW106" s="881"/>
      <c r="AX106" s="881"/>
      <c r="AY106" s="881"/>
      <c r="AZ106" s="881"/>
      <c r="BA106" s="881"/>
      <c r="BB106" s="881"/>
      <c r="BC106" s="881"/>
      <c r="BD106" s="881"/>
      <c r="BE106" s="881"/>
      <c r="BF106" s="881"/>
      <c r="BG106" s="881"/>
      <c r="BH106" s="881"/>
      <c r="BI106" s="882"/>
      <c r="BJ106" s="806"/>
      <c r="BK106" s="807"/>
      <c r="BL106" s="807"/>
      <c r="BM106" s="808"/>
    </row>
    <row r="107" spans="1:65" ht="21" customHeight="1">
      <c r="A107" s="841"/>
      <c r="B107" s="608"/>
      <c r="C107" s="609"/>
      <c r="D107" s="609"/>
      <c r="E107" s="609"/>
      <c r="F107" s="609"/>
      <c r="G107" s="609"/>
      <c r="H107" s="609"/>
      <c r="I107" s="610"/>
      <c r="J107" s="797"/>
      <c r="K107" s="798"/>
      <c r="L107" s="798"/>
      <c r="M107" s="798"/>
      <c r="N107" s="799"/>
      <c r="O107" s="682"/>
      <c r="P107" s="683"/>
      <c r="Q107" s="683"/>
      <c r="R107" s="684"/>
      <c r="S107" s="779"/>
      <c r="T107" s="780"/>
      <c r="U107" s="780"/>
      <c r="V107" s="780"/>
      <c r="W107" s="780"/>
      <c r="X107" s="780"/>
      <c r="Y107" s="781"/>
      <c r="Z107" s="682"/>
      <c r="AA107" s="683"/>
      <c r="AB107" s="683"/>
      <c r="AC107" s="683"/>
      <c r="AD107" s="683"/>
      <c r="AE107" s="683"/>
      <c r="AF107" s="684"/>
      <c r="AG107" s="888" t="s">
        <v>15</v>
      </c>
      <c r="AH107" s="889"/>
      <c r="AI107" s="889"/>
      <c r="AJ107" s="889"/>
      <c r="AK107" s="889"/>
      <c r="AL107" s="889"/>
      <c r="AM107" s="889"/>
      <c r="AN107" s="889"/>
      <c r="AO107" s="889"/>
      <c r="AP107" s="890"/>
      <c r="AQ107" s="816" t="s">
        <v>191</v>
      </c>
      <c r="AR107" s="817"/>
      <c r="AS107" s="817"/>
      <c r="AT107" s="817"/>
      <c r="AU107" s="817"/>
      <c r="AV107" s="817"/>
      <c r="AW107" s="817"/>
      <c r="AX107" s="817"/>
      <c r="AY107" s="817"/>
      <c r="AZ107" s="817"/>
      <c r="BA107" s="817"/>
      <c r="BB107" s="817"/>
      <c r="BC107" s="817"/>
      <c r="BD107" s="817"/>
      <c r="BE107" s="817"/>
      <c r="BF107" s="817"/>
      <c r="BG107" s="817"/>
      <c r="BH107" s="817"/>
      <c r="BI107" s="818"/>
      <c r="BJ107" s="647"/>
      <c r="BK107" s="648"/>
      <c r="BL107" s="648"/>
      <c r="BM107" s="649"/>
    </row>
    <row r="108" spans="1:65" ht="21" customHeight="1">
      <c r="A108" s="841"/>
      <c r="B108" s="608"/>
      <c r="C108" s="609"/>
      <c r="D108" s="609"/>
      <c r="E108" s="609"/>
      <c r="F108" s="609"/>
      <c r="G108" s="609"/>
      <c r="H108" s="609"/>
      <c r="I108" s="610"/>
      <c r="J108" s="797"/>
      <c r="K108" s="798"/>
      <c r="L108" s="798"/>
      <c r="M108" s="798"/>
      <c r="N108" s="799"/>
      <c r="O108" s="682"/>
      <c r="P108" s="683"/>
      <c r="Q108" s="683"/>
      <c r="R108" s="684"/>
      <c r="S108" s="779"/>
      <c r="T108" s="780"/>
      <c r="U108" s="780"/>
      <c r="V108" s="780"/>
      <c r="W108" s="780"/>
      <c r="X108" s="780"/>
      <c r="Y108" s="781"/>
      <c r="Z108" s="682"/>
      <c r="AA108" s="683"/>
      <c r="AB108" s="683"/>
      <c r="AC108" s="683"/>
      <c r="AD108" s="683"/>
      <c r="AE108" s="683"/>
      <c r="AF108" s="684"/>
      <c r="AG108" s="641" t="s">
        <v>391</v>
      </c>
      <c r="AH108" s="642"/>
      <c r="AI108" s="642"/>
      <c r="AJ108" s="642"/>
      <c r="AK108" s="642"/>
      <c r="AL108" s="642"/>
      <c r="AM108" s="642"/>
      <c r="AN108" s="642"/>
      <c r="AO108" s="642"/>
      <c r="AP108" s="643"/>
      <c r="AQ108" s="816" t="s">
        <v>191</v>
      </c>
      <c r="AR108" s="817"/>
      <c r="AS108" s="817"/>
      <c r="AT108" s="817"/>
      <c r="AU108" s="817"/>
      <c r="AV108" s="817"/>
      <c r="AW108" s="817"/>
      <c r="AX108" s="817"/>
      <c r="AY108" s="817"/>
      <c r="AZ108" s="817"/>
      <c r="BA108" s="817"/>
      <c r="BB108" s="817"/>
      <c r="BC108" s="817"/>
      <c r="BD108" s="817"/>
      <c r="BE108" s="817"/>
      <c r="BF108" s="817"/>
      <c r="BG108" s="817"/>
      <c r="BH108" s="817"/>
      <c r="BI108" s="818"/>
      <c r="BJ108" s="647"/>
      <c r="BK108" s="648"/>
      <c r="BL108" s="648"/>
      <c r="BM108" s="649"/>
    </row>
    <row r="109" spans="1:65" ht="21" customHeight="1">
      <c r="A109" s="841"/>
      <c r="B109" s="608"/>
      <c r="C109" s="609"/>
      <c r="D109" s="609"/>
      <c r="E109" s="609"/>
      <c r="F109" s="609"/>
      <c r="G109" s="609"/>
      <c r="H109" s="609"/>
      <c r="I109" s="610"/>
      <c r="J109" s="797"/>
      <c r="K109" s="798"/>
      <c r="L109" s="798"/>
      <c r="M109" s="798"/>
      <c r="N109" s="799"/>
      <c r="O109" s="682"/>
      <c r="P109" s="683"/>
      <c r="Q109" s="683"/>
      <c r="R109" s="684"/>
      <c r="S109" s="779"/>
      <c r="T109" s="780"/>
      <c r="U109" s="780"/>
      <c r="V109" s="780"/>
      <c r="W109" s="780"/>
      <c r="X109" s="780"/>
      <c r="Y109" s="781"/>
      <c r="Z109" s="682"/>
      <c r="AA109" s="683"/>
      <c r="AB109" s="683"/>
      <c r="AC109" s="683"/>
      <c r="AD109" s="683"/>
      <c r="AE109" s="683"/>
      <c r="AF109" s="684"/>
      <c r="AG109" s="641" t="s">
        <v>365</v>
      </c>
      <c r="AH109" s="642"/>
      <c r="AI109" s="642"/>
      <c r="AJ109" s="642"/>
      <c r="AK109" s="642"/>
      <c r="AL109" s="642"/>
      <c r="AM109" s="642"/>
      <c r="AN109" s="642"/>
      <c r="AO109" s="642"/>
      <c r="AP109" s="643"/>
      <c r="AQ109" s="816" t="s">
        <v>191</v>
      </c>
      <c r="AR109" s="817"/>
      <c r="AS109" s="817"/>
      <c r="AT109" s="817"/>
      <c r="AU109" s="817"/>
      <c r="AV109" s="817"/>
      <c r="AW109" s="817"/>
      <c r="AX109" s="817"/>
      <c r="AY109" s="817"/>
      <c r="AZ109" s="817"/>
      <c r="BA109" s="817"/>
      <c r="BB109" s="817"/>
      <c r="BC109" s="817"/>
      <c r="BD109" s="817"/>
      <c r="BE109" s="817"/>
      <c r="BF109" s="817"/>
      <c r="BG109" s="817"/>
      <c r="BH109" s="817"/>
      <c r="BI109" s="818"/>
      <c r="BJ109" s="647"/>
      <c r="BK109" s="648"/>
      <c r="BL109" s="648"/>
      <c r="BM109" s="649"/>
    </row>
    <row r="110" spans="1:65" ht="21" customHeight="1">
      <c r="A110" s="841"/>
      <c r="B110" s="608"/>
      <c r="C110" s="609"/>
      <c r="D110" s="609"/>
      <c r="E110" s="609"/>
      <c r="F110" s="609"/>
      <c r="G110" s="609"/>
      <c r="H110" s="609"/>
      <c r="I110" s="610"/>
      <c r="J110" s="797"/>
      <c r="K110" s="798"/>
      <c r="L110" s="798"/>
      <c r="M110" s="798"/>
      <c r="N110" s="799"/>
      <c r="O110" s="682"/>
      <c r="P110" s="683"/>
      <c r="Q110" s="683"/>
      <c r="R110" s="684"/>
      <c r="S110" s="779"/>
      <c r="T110" s="780"/>
      <c r="U110" s="780"/>
      <c r="V110" s="780"/>
      <c r="W110" s="780"/>
      <c r="X110" s="780"/>
      <c r="Y110" s="781"/>
      <c r="Z110" s="682"/>
      <c r="AA110" s="683"/>
      <c r="AB110" s="683"/>
      <c r="AC110" s="683"/>
      <c r="AD110" s="683"/>
      <c r="AE110" s="683"/>
      <c r="AF110" s="684"/>
      <c r="AG110" s="641" t="s">
        <v>366</v>
      </c>
      <c r="AH110" s="642"/>
      <c r="AI110" s="642"/>
      <c r="AJ110" s="642"/>
      <c r="AK110" s="642"/>
      <c r="AL110" s="642"/>
      <c r="AM110" s="642"/>
      <c r="AN110" s="642"/>
      <c r="AO110" s="642"/>
      <c r="AP110" s="643"/>
      <c r="AQ110" s="816" t="s">
        <v>191</v>
      </c>
      <c r="AR110" s="817"/>
      <c r="AS110" s="817"/>
      <c r="AT110" s="817"/>
      <c r="AU110" s="817"/>
      <c r="AV110" s="817"/>
      <c r="AW110" s="817"/>
      <c r="AX110" s="817"/>
      <c r="AY110" s="817"/>
      <c r="AZ110" s="817"/>
      <c r="BA110" s="817"/>
      <c r="BB110" s="817"/>
      <c r="BC110" s="817"/>
      <c r="BD110" s="817"/>
      <c r="BE110" s="817"/>
      <c r="BF110" s="817"/>
      <c r="BG110" s="817"/>
      <c r="BH110" s="817"/>
      <c r="BI110" s="818"/>
      <c r="BJ110" s="647"/>
      <c r="BK110" s="648"/>
      <c r="BL110" s="648"/>
      <c r="BM110" s="649"/>
    </row>
    <row r="111" spans="1:65" ht="21" customHeight="1">
      <c r="A111" s="841"/>
      <c r="B111" s="608"/>
      <c r="C111" s="609"/>
      <c r="D111" s="609"/>
      <c r="E111" s="609"/>
      <c r="F111" s="609"/>
      <c r="G111" s="609"/>
      <c r="H111" s="609"/>
      <c r="I111" s="610"/>
      <c r="J111" s="797"/>
      <c r="K111" s="798"/>
      <c r="L111" s="798"/>
      <c r="M111" s="798"/>
      <c r="N111" s="799"/>
      <c r="O111" s="682"/>
      <c r="P111" s="683"/>
      <c r="Q111" s="683"/>
      <c r="R111" s="684"/>
      <c r="S111" s="779"/>
      <c r="T111" s="780"/>
      <c r="U111" s="780"/>
      <c r="V111" s="780"/>
      <c r="W111" s="780"/>
      <c r="X111" s="780"/>
      <c r="Y111" s="781"/>
      <c r="Z111" s="682"/>
      <c r="AA111" s="683"/>
      <c r="AB111" s="683"/>
      <c r="AC111" s="683"/>
      <c r="AD111" s="683"/>
      <c r="AE111" s="683"/>
      <c r="AF111" s="684"/>
      <c r="AG111" s="641" t="s">
        <v>393</v>
      </c>
      <c r="AH111" s="642"/>
      <c r="AI111" s="642"/>
      <c r="AJ111" s="642"/>
      <c r="AK111" s="642"/>
      <c r="AL111" s="642"/>
      <c r="AM111" s="642"/>
      <c r="AN111" s="642"/>
      <c r="AO111" s="642"/>
      <c r="AP111" s="643"/>
      <c r="AQ111" s="816" t="s">
        <v>191</v>
      </c>
      <c r="AR111" s="817"/>
      <c r="AS111" s="817"/>
      <c r="AT111" s="817"/>
      <c r="AU111" s="817"/>
      <c r="AV111" s="817"/>
      <c r="AW111" s="817"/>
      <c r="AX111" s="817"/>
      <c r="AY111" s="817"/>
      <c r="AZ111" s="817"/>
      <c r="BA111" s="817"/>
      <c r="BB111" s="817"/>
      <c r="BC111" s="817"/>
      <c r="BD111" s="817"/>
      <c r="BE111" s="817"/>
      <c r="BF111" s="817"/>
      <c r="BG111" s="817"/>
      <c r="BH111" s="817"/>
      <c r="BI111" s="818"/>
      <c r="BJ111" s="647"/>
      <c r="BK111" s="648"/>
      <c r="BL111" s="648"/>
      <c r="BM111" s="649"/>
    </row>
    <row r="112" spans="1:65" ht="21" customHeight="1">
      <c r="A112" s="841"/>
      <c r="B112" s="608"/>
      <c r="C112" s="609"/>
      <c r="D112" s="609"/>
      <c r="E112" s="609"/>
      <c r="F112" s="609"/>
      <c r="G112" s="609"/>
      <c r="H112" s="609"/>
      <c r="I112" s="610"/>
      <c r="J112" s="797"/>
      <c r="K112" s="798"/>
      <c r="L112" s="798"/>
      <c r="M112" s="798"/>
      <c r="N112" s="799"/>
      <c r="O112" s="682"/>
      <c r="P112" s="683"/>
      <c r="Q112" s="683"/>
      <c r="R112" s="684"/>
      <c r="S112" s="779"/>
      <c r="T112" s="780"/>
      <c r="U112" s="780"/>
      <c r="V112" s="780"/>
      <c r="W112" s="780"/>
      <c r="X112" s="780"/>
      <c r="Y112" s="781"/>
      <c r="Z112" s="682"/>
      <c r="AA112" s="683"/>
      <c r="AB112" s="683"/>
      <c r="AC112" s="683"/>
      <c r="AD112" s="683"/>
      <c r="AE112" s="683"/>
      <c r="AF112" s="684"/>
      <c r="AG112" s="641" t="s">
        <v>207</v>
      </c>
      <c r="AH112" s="642"/>
      <c r="AI112" s="642"/>
      <c r="AJ112" s="642"/>
      <c r="AK112" s="642"/>
      <c r="AL112" s="642"/>
      <c r="AM112" s="642"/>
      <c r="AN112" s="642"/>
      <c r="AO112" s="642"/>
      <c r="AP112" s="643"/>
      <c r="AQ112" s="816" t="s">
        <v>191</v>
      </c>
      <c r="AR112" s="817"/>
      <c r="AS112" s="817"/>
      <c r="AT112" s="817"/>
      <c r="AU112" s="817"/>
      <c r="AV112" s="817"/>
      <c r="AW112" s="817"/>
      <c r="AX112" s="817"/>
      <c r="AY112" s="817"/>
      <c r="AZ112" s="817"/>
      <c r="BA112" s="817"/>
      <c r="BB112" s="817"/>
      <c r="BC112" s="817"/>
      <c r="BD112" s="817"/>
      <c r="BE112" s="817"/>
      <c r="BF112" s="817"/>
      <c r="BG112" s="817"/>
      <c r="BH112" s="817"/>
      <c r="BI112" s="818"/>
      <c r="BJ112" s="647"/>
      <c r="BK112" s="648"/>
      <c r="BL112" s="648"/>
      <c r="BM112" s="649"/>
    </row>
    <row r="113" spans="1:65" ht="21" customHeight="1">
      <c r="A113" s="841"/>
      <c r="B113" s="608"/>
      <c r="C113" s="609"/>
      <c r="D113" s="609"/>
      <c r="E113" s="609"/>
      <c r="F113" s="609"/>
      <c r="G113" s="609"/>
      <c r="H113" s="609"/>
      <c r="I113" s="610"/>
      <c r="J113" s="797"/>
      <c r="K113" s="798"/>
      <c r="L113" s="798"/>
      <c r="M113" s="798"/>
      <c r="N113" s="799"/>
      <c r="O113" s="682"/>
      <c r="P113" s="683"/>
      <c r="Q113" s="683"/>
      <c r="R113" s="684"/>
      <c r="S113" s="779"/>
      <c r="T113" s="780"/>
      <c r="U113" s="780"/>
      <c r="V113" s="780"/>
      <c r="W113" s="780"/>
      <c r="X113" s="780"/>
      <c r="Y113" s="781"/>
      <c r="Z113" s="682"/>
      <c r="AA113" s="683"/>
      <c r="AB113" s="683"/>
      <c r="AC113" s="683"/>
      <c r="AD113" s="683"/>
      <c r="AE113" s="683"/>
      <c r="AF113" s="684"/>
      <c r="AG113" s="888" t="s">
        <v>395</v>
      </c>
      <c r="AH113" s="889"/>
      <c r="AI113" s="889"/>
      <c r="AJ113" s="889"/>
      <c r="AK113" s="889"/>
      <c r="AL113" s="889"/>
      <c r="AM113" s="889"/>
      <c r="AN113" s="889"/>
      <c r="AO113" s="889"/>
      <c r="AP113" s="890"/>
      <c r="AQ113" s="816" t="s">
        <v>191</v>
      </c>
      <c r="AR113" s="817"/>
      <c r="AS113" s="817"/>
      <c r="AT113" s="817"/>
      <c r="AU113" s="817"/>
      <c r="AV113" s="817"/>
      <c r="AW113" s="817"/>
      <c r="AX113" s="817"/>
      <c r="AY113" s="817"/>
      <c r="AZ113" s="817"/>
      <c r="BA113" s="817"/>
      <c r="BB113" s="817"/>
      <c r="BC113" s="817"/>
      <c r="BD113" s="817"/>
      <c r="BE113" s="817"/>
      <c r="BF113" s="817"/>
      <c r="BG113" s="817"/>
      <c r="BH113" s="817"/>
      <c r="BI113" s="818"/>
      <c r="BJ113" s="647"/>
      <c r="BK113" s="648"/>
      <c r="BL113" s="648"/>
      <c r="BM113" s="649"/>
    </row>
    <row r="114" spans="1:65" ht="21" customHeight="1">
      <c r="A114" s="841"/>
      <c r="B114" s="608"/>
      <c r="C114" s="609"/>
      <c r="D114" s="609"/>
      <c r="E114" s="609"/>
      <c r="F114" s="609"/>
      <c r="G114" s="609"/>
      <c r="H114" s="609"/>
      <c r="I114" s="610"/>
      <c r="J114" s="797"/>
      <c r="K114" s="798"/>
      <c r="L114" s="798"/>
      <c r="M114" s="798"/>
      <c r="N114" s="799"/>
      <c r="O114" s="682"/>
      <c r="P114" s="683"/>
      <c r="Q114" s="683"/>
      <c r="R114" s="684"/>
      <c r="S114" s="779"/>
      <c r="T114" s="780"/>
      <c r="U114" s="780"/>
      <c r="V114" s="780"/>
      <c r="W114" s="780"/>
      <c r="X114" s="780"/>
      <c r="Y114" s="781"/>
      <c r="Z114" s="682"/>
      <c r="AA114" s="683"/>
      <c r="AB114" s="683"/>
      <c r="AC114" s="683"/>
      <c r="AD114" s="683"/>
      <c r="AE114" s="683"/>
      <c r="AF114" s="684"/>
      <c r="AG114" s="641" t="s">
        <v>20</v>
      </c>
      <c r="AH114" s="642"/>
      <c r="AI114" s="642"/>
      <c r="AJ114" s="642"/>
      <c r="AK114" s="642"/>
      <c r="AL114" s="642"/>
      <c r="AM114" s="642"/>
      <c r="AN114" s="642"/>
      <c r="AO114" s="642"/>
      <c r="AP114" s="643"/>
      <c r="AQ114" s="816" t="s">
        <v>191</v>
      </c>
      <c r="AR114" s="817"/>
      <c r="AS114" s="817"/>
      <c r="AT114" s="817"/>
      <c r="AU114" s="817"/>
      <c r="AV114" s="817"/>
      <c r="AW114" s="817"/>
      <c r="AX114" s="817"/>
      <c r="AY114" s="817"/>
      <c r="AZ114" s="817"/>
      <c r="BA114" s="817"/>
      <c r="BB114" s="817"/>
      <c r="BC114" s="817"/>
      <c r="BD114" s="817"/>
      <c r="BE114" s="817"/>
      <c r="BF114" s="817"/>
      <c r="BG114" s="817"/>
      <c r="BH114" s="817"/>
      <c r="BI114" s="818"/>
      <c r="BJ114" s="647"/>
      <c r="BK114" s="648"/>
      <c r="BL114" s="648"/>
      <c r="BM114" s="649"/>
    </row>
    <row r="115" spans="1:65" ht="21" customHeight="1">
      <c r="A115" s="841"/>
      <c r="B115" s="608"/>
      <c r="C115" s="609"/>
      <c r="D115" s="609"/>
      <c r="E115" s="609"/>
      <c r="F115" s="609"/>
      <c r="G115" s="609"/>
      <c r="H115" s="609"/>
      <c r="I115" s="610"/>
      <c r="J115" s="797"/>
      <c r="K115" s="798"/>
      <c r="L115" s="798"/>
      <c r="M115" s="798"/>
      <c r="N115" s="799"/>
      <c r="O115" s="682"/>
      <c r="P115" s="683"/>
      <c r="Q115" s="683"/>
      <c r="R115" s="684"/>
      <c r="S115" s="779"/>
      <c r="T115" s="780"/>
      <c r="U115" s="780"/>
      <c r="V115" s="780"/>
      <c r="W115" s="780"/>
      <c r="X115" s="780"/>
      <c r="Y115" s="781"/>
      <c r="Z115" s="682"/>
      <c r="AA115" s="683"/>
      <c r="AB115" s="683"/>
      <c r="AC115" s="683"/>
      <c r="AD115" s="683"/>
      <c r="AE115" s="683"/>
      <c r="AF115" s="684"/>
      <c r="AG115" s="641" t="s">
        <v>341</v>
      </c>
      <c r="AH115" s="642"/>
      <c r="AI115" s="642"/>
      <c r="AJ115" s="642"/>
      <c r="AK115" s="642"/>
      <c r="AL115" s="642"/>
      <c r="AM115" s="642"/>
      <c r="AN115" s="642"/>
      <c r="AO115" s="642"/>
      <c r="AP115" s="643"/>
      <c r="AQ115" s="815" t="s">
        <v>191</v>
      </c>
      <c r="AR115" s="873"/>
      <c r="AS115" s="873"/>
      <c r="AT115" s="873"/>
      <c r="AU115" s="873"/>
      <c r="AV115" s="873"/>
      <c r="AW115" s="873"/>
      <c r="AX115" s="873"/>
      <c r="AY115" s="873"/>
      <c r="AZ115" s="873"/>
      <c r="BA115" s="873"/>
      <c r="BB115" s="873"/>
      <c r="BC115" s="873"/>
      <c r="BD115" s="873"/>
      <c r="BE115" s="873"/>
      <c r="BF115" s="873"/>
      <c r="BG115" s="873"/>
      <c r="BH115" s="873"/>
      <c r="BI115" s="874"/>
      <c r="BJ115" s="647"/>
      <c r="BK115" s="648"/>
      <c r="BL115" s="648"/>
      <c r="BM115" s="649"/>
    </row>
    <row r="116" spans="1:65" ht="21" customHeight="1">
      <c r="A116" s="841"/>
      <c r="B116" s="608"/>
      <c r="C116" s="609"/>
      <c r="D116" s="609"/>
      <c r="E116" s="609"/>
      <c r="F116" s="609"/>
      <c r="G116" s="609"/>
      <c r="H116" s="609"/>
      <c r="I116" s="610"/>
      <c r="J116" s="797"/>
      <c r="K116" s="798"/>
      <c r="L116" s="798"/>
      <c r="M116" s="798"/>
      <c r="N116" s="799"/>
      <c r="O116" s="682"/>
      <c r="P116" s="683"/>
      <c r="Q116" s="683"/>
      <c r="R116" s="684"/>
      <c r="S116" s="779"/>
      <c r="T116" s="780"/>
      <c r="U116" s="780"/>
      <c r="V116" s="780"/>
      <c r="W116" s="780"/>
      <c r="X116" s="780"/>
      <c r="Y116" s="781"/>
      <c r="Z116" s="682"/>
      <c r="AA116" s="683"/>
      <c r="AB116" s="683"/>
      <c r="AC116" s="683"/>
      <c r="AD116" s="683"/>
      <c r="AE116" s="683"/>
      <c r="AF116" s="684"/>
      <c r="AG116" s="641" t="s">
        <v>342</v>
      </c>
      <c r="AH116" s="642"/>
      <c r="AI116" s="642"/>
      <c r="AJ116" s="642"/>
      <c r="AK116" s="642"/>
      <c r="AL116" s="642"/>
      <c r="AM116" s="642"/>
      <c r="AN116" s="642"/>
      <c r="AO116" s="642"/>
      <c r="AP116" s="643"/>
      <c r="AQ116" s="812" t="s">
        <v>191</v>
      </c>
      <c r="AR116" s="813"/>
      <c r="AS116" s="813"/>
      <c r="AT116" s="813"/>
      <c r="AU116" s="813"/>
      <c r="AV116" s="813"/>
      <c r="AW116" s="813"/>
      <c r="AX116" s="813"/>
      <c r="AY116" s="813"/>
      <c r="AZ116" s="813"/>
      <c r="BA116" s="813"/>
      <c r="BB116" s="813"/>
      <c r="BC116" s="813"/>
      <c r="BD116" s="813"/>
      <c r="BE116" s="813"/>
      <c r="BF116" s="813"/>
      <c r="BG116" s="813"/>
      <c r="BH116" s="813"/>
      <c r="BI116" s="814"/>
      <c r="BJ116" s="647"/>
      <c r="BK116" s="648"/>
      <c r="BL116" s="648"/>
      <c r="BM116" s="649"/>
    </row>
    <row r="117" spans="1:65" ht="21" customHeight="1">
      <c r="A117" s="841"/>
      <c r="B117" s="608"/>
      <c r="C117" s="609"/>
      <c r="D117" s="609"/>
      <c r="E117" s="609"/>
      <c r="F117" s="609"/>
      <c r="G117" s="609"/>
      <c r="H117" s="609"/>
      <c r="I117" s="610"/>
      <c r="J117" s="797"/>
      <c r="K117" s="798"/>
      <c r="L117" s="798"/>
      <c r="M117" s="798"/>
      <c r="N117" s="799"/>
      <c r="O117" s="682"/>
      <c r="P117" s="683"/>
      <c r="Q117" s="683"/>
      <c r="R117" s="684"/>
      <c r="S117" s="779"/>
      <c r="T117" s="780"/>
      <c r="U117" s="780"/>
      <c r="V117" s="780"/>
      <c r="W117" s="780"/>
      <c r="X117" s="780"/>
      <c r="Y117" s="781"/>
      <c r="Z117" s="682"/>
      <c r="AA117" s="683"/>
      <c r="AB117" s="683"/>
      <c r="AC117" s="683"/>
      <c r="AD117" s="683"/>
      <c r="AE117" s="683"/>
      <c r="AF117" s="684"/>
      <c r="AG117" s="641" t="s">
        <v>14</v>
      </c>
      <c r="AH117" s="642"/>
      <c r="AI117" s="642"/>
      <c r="AJ117" s="642"/>
      <c r="AK117" s="642"/>
      <c r="AL117" s="642"/>
      <c r="AM117" s="642"/>
      <c r="AN117" s="642"/>
      <c r="AO117" s="642"/>
      <c r="AP117" s="643"/>
      <c r="AQ117" s="815" t="s">
        <v>191</v>
      </c>
      <c r="AR117" s="813"/>
      <c r="AS117" s="813"/>
      <c r="AT117" s="813"/>
      <c r="AU117" s="813"/>
      <c r="AV117" s="813"/>
      <c r="AW117" s="813"/>
      <c r="AX117" s="813"/>
      <c r="AY117" s="813"/>
      <c r="AZ117" s="813"/>
      <c r="BA117" s="813"/>
      <c r="BB117" s="813"/>
      <c r="BC117" s="813"/>
      <c r="BD117" s="813"/>
      <c r="BE117" s="813"/>
      <c r="BF117" s="813"/>
      <c r="BG117" s="813"/>
      <c r="BH117" s="813"/>
      <c r="BI117" s="814"/>
      <c r="BJ117" s="647"/>
      <c r="BK117" s="648"/>
      <c r="BL117" s="648"/>
      <c r="BM117" s="649"/>
    </row>
    <row r="118" spans="1:65" ht="21" customHeight="1" thickBot="1">
      <c r="A118" s="842"/>
      <c r="B118" s="791"/>
      <c r="C118" s="792"/>
      <c r="D118" s="792"/>
      <c r="E118" s="792"/>
      <c r="F118" s="792"/>
      <c r="G118" s="792"/>
      <c r="H118" s="792"/>
      <c r="I118" s="793"/>
      <c r="J118" s="800"/>
      <c r="K118" s="801"/>
      <c r="L118" s="801"/>
      <c r="M118" s="801"/>
      <c r="N118" s="802"/>
      <c r="O118" s="685"/>
      <c r="P118" s="686"/>
      <c r="Q118" s="686"/>
      <c r="R118" s="687"/>
      <c r="S118" s="782"/>
      <c r="T118" s="783"/>
      <c r="U118" s="783"/>
      <c r="V118" s="783"/>
      <c r="W118" s="783"/>
      <c r="X118" s="783"/>
      <c r="Y118" s="784"/>
      <c r="Z118" s="685"/>
      <c r="AA118" s="686"/>
      <c r="AB118" s="686"/>
      <c r="AC118" s="686"/>
      <c r="AD118" s="686"/>
      <c r="AE118" s="686"/>
      <c r="AF118" s="687"/>
      <c r="AG118" s="650" t="s">
        <v>383</v>
      </c>
      <c r="AH118" s="651"/>
      <c r="AI118" s="651"/>
      <c r="AJ118" s="651"/>
      <c r="AK118" s="651"/>
      <c r="AL118" s="651"/>
      <c r="AM118" s="651"/>
      <c r="AN118" s="651"/>
      <c r="AO118" s="651"/>
      <c r="AP118" s="652"/>
      <c r="AQ118" s="877" t="s">
        <v>191</v>
      </c>
      <c r="AR118" s="878"/>
      <c r="AS118" s="878"/>
      <c r="AT118" s="878"/>
      <c r="AU118" s="878"/>
      <c r="AV118" s="878"/>
      <c r="AW118" s="878"/>
      <c r="AX118" s="878"/>
      <c r="AY118" s="878"/>
      <c r="AZ118" s="878"/>
      <c r="BA118" s="878"/>
      <c r="BB118" s="878"/>
      <c r="BC118" s="878"/>
      <c r="BD118" s="878"/>
      <c r="BE118" s="878"/>
      <c r="BF118" s="878"/>
      <c r="BG118" s="878"/>
      <c r="BH118" s="878"/>
      <c r="BI118" s="879"/>
      <c r="BJ118" s="803"/>
      <c r="BK118" s="804"/>
      <c r="BL118" s="804"/>
      <c r="BM118" s="805"/>
    </row>
    <row r="119" spans="1:65" ht="45.2" hidden="1" customHeight="1">
      <c r="A119" s="737" t="s">
        <v>396</v>
      </c>
      <c r="B119" s="608" t="s">
        <v>397</v>
      </c>
      <c r="C119" s="609"/>
      <c r="D119" s="609"/>
      <c r="E119" s="609"/>
      <c r="F119" s="609"/>
      <c r="G119" s="609"/>
      <c r="H119" s="609"/>
      <c r="I119" s="610"/>
      <c r="J119" s="704"/>
      <c r="K119" s="705"/>
      <c r="L119" s="705"/>
      <c r="M119" s="705"/>
      <c r="N119" s="706"/>
      <c r="O119" s="738"/>
      <c r="P119" s="739"/>
      <c r="Q119" s="739"/>
      <c r="R119" s="740"/>
      <c r="S119" s="744" t="s">
        <v>398</v>
      </c>
      <c r="T119" s="745"/>
      <c r="U119" s="745"/>
      <c r="V119" s="745"/>
      <c r="W119" s="745"/>
      <c r="X119" s="745"/>
      <c r="Y119" s="746"/>
      <c r="Z119" s="738" t="s">
        <v>399</v>
      </c>
      <c r="AA119" s="739"/>
      <c r="AB119" s="739"/>
      <c r="AC119" s="739"/>
      <c r="AD119" s="739"/>
      <c r="AE119" s="739"/>
      <c r="AF119" s="740"/>
      <c r="AG119" s="611" t="s">
        <v>400</v>
      </c>
      <c r="AH119" s="889"/>
      <c r="AI119" s="889"/>
      <c r="AJ119" s="889"/>
      <c r="AK119" s="889"/>
      <c r="AL119" s="889"/>
      <c r="AM119" s="889"/>
      <c r="AN119" s="889"/>
      <c r="AO119" s="889"/>
      <c r="AP119" s="890"/>
      <c r="AQ119" s="928" t="s">
        <v>362</v>
      </c>
      <c r="AR119" s="929"/>
      <c r="AS119" s="929"/>
      <c r="AT119" s="929"/>
      <c r="AU119" s="929"/>
      <c r="AV119" s="929"/>
      <c r="AW119" s="929"/>
      <c r="AX119" s="929"/>
      <c r="AY119" s="929"/>
      <c r="AZ119" s="929"/>
      <c r="BA119" s="929"/>
      <c r="BB119" s="929"/>
      <c r="BC119" s="929"/>
      <c r="BD119" s="929"/>
      <c r="BE119" s="929"/>
      <c r="BF119" s="929"/>
      <c r="BG119" s="929"/>
      <c r="BH119" s="929"/>
      <c r="BI119" s="930"/>
      <c r="BJ119" s="921">
        <f t="shared" ref="BJ119:BJ136" si="0">IF(AQ119="選択下さい。","",$BJ$6)</f>
        <v>0</v>
      </c>
      <c r="BK119" s="922"/>
      <c r="BL119" s="922"/>
      <c r="BM119" s="923"/>
    </row>
    <row r="120" spans="1:65" ht="21.95" hidden="1" customHeight="1">
      <c r="A120" s="665"/>
      <c r="B120" s="608"/>
      <c r="C120" s="609"/>
      <c r="D120" s="609"/>
      <c r="E120" s="609"/>
      <c r="F120" s="609"/>
      <c r="G120" s="609"/>
      <c r="H120" s="609"/>
      <c r="I120" s="610"/>
      <c r="J120" s="704"/>
      <c r="K120" s="705"/>
      <c r="L120" s="705"/>
      <c r="M120" s="705"/>
      <c r="N120" s="706"/>
      <c r="O120" s="738"/>
      <c r="P120" s="739"/>
      <c r="Q120" s="739"/>
      <c r="R120" s="740"/>
      <c r="S120" s="744"/>
      <c r="T120" s="745"/>
      <c r="U120" s="745"/>
      <c r="V120" s="745"/>
      <c r="W120" s="745"/>
      <c r="X120" s="745"/>
      <c r="Y120" s="746"/>
      <c r="Z120" s="738"/>
      <c r="AA120" s="739"/>
      <c r="AB120" s="739"/>
      <c r="AC120" s="739"/>
      <c r="AD120" s="739"/>
      <c r="AE120" s="739"/>
      <c r="AF120" s="740"/>
      <c r="AG120" s="697" t="s">
        <v>401</v>
      </c>
      <c r="AH120" s="642"/>
      <c r="AI120" s="642"/>
      <c r="AJ120" s="642"/>
      <c r="AK120" s="642"/>
      <c r="AL120" s="642"/>
      <c r="AM120" s="642"/>
      <c r="AN120" s="642"/>
      <c r="AO120" s="642"/>
      <c r="AP120" s="643"/>
      <c r="AQ120" s="644" t="s">
        <v>362</v>
      </c>
      <c r="AR120" s="645"/>
      <c r="AS120" s="645"/>
      <c r="AT120" s="645"/>
      <c r="AU120" s="645"/>
      <c r="AV120" s="645"/>
      <c r="AW120" s="645"/>
      <c r="AX120" s="645"/>
      <c r="AY120" s="645"/>
      <c r="AZ120" s="645"/>
      <c r="BA120" s="645"/>
      <c r="BB120" s="645"/>
      <c r="BC120" s="645"/>
      <c r="BD120" s="645"/>
      <c r="BE120" s="645"/>
      <c r="BF120" s="645"/>
      <c r="BG120" s="645"/>
      <c r="BH120" s="645"/>
      <c r="BI120" s="646"/>
      <c r="BJ120" s="647">
        <f t="shared" si="0"/>
        <v>0</v>
      </c>
      <c r="BK120" s="648"/>
      <c r="BL120" s="648"/>
      <c r="BM120" s="649"/>
    </row>
    <row r="121" spans="1:65" ht="22.5" hidden="1" customHeight="1">
      <c r="A121" s="665"/>
      <c r="B121" s="608"/>
      <c r="C121" s="609"/>
      <c r="D121" s="609"/>
      <c r="E121" s="609"/>
      <c r="F121" s="609"/>
      <c r="G121" s="609"/>
      <c r="H121" s="609"/>
      <c r="I121" s="610"/>
      <c r="J121" s="704"/>
      <c r="K121" s="705"/>
      <c r="L121" s="705"/>
      <c r="M121" s="705"/>
      <c r="N121" s="706"/>
      <c r="O121" s="738"/>
      <c r="P121" s="739"/>
      <c r="Q121" s="739"/>
      <c r="R121" s="740"/>
      <c r="S121" s="744"/>
      <c r="T121" s="745"/>
      <c r="U121" s="745"/>
      <c r="V121" s="745"/>
      <c r="W121" s="745"/>
      <c r="X121" s="745"/>
      <c r="Y121" s="746"/>
      <c r="Z121" s="738"/>
      <c r="AA121" s="739"/>
      <c r="AB121" s="739"/>
      <c r="AC121" s="739"/>
      <c r="AD121" s="739"/>
      <c r="AE121" s="739"/>
      <c r="AF121" s="740"/>
      <c r="AG121" s="641" t="s">
        <v>25</v>
      </c>
      <c r="AH121" s="642"/>
      <c r="AI121" s="642"/>
      <c r="AJ121" s="642"/>
      <c r="AK121" s="642"/>
      <c r="AL121" s="642"/>
      <c r="AM121" s="642"/>
      <c r="AN121" s="642"/>
      <c r="AO121" s="642"/>
      <c r="AP121" s="643"/>
      <c r="AQ121" s="644" t="s">
        <v>362</v>
      </c>
      <c r="AR121" s="645"/>
      <c r="AS121" s="645"/>
      <c r="AT121" s="645"/>
      <c r="AU121" s="645"/>
      <c r="AV121" s="645"/>
      <c r="AW121" s="645"/>
      <c r="AX121" s="645"/>
      <c r="AY121" s="645"/>
      <c r="AZ121" s="645"/>
      <c r="BA121" s="645"/>
      <c r="BB121" s="645"/>
      <c r="BC121" s="645"/>
      <c r="BD121" s="645"/>
      <c r="BE121" s="645"/>
      <c r="BF121" s="645"/>
      <c r="BG121" s="645"/>
      <c r="BH121" s="645"/>
      <c r="BI121" s="646"/>
      <c r="BJ121" s="647">
        <f t="shared" si="0"/>
        <v>0</v>
      </c>
      <c r="BK121" s="648"/>
      <c r="BL121" s="648"/>
      <c r="BM121" s="649"/>
    </row>
    <row r="122" spans="1:65" ht="21.95" hidden="1" customHeight="1">
      <c r="A122" s="665"/>
      <c r="B122" s="608"/>
      <c r="C122" s="609"/>
      <c r="D122" s="609"/>
      <c r="E122" s="609"/>
      <c r="F122" s="609"/>
      <c r="G122" s="609"/>
      <c r="H122" s="609"/>
      <c r="I122" s="610"/>
      <c r="J122" s="704"/>
      <c r="K122" s="705"/>
      <c r="L122" s="705"/>
      <c r="M122" s="705"/>
      <c r="N122" s="706"/>
      <c r="O122" s="738"/>
      <c r="P122" s="739"/>
      <c r="Q122" s="739"/>
      <c r="R122" s="740"/>
      <c r="S122" s="744"/>
      <c r="T122" s="745"/>
      <c r="U122" s="745"/>
      <c r="V122" s="745"/>
      <c r="W122" s="745"/>
      <c r="X122" s="745"/>
      <c r="Y122" s="746"/>
      <c r="Z122" s="738"/>
      <c r="AA122" s="739"/>
      <c r="AB122" s="739"/>
      <c r="AC122" s="739"/>
      <c r="AD122" s="739"/>
      <c r="AE122" s="739"/>
      <c r="AF122" s="740"/>
      <c r="AG122" s="641" t="s">
        <v>365</v>
      </c>
      <c r="AH122" s="642"/>
      <c r="AI122" s="642"/>
      <c r="AJ122" s="642"/>
      <c r="AK122" s="642"/>
      <c r="AL122" s="642"/>
      <c r="AM122" s="642"/>
      <c r="AN122" s="642"/>
      <c r="AO122" s="642"/>
      <c r="AP122" s="643"/>
      <c r="AQ122" s="644" t="s">
        <v>364</v>
      </c>
      <c r="AR122" s="645"/>
      <c r="AS122" s="645"/>
      <c r="AT122" s="645"/>
      <c r="AU122" s="645"/>
      <c r="AV122" s="645"/>
      <c r="AW122" s="645"/>
      <c r="AX122" s="645"/>
      <c r="AY122" s="645"/>
      <c r="AZ122" s="645"/>
      <c r="BA122" s="645"/>
      <c r="BB122" s="645"/>
      <c r="BC122" s="645"/>
      <c r="BD122" s="645"/>
      <c r="BE122" s="645"/>
      <c r="BF122" s="645"/>
      <c r="BG122" s="645"/>
      <c r="BH122" s="645"/>
      <c r="BI122" s="646"/>
      <c r="BJ122" s="647">
        <f t="shared" si="0"/>
        <v>0</v>
      </c>
      <c r="BK122" s="648"/>
      <c r="BL122" s="648"/>
      <c r="BM122" s="649"/>
    </row>
    <row r="123" spans="1:65" ht="21.95" hidden="1" customHeight="1">
      <c r="A123" s="665"/>
      <c r="B123" s="608"/>
      <c r="C123" s="609"/>
      <c r="D123" s="609"/>
      <c r="E123" s="609"/>
      <c r="F123" s="609"/>
      <c r="G123" s="609"/>
      <c r="H123" s="609"/>
      <c r="I123" s="610"/>
      <c r="J123" s="704"/>
      <c r="K123" s="705"/>
      <c r="L123" s="705"/>
      <c r="M123" s="705"/>
      <c r="N123" s="706"/>
      <c r="O123" s="738"/>
      <c r="P123" s="739"/>
      <c r="Q123" s="739"/>
      <c r="R123" s="740"/>
      <c r="S123" s="744"/>
      <c r="T123" s="745"/>
      <c r="U123" s="745"/>
      <c r="V123" s="745"/>
      <c r="W123" s="745"/>
      <c r="X123" s="745"/>
      <c r="Y123" s="746"/>
      <c r="Z123" s="738"/>
      <c r="AA123" s="739"/>
      <c r="AB123" s="739"/>
      <c r="AC123" s="739"/>
      <c r="AD123" s="739"/>
      <c r="AE123" s="739"/>
      <c r="AF123" s="740"/>
      <c r="AG123" s="641" t="s">
        <v>366</v>
      </c>
      <c r="AH123" s="642"/>
      <c r="AI123" s="642"/>
      <c r="AJ123" s="642"/>
      <c r="AK123" s="642"/>
      <c r="AL123" s="642"/>
      <c r="AM123" s="642"/>
      <c r="AN123" s="642"/>
      <c r="AO123" s="642"/>
      <c r="AP123" s="643"/>
      <c r="AQ123" s="644" t="s">
        <v>362</v>
      </c>
      <c r="AR123" s="645"/>
      <c r="AS123" s="645"/>
      <c r="AT123" s="645"/>
      <c r="AU123" s="645"/>
      <c r="AV123" s="645"/>
      <c r="AW123" s="645"/>
      <c r="AX123" s="645"/>
      <c r="AY123" s="645"/>
      <c r="AZ123" s="645"/>
      <c r="BA123" s="645"/>
      <c r="BB123" s="645"/>
      <c r="BC123" s="645"/>
      <c r="BD123" s="645"/>
      <c r="BE123" s="645"/>
      <c r="BF123" s="645"/>
      <c r="BG123" s="645"/>
      <c r="BH123" s="645"/>
      <c r="BI123" s="646"/>
      <c r="BJ123" s="647">
        <f t="shared" si="0"/>
        <v>0</v>
      </c>
      <c r="BK123" s="648"/>
      <c r="BL123" s="648"/>
      <c r="BM123" s="649"/>
    </row>
    <row r="124" spans="1:65" ht="21.95" hidden="1" customHeight="1">
      <c r="A124" s="665"/>
      <c r="B124" s="608"/>
      <c r="C124" s="609"/>
      <c r="D124" s="609"/>
      <c r="E124" s="609"/>
      <c r="F124" s="609"/>
      <c r="G124" s="609"/>
      <c r="H124" s="609"/>
      <c r="I124" s="610"/>
      <c r="J124" s="704"/>
      <c r="K124" s="705"/>
      <c r="L124" s="705"/>
      <c r="M124" s="705"/>
      <c r="N124" s="706"/>
      <c r="O124" s="738"/>
      <c r="P124" s="739"/>
      <c r="Q124" s="739"/>
      <c r="R124" s="740"/>
      <c r="S124" s="744"/>
      <c r="T124" s="745"/>
      <c r="U124" s="745"/>
      <c r="V124" s="745"/>
      <c r="W124" s="745"/>
      <c r="X124" s="745"/>
      <c r="Y124" s="746"/>
      <c r="Z124" s="738"/>
      <c r="AA124" s="739"/>
      <c r="AB124" s="739"/>
      <c r="AC124" s="739"/>
      <c r="AD124" s="739"/>
      <c r="AE124" s="739"/>
      <c r="AF124" s="740"/>
      <c r="AG124" s="641" t="s">
        <v>367</v>
      </c>
      <c r="AH124" s="642"/>
      <c r="AI124" s="642"/>
      <c r="AJ124" s="642"/>
      <c r="AK124" s="642"/>
      <c r="AL124" s="642"/>
      <c r="AM124" s="642"/>
      <c r="AN124" s="642"/>
      <c r="AO124" s="642"/>
      <c r="AP124" s="643"/>
      <c r="AQ124" s="644" t="s">
        <v>362</v>
      </c>
      <c r="AR124" s="645"/>
      <c r="AS124" s="645"/>
      <c r="AT124" s="645"/>
      <c r="AU124" s="645"/>
      <c r="AV124" s="645"/>
      <c r="AW124" s="645"/>
      <c r="AX124" s="645"/>
      <c r="AY124" s="645"/>
      <c r="AZ124" s="645"/>
      <c r="BA124" s="645"/>
      <c r="BB124" s="645"/>
      <c r="BC124" s="645"/>
      <c r="BD124" s="645"/>
      <c r="BE124" s="645"/>
      <c r="BF124" s="645"/>
      <c r="BG124" s="645"/>
      <c r="BH124" s="645"/>
      <c r="BI124" s="646"/>
      <c r="BJ124" s="647">
        <f t="shared" si="0"/>
        <v>0</v>
      </c>
      <c r="BK124" s="648"/>
      <c r="BL124" s="648"/>
      <c r="BM124" s="649"/>
    </row>
    <row r="125" spans="1:65" ht="21.95" hidden="1" customHeight="1">
      <c r="A125" s="665"/>
      <c r="B125" s="608"/>
      <c r="C125" s="609"/>
      <c r="D125" s="609"/>
      <c r="E125" s="609"/>
      <c r="F125" s="609"/>
      <c r="G125" s="609"/>
      <c r="H125" s="609"/>
      <c r="I125" s="610"/>
      <c r="J125" s="704"/>
      <c r="K125" s="705"/>
      <c r="L125" s="705"/>
      <c r="M125" s="705"/>
      <c r="N125" s="706"/>
      <c r="O125" s="738"/>
      <c r="P125" s="739"/>
      <c r="Q125" s="739"/>
      <c r="R125" s="740"/>
      <c r="S125" s="744"/>
      <c r="T125" s="745"/>
      <c r="U125" s="745"/>
      <c r="V125" s="745"/>
      <c r="W125" s="745"/>
      <c r="X125" s="745"/>
      <c r="Y125" s="746"/>
      <c r="Z125" s="738"/>
      <c r="AA125" s="739"/>
      <c r="AB125" s="739"/>
      <c r="AC125" s="739"/>
      <c r="AD125" s="739"/>
      <c r="AE125" s="739"/>
      <c r="AF125" s="740"/>
      <c r="AG125" s="641" t="s">
        <v>207</v>
      </c>
      <c r="AH125" s="642"/>
      <c r="AI125" s="642"/>
      <c r="AJ125" s="642"/>
      <c r="AK125" s="642"/>
      <c r="AL125" s="642"/>
      <c r="AM125" s="642"/>
      <c r="AN125" s="642"/>
      <c r="AO125" s="642"/>
      <c r="AP125" s="643"/>
      <c r="AQ125" s="644" t="s">
        <v>362</v>
      </c>
      <c r="AR125" s="645"/>
      <c r="AS125" s="645"/>
      <c r="AT125" s="645"/>
      <c r="AU125" s="645"/>
      <c r="AV125" s="645"/>
      <c r="AW125" s="645"/>
      <c r="AX125" s="645"/>
      <c r="AY125" s="645"/>
      <c r="AZ125" s="645"/>
      <c r="BA125" s="645"/>
      <c r="BB125" s="645"/>
      <c r="BC125" s="645"/>
      <c r="BD125" s="645"/>
      <c r="BE125" s="645"/>
      <c r="BF125" s="645"/>
      <c r="BG125" s="645"/>
      <c r="BH125" s="645"/>
      <c r="BI125" s="646"/>
      <c r="BJ125" s="647">
        <f t="shared" si="0"/>
        <v>0</v>
      </c>
      <c r="BK125" s="648"/>
      <c r="BL125" s="648"/>
      <c r="BM125" s="649"/>
    </row>
    <row r="126" spans="1:65" ht="22.7" hidden="1" customHeight="1">
      <c r="A126" s="665"/>
      <c r="B126" s="608"/>
      <c r="C126" s="609"/>
      <c r="D126" s="609"/>
      <c r="E126" s="609"/>
      <c r="F126" s="609"/>
      <c r="G126" s="609"/>
      <c r="H126" s="609"/>
      <c r="I126" s="610"/>
      <c r="J126" s="704"/>
      <c r="K126" s="705"/>
      <c r="L126" s="705"/>
      <c r="M126" s="705"/>
      <c r="N126" s="706"/>
      <c r="O126" s="738"/>
      <c r="P126" s="739"/>
      <c r="Q126" s="739"/>
      <c r="R126" s="740"/>
      <c r="S126" s="744"/>
      <c r="T126" s="745"/>
      <c r="U126" s="745"/>
      <c r="V126" s="745"/>
      <c r="W126" s="745"/>
      <c r="X126" s="745"/>
      <c r="Y126" s="746"/>
      <c r="Z126" s="738"/>
      <c r="AA126" s="739"/>
      <c r="AB126" s="739"/>
      <c r="AC126" s="739"/>
      <c r="AD126" s="739"/>
      <c r="AE126" s="739"/>
      <c r="AF126" s="740"/>
      <c r="AG126" s="641" t="s">
        <v>402</v>
      </c>
      <c r="AH126" s="642"/>
      <c r="AI126" s="642"/>
      <c r="AJ126" s="642"/>
      <c r="AK126" s="642"/>
      <c r="AL126" s="642"/>
      <c r="AM126" s="642"/>
      <c r="AN126" s="642"/>
      <c r="AO126" s="642"/>
      <c r="AP126" s="643"/>
      <c r="AQ126" s="644" t="s">
        <v>362</v>
      </c>
      <c r="AR126" s="645"/>
      <c r="AS126" s="645"/>
      <c r="AT126" s="645"/>
      <c r="AU126" s="645"/>
      <c r="AV126" s="645"/>
      <c r="AW126" s="645"/>
      <c r="AX126" s="645"/>
      <c r="AY126" s="645"/>
      <c r="AZ126" s="645"/>
      <c r="BA126" s="645"/>
      <c r="BB126" s="645"/>
      <c r="BC126" s="645"/>
      <c r="BD126" s="645"/>
      <c r="BE126" s="645"/>
      <c r="BF126" s="645"/>
      <c r="BG126" s="645"/>
      <c r="BH126" s="645"/>
      <c r="BI126" s="646"/>
      <c r="BJ126" s="647">
        <f t="shared" si="0"/>
        <v>0</v>
      </c>
      <c r="BK126" s="648"/>
      <c r="BL126" s="648"/>
      <c r="BM126" s="649"/>
    </row>
    <row r="127" spans="1:65" ht="22.7" hidden="1" customHeight="1">
      <c r="A127" s="665"/>
      <c r="B127" s="608"/>
      <c r="C127" s="609"/>
      <c r="D127" s="609"/>
      <c r="E127" s="609"/>
      <c r="F127" s="609"/>
      <c r="G127" s="609"/>
      <c r="H127" s="609"/>
      <c r="I127" s="610"/>
      <c r="J127" s="704"/>
      <c r="K127" s="705"/>
      <c r="L127" s="705"/>
      <c r="M127" s="705"/>
      <c r="N127" s="706"/>
      <c r="O127" s="738"/>
      <c r="P127" s="739"/>
      <c r="Q127" s="739"/>
      <c r="R127" s="740"/>
      <c r="S127" s="744"/>
      <c r="T127" s="745"/>
      <c r="U127" s="745"/>
      <c r="V127" s="745"/>
      <c r="W127" s="745"/>
      <c r="X127" s="745"/>
      <c r="Y127" s="746"/>
      <c r="Z127" s="738"/>
      <c r="AA127" s="739"/>
      <c r="AB127" s="739"/>
      <c r="AC127" s="739"/>
      <c r="AD127" s="739"/>
      <c r="AE127" s="739"/>
      <c r="AF127" s="740"/>
      <c r="AG127" s="641" t="s">
        <v>403</v>
      </c>
      <c r="AH127" s="642"/>
      <c r="AI127" s="642"/>
      <c r="AJ127" s="642"/>
      <c r="AK127" s="642"/>
      <c r="AL127" s="642"/>
      <c r="AM127" s="642"/>
      <c r="AN127" s="642"/>
      <c r="AO127" s="642"/>
      <c r="AP127" s="643"/>
      <c r="AQ127" s="644" t="s">
        <v>362</v>
      </c>
      <c r="AR127" s="645"/>
      <c r="AS127" s="645"/>
      <c r="AT127" s="645"/>
      <c r="AU127" s="645"/>
      <c r="AV127" s="645"/>
      <c r="AW127" s="645"/>
      <c r="AX127" s="645"/>
      <c r="AY127" s="645"/>
      <c r="AZ127" s="645"/>
      <c r="BA127" s="645"/>
      <c r="BB127" s="645"/>
      <c r="BC127" s="645"/>
      <c r="BD127" s="645"/>
      <c r="BE127" s="645"/>
      <c r="BF127" s="645"/>
      <c r="BG127" s="645"/>
      <c r="BH127" s="645"/>
      <c r="BI127" s="646"/>
      <c r="BJ127" s="647">
        <f t="shared" si="0"/>
        <v>0</v>
      </c>
      <c r="BK127" s="648"/>
      <c r="BL127" s="648"/>
      <c r="BM127" s="649"/>
    </row>
    <row r="128" spans="1:65" ht="22.7" hidden="1" customHeight="1">
      <c r="A128" s="665"/>
      <c r="B128" s="608"/>
      <c r="C128" s="609"/>
      <c r="D128" s="609"/>
      <c r="E128" s="609"/>
      <c r="F128" s="609"/>
      <c r="G128" s="609"/>
      <c r="H128" s="609"/>
      <c r="I128" s="610"/>
      <c r="J128" s="704"/>
      <c r="K128" s="705"/>
      <c r="L128" s="705"/>
      <c r="M128" s="705"/>
      <c r="N128" s="706"/>
      <c r="O128" s="738"/>
      <c r="P128" s="739"/>
      <c r="Q128" s="739"/>
      <c r="R128" s="740"/>
      <c r="S128" s="744"/>
      <c r="T128" s="745"/>
      <c r="U128" s="745"/>
      <c r="V128" s="745"/>
      <c r="W128" s="745"/>
      <c r="X128" s="745"/>
      <c r="Y128" s="746"/>
      <c r="Z128" s="738"/>
      <c r="AA128" s="739"/>
      <c r="AB128" s="739"/>
      <c r="AC128" s="739"/>
      <c r="AD128" s="739"/>
      <c r="AE128" s="739"/>
      <c r="AF128" s="740"/>
      <c r="AG128" s="641" t="s">
        <v>20</v>
      </c>
      <c r="AH128" s="642"/>
      <c r="AI128" s="642"/>
      <c r="AJ128" s="642"/>
      <c r="AK128" s="642"/>
      <c r="AL128" s="642"/>
      <c r="AM128" s="642"/>
      <c r="AN128" s="642"/>
      <c r="AO128" s="642"/>
      <c r="AP128" s="643"/>
      <c r="AQ128" s="644" t="s">
        <v>388</v>
      </c>
      <c r="AR128" s="645"/>
      <c r="AS128" s="645"/>
      <c r="AT128" s="645"/>
      <c r="AU128" s="645"/>
      <c r="AV128" s="645"/>
      <c r="AW128" s="645"/>
      <c r="AX128" s="645"/>
      <c r="AY128" s="645"/>
      <c r="AZ128" s="645"/>
      <c r="BA128" s="645"/>
      <c r="BB128" s="645"/>
      <c r="BC128" s="645"/>
      <c r="BD128" s="645"/>
      <c r="BE128" s="645"/>
      <c r="BF128" s="645"/>
      <c r="BG128" s="645"/>
      <c r="BH128" s="645"/>
      <c r="BI128" s="646"/>
      <c r="BJ128" s="647">
        <f t="shared" si="0"/>
        <v>0</v>
      </c>
      <c r="BK128" s="648"/>
      <c r="BL128" s="648"/>
      <c r="BM128" s="649"/>
    </row>
    <row r="129" spans="1:65" ht="21.95" hidden="1" customHeight="1">
      <c r="A129" s="665"/>
      <c r="B129" s="608"/>
      <c r="C129" s="609"/>
      <c r="D129" s="609"/>
      <c r="E129" s="609"/>
      <c r="F129" s="609"/>
      <c r="G129" s="609"/>
      <c r="H129" s="609"/>
      <c r="I129" s="610"/>
      <c r="J129" s="704"/>
      <c r="K129" s="705"/>
      <c r="L129" s="705"/>
      <c r="M129" s="705"/>
      <c r="N129" s="706"/>
      <c r="O129" s="738"/>
      <c r="P129" s="739"/>
      <c r="Q129" s="739"/>
      <c r="R129" s="740"/>
      <c r="S129" s="744"/>
      <c r="T129" s="745"/>
      <c r="U129" s="745"/>
      <c r="V129" s="745"/>
      <c r="W129" s="745"/>
      <c r="X129" s="745"/>
      <c r="Y129" s="746"/>
      <c r="Z129" s="738"/>
      <c r="AA129" s="739"/>
      <c r="AB129" s="739"/>
      <c r="AC129" s="739"/>
      <c r="AD129" s="739"/>
      <c r="AE129" s="739"/>
      <c r="AF129" s="740"/>
      <c r="AG129" s="641" t="s">
        <v>404</v>
      </c>
      <c r="AH129" s="642"/>
      <c r="AI129" s="642"/>
      <c r="AJ129" s="642"/>
      <c r="AK129" s="642"/>
      <c r="AL129" s="642"/>
      <c r="AM129" s="642"/>
      <c r="AN129" s="642"/>
      <c r="AO129" s="642"/>
      <c r="AP129" s="643"/>
      <c r="AQ129" s="698" t="s">
        <v>369</v>
      </c>
      <c r="AR129" s="645"/>
      <c r="AS129" s="645"/>
      <c r="AT129" s="645"/>
      <c r="AU129" s="645"/>
      <c r="AV129" s="645"/>
      <c r="AW129" s="645"/>
      <c r="AX129" s="645"/>
      <c r="AY129" s="645"/>
      <c r="AZ129" s="645"/>
      <c r="BA129" s="645"/>
      <c r="BB129" s="645"/>
      <c r="BC129" s="645"/>
      <c r="BD129" s="645"/>
      <c r="BE129" s="645"/>
      <c r="BF129" s="645"/>
      <c r="BG129" s="645"/>
      <c r="BH129" s="645"/>
      <c r="BI129" s="646"/>
      <c r="BJ129" s="647">
        <f t="shared" si="0"/>
        <v>0</v>
      </c>
      <c r="BK129" s="648"/>
      <c r="BL129" s="648"/>
      <c r="BM129" s="649"/>
    </row>
    <row r="130" spans="1:65" ht="21.95" hidden="1" customHeight="1" thickBot="1">
      <c r="A130" s="665"/>
      <c r="B130" s="608"/>
      <c r="C130" s="609"/>
      <c r="D130" s="609"/>
      <c r="E130" s="609"/>
      <c r="F130" s="609"/>
      <c r="G130" s="609"/>
      <c r="H130" s="609"/>
      <c r="I130" s="610"/>
      <c r="J130" s="704"/>
      <c r="K130" s="705"/>
      <c r="L130" s="705"/>
      <c r="M130" s="705"/>
      <c r="N130" s="706"/>
      <c r="O130" s="738"/>
      <c r="P130" s="739"/>
      <c r="Q130" s="739"/>
      <c r="R130" s="740"/>
      <c r="S130" s="744"/>
      <c r="T130" s="745"/>
      <c r="U130" s="745"/>
      <c r="V130" s="745"/>
      <c r="W130" s="745"/>
      <c r="X130" s="745"/>
      <c r="Y130" s="746"/>
      <c r="Z130" s="738"/>
      <c r="AA130" s="739"/>
      <c r="AB130" s="739"/>
      <c r="AC130" s="739"/>
      <c r="AD130" s="739"/>
      <c r="AE130" s="739"/>
      <c r="AF130" s="740"/>
      <c r="AG130" s="697" t="s">
        <v>405</v>
      </c>
      <c r="AH130" s="642"/>
      <c r="AI130" s="642"/>
      <c r="AJ130" s="642"/>
      <c r="AK130" s="642"/>
      <c r="AL130" s="642"/>
      <c r="AM130" s="642"/>
      <c r="AN130" s="642"/>
      <c r="AO130" s="642"/>
      <c r="AP130" s="643"/>
      <c r="AQ130" s="698" t="s">
        <v>369</v>
      </c>
      <c r="AR130" s="645"/>
      <c r="AS130" s="645"/>
      <c r="AT130" s="645"/>
      <c r="AU130" s="645"/>
      <c r="AV130" s="645"/>
      <c r="AW130" s="645"/>
      <c r="AX130" s="645"/>
      <c r="AY130" s="645"/>
      <c r="AZ130" s="645"/>
      <c r="BA130" s="645"/>
      <c r="BB130" s="645"/>
      <c r="BC130" s="645"/>
      <c r="BD130" s="645"/>
      <c r="BE130" s="645"/>
      <c r="BF130" s="645"/>
      <c r="BG130" s="645"/>
      <c r="BH130" s="645"/>
      <c r="BI130" s="646"/>
      <c r="BJ130" s="647">
        <f t="shared" si="0"/>
        <v>0</v>
      </c>
      <c r="BK130" s="648"/>
      <c r="BL130" s="648"/>
      <c r="BM130" s="649"/>
    </row>
    <row r="131" spans="1:65" ht="22.7" hidden="1" customHeight="1">
      <c r="A131" s="665"/>
      <c r="B131" s="608"/>
      <c r="C131" s="609"/>
      <c r="D131" s="609"/>
      <c r="E131" s="609"/>
      <c r="F131" s="609"/>
      <c r="G131" s="609"/>
      <c r="H131" s="609"/>
      <c r="I131" s="610"/>
      <c r="J131" s="704"/>
      <c r="K131" s="705"/>
      <c r="L131" s="705"/>
      <c r="M131" s="705"/>
      <c r="N131" s="706"/>
      <c r="O131" s="738"/>
      <c r="P131" s="739"/>
      <c r="Q131" s="739"/>
      <c r="R131" s="740"/>
      <c r="S131" s="744"/>
      <c r="T131" s="745"/>
      <c r="U131" s="745"/>
      <c r="V131" s="745"/>
      <c r="W131" s="745"/>
      <c r="X131" s="745"/>
      <c r="Y131" s="746"/>
      <c r="Z131" s="738"/>
      <c r="AA131" s="739"/>
      <c r="AB131" s="739"/>
      <c r="AC131" s="739"/>
      <c r="AD131" s="739"/>
      <c r="AE131" s="739"/>
      <c r="AF131" s="740"/>
      <c r="AG131" s="641" t="s">
        <v>22</v>
      </c>
      <c r="AH131" s="642"/>
      <c r="AI131" s="642"/>
      <c r="AJ131" s="642"/>
      <c r="AK131" s="642"/>
      <c r="AL131" s="642"/>
      <c r="AM131" s="642"/>
      <c r="AN131" s="642"/>
      <c r="AO131" s="642"/>
      <c r="AP131" s="643"/>
      <c r="AQ131" s="698" t="s">
        <v>406</v>
      </c>
      <c r="AR131" s="645"/>
      <c r="AS131" s="645"/>
      <c r="AT131" s="645"/>
      <c r="AU131" s="645"/>
      <c r="AV131" s="645"/>
      <c r="AW131" s="645"/>
      <c r="AX131" s="645"/>
      <c r="AY131" s="645"/>
      <c r="AZ131" s="645"/>
      <c r="BA131" s="645"/>
      <c r="BB131" s="645"/>
      <c r="BC131" s="645"/>
      <c r="BD131" s="645"/>
      <c r="BE131" s="645"/>
      <c r="BF131" s="645"/>
      <c r="BG131" s="645"/>
      <c r="BH131" s="645"/>
      <c r="BI131" s="646"/>
      <c r="BJ131" s="647">
        <f t="shared" si="0"/>
        <v>0</v>
      </c>
      <c r="BK131" s="648"/>
      <c r="BL131" s="648"/>
      <c r="BM131" s="649"/>
    </row>
    <row r="132" spans="1:65" ht="22.7" hidden="1" customHeight="1">
      <c r="A132" s="665"/>
      <c r="B132" s="608"/>
      <c r="C132" s="609"/>
      <c r="D132" s="609"/>
      <c r="E132" s="609"/>
      <c r="F132" s="609"/>
      <c r="G132" s="609"/>
      <c r="H132" s="609"/>
      <c r="I132" s="610"/>
      <c r="J132" s="704"/>
      <c r="K132" s="705"/>
      <c r="L132" s="705"/>
      <c r="M132" s="705"/>
      <c r="N132" s="706"/>
      <c r="O132" s="738"/>
      <c r="P132" s="739"/>
      <c r="Q132" s="739"/>
      <c r="R132" s="740"/>
      <c r="S132" s="744"/>
      <c r="T132" s="745"/>
      <c r="U132" s="745"/>
      <c r="V132" s="745"/>
      <c r="W132" s="745"/>
      <c r="X132" s="745"/>
      <c r="Y132" s="746"/>
      <c r="Z132" s="738"/>
      <c r="AA132" s="739"/>
      <c r="AB132" s="739"/>
      <c r="AC132" s="739"/>
      <c r="AD132" s="739"/>
      <c r="AE132" s="739"/>
      <c r="AF132" s="740"/>
      <c r="AG132" s="641" t="s">
        <v>407</v>
      </c>
      <c r="AH132" s="642"/>
      <c r="AI132" s="642"/>
      <c r="AJ132" s="642"/>
      <c r="AK132" s="642"/>
      <c r="AL132" s="642"/>
      <c r="AM132" s="642"/>
      <c r="AN132" s="642"/>
      <c r="AO132" s="642"/>
      <c r="AP132" s="643"/>
      <c r="AQ132" s="644" t="s">
        <v>362</v>
      </c>
      <c r="AR132" s="645"/>
      <c r="AS132" s="645"/>
      <c r="AT132" s="645"/>
      <c r="AU132" s="645"/>
      <c r="AV132" s="645"/>
      <c r="AW132" s="645"/>
      <c r="AX132" s="645"/>
      <c r="AY132" s="645"/>
      <c r="AZ132" s="645"/>
      <c r="BA132" s="645"/>
      <c r="BB132" s="645"/>
      <c r="BC132" s="645"/>
      <c r="BD132" s="645"/>
      <c r="BE132" s="645"/>
      <c r="BF132" s="645"/>
      <c r="BG132" s="645"/>
      <c r="BH132" s="645"/>
      <c r="BI132" s="646"/>
      <c r="BJ132" s="647">
        <f t="shared" si="0"/>
        <v>0</v>
      </c>
      <c r="BK132" s="648"/>
      <c r="BL132" s="648"/>
      <c r="BM132" s="649"/>
    </row>
    <row r="133" spans="1:65" ht="22.7" hidden="1" customHeight="1">
      <c r="A133" s="665"/>
      <c r="B133" s="608"/>
      <c r="C133" s="609"/>
      <c r="D133" s="609"/>
      <c r="E133" s="609"/>
      <c r="F133" s="609"/>
      <c r="G133" s="609"/>
      <c r="H133" s="609"/>
      <c r="I133" s="610"/>
      <c r="J133" s="704"/>
      <c r="K133" s="705"/>
      <c r="L133" s="705"/>
      <c r="M133" s="705"/>
      <c r="N133" s="706"/>
      <c r="O133" s="738"/>
      <c r="P133" s="739"/>
      <c r="Q133" s="739"/>
      <c r="R133" s="740"/>
      <c r="S133" s="744"/>
      <c r="T133" s="745"/>
      <c r="U133" s="745"/>
      <c r="V133" s="745"/>
      <c r="W133" s="745"/>
      <c r="X133" s="745"/>
      <c r="Y133" s="746"/>
      <c r="Z133" s="738"/>
      <c r="AA133" s="739"/>
      <c r="AB133" s="739"/>
      <c r="AC133" s="739"/>
      <c r="AD133" s="739"/>
      <c r="AE133" s="739"/>
      <c r="AF133" s="740"/>
      <c r="AG133" s="641" t="s">
        <v>408</v>
      </c>
      <c r="AH133" s="642"/>
      <c r="AI133" s="642"/>
      <c r="AJ133" s="642"/>
      <c r="AK133" s="642"/>
      <c r="AL133" s="642"/>
      <c r="AM133" s="642"/>
      <c r="AN133" s="642"/>
      <c r="AO133" s="642"/>
      <c r="AP133" s="643"/>
      <c r="AQ133" s="644" t="s">
        <v>362</v>
      </c>
      <c r="AR133" s="645"/>
      <c r="AS133" s="645"/>
      <c r="AT133" s="645"/>
      <c r="AU133" s="645"/>
      <c r="AV133" s="645"/>
      <c r="AW133" s="645"/>
      <c r="AX133" s="645"/>
      <c r="AY133" s="645"/>
      <c r="AZ133" s="645"/>
      <c r="BA133" s="645"/>
      <c r="BB133" s="645"/>
      <c r="BC133" s="645"/>
      <c r="BD133" s="645"/>
      <c r="BE133" s="645"/>
      <c r="BF133" s="645"/>
      <c r="BG133" s="645"/>
      <c r="BH133" s="645"/>
      <c r="BI133" s="646"/>
      <c r="BJ133" s="647">
        <f t="shared" si="0"/>
        <v>0</v>
      </c>
      <c r="BK133" s="648"/>
      <c r="BL133" s="648"/>
      <c r="BM133" s="649"/>
    </row>
    <row r="134" spans="1:65" ht="22.7" hidden="1" customHeight="1">
      <c r="A134" s="665"/>
      <c r="B134" s="608"/>
      <c r="C134" s="609"/>
      <c r="D134" s="609"/>
      <c r="E134" s="609"/>
      <c r="F134" s="609"/>
      <c r="G134" s="609"/>
      <c r="H134" s="609"/>
      <c r="I134" s="610"/>
      <c r="J134" s="704"/>
      <c r="K134" s="705"/>
      <c r="L134" s="705"/>
      <c r="M134" s="705"/>
      <c r="N134" s="706"/>
      <c r="O134" s="738"/>
      <c r="P134" s="739"/>
      <c r="Q134" s="739"/>
      <c r="R134" s="740"/>
      <c r="S134" s="744"/>
      <c r="T134" s="745"/>
      <c r="U134" s="745"/>
      <c r="V134" s="745"/>
      <c r="W134" s="745"/>
      <c r="X134" s="745"/>
      <c r="Y134" s="746"/>
      <c r="Z134" s="738"/>
      <c r="AA134" s="739"/>
      <c r="AB134" s="739"/>
      <c r="AC134" s="739"/>
      <c r="AD134" s="739"/>
      <c r="AE134" s="739"/>
      <c r="AF134" s="740"/>
      <c r="AG134" s="641" t="s">
        <v>21</v>
      </c>
      <c r="AH134" s="642"/>
      <c r="AI134" s="642"/>
      <c r="AJ134" s="642"/>
      <c r="AK134" s="642"/>
      <c r="AL134" s="642"/>
      <c r="AM134" s="642"/>
      <c r="AN134" s="642"/>
      <c r="AO134" s="642"/>
      <c r="AP134" s="643"/>
      <c r="AQ134" s="644" t="s">
        <v>370</v>
      </c>
      <c r="AR134" s="645"/>
      <c r="AS134" s="645"/>
      <c r="AT134" s="645"/>
      <c r="AU134" s="645"/>
      <c r="AV134" s="645"/>
      <c r="AW134" s="645"/>
      <c r="AX134" s="645"/>
      <c r="AY134" s="645"/>
      <c r="AZ134" s="645"/>
      <c r="BA134" s="645"/>
      <c r="BB134" s="645"/>
      <c r="BC134" s="645"/>
      <c r="BD134" s="645"/>
      <c r="BE134" s="645"/>
      <c r="BF134" s="645"/>
      <c r="BG134" s="645"/>
      <c r="BH134" s="645"/>
      <c r="BI134" s="646"/>
      <c r="BJ134" s="647">
        <f t="shared" si="0"/>
        <v>0</v>
      </c>
      <c r="BK134" s="648"/>
      <c r="BL134" s="648"/>
      <c r="BM134" s="649"/>
    </row>
    <row r="135" spans="1:65" ht="30.75" hidden="1" customHeight="1">
      <c r="A135" s="665"/>
      <c r="B135" s="608"/>
      <c r="C135" s="609"/>
      <c r="D135" s="609"/>
      <c r="E135" s="609"/>
      <c r="F135" s="609"/>
      <c r="G135" s="609"/>
      <c r="H135" s="609"/>
      <c r="I135" s="610"/>
      <c r="J135" s="704"/>
      <c r="K135" s="705"/>
      <c r="L135" s="705"/>
      <c r="M135" s="705"/>
      <c r="N135" s="706"/>
      <c r="O135" s="738"/>
      <c r="P135" s="739"/>
      <c r="Q135" s="739"/>
      <c r="R135" s="740"/>
      <c r="S135" s="744"/>
      <c r="T135" s="745"/>
      <c r="U135" s="745"/>
      <c r="V135" s="745"/>
      <c r="W135" s="745"/>
      <c r="X135" s="745"/>
      <c r="Y135" s="746"/>
      <c r="Z135" s="738"/>
      <c r="AA135" s="739"/>
      <c r="AB135" s="739"/>
      <c r="AC135" s="739"/>
      <c r="AD135" s="739"/>
      <c r="AE135" s="739"/>
      <c r="AF135" s="740"/>
      <c r="AG135" s="641" t="s">
        <v>209</v>
      </c>
      <c r="AH135" s="642"/>
      <c r="AI135" s="642"/>
      <c r="AJ135" s="642"/>
      <c r="AK135" s="642"/>
      <c r="AL135" s="642"/>
      <c r="AM135" s="642"/>
      <c r="AN135" s="642"/>
      <c r="AO135" s="642"/>
      <c r="AP135" s="643"/>
      <c r="AQ135" s="698" t="s">
        <v>371</v>
      </c>
      <c r="AR135" s="750"/>
      <c r="AS135" s="750"/>
      <c r="AT135" s="750"/>
      <c r="AU135" s="750"/>
      <c r="AV135" s="750"/>
      <c r="AW135" s="750"/>
      <c r="AX135" s="750"/>
      <c r="AY135" s="750"/>
      <c r="AZ135" s="750"/>
      <c r="BA135" s="750"/>
      <c r="BB135" s="750"/>
      <c r="BC135" s="750"/>
      <c r="BD135" s="750"/>
      <c r="BE135" s="750"/>
      <c r="BF135" s="750"/>
      <c r="BG135" s="750"/>
      <c r="BH135" s="750"/>
      <c r="BI135" s="751"/>
      <c r="BJ135" s="647">
        <f t="shared" si="0"/>
        <v>0</v>
      </c>
      <c r="BK135" s="648"/>
      <c r="BL135" s="648"/>
      <c r="BM135" s="649"/>
    </row>
    <row r="136" spans="1:65" ht="46.5" hidden="1" customHeight="1">
      <c r="A136" s="665"/>
      <c r="B136" s="608"/>
      <c r="C136" s="609"/>
      <c r="D136" s="609"/>
      <c r="E136" s="609"/>
      <c r="F136" s="609"/>
      <c r="G136" s="609"/>
      <c r="H136" s="609"/>
      <c r="I136" s="610"/>
      <c r="J136" s="704"/>
      <c r="K136" s="705"/>
      <c r="L136" s="705"/>
      <c r="M136" s="705"/>
      <c r="N136" s="706"/>
      <c r="O136" s="738"/>
      <c r="P136" s="739"/>
      <c r="Q136" s="739"/>
      <c r="R136" s="740"/>
      <c r="S136" s="744"/>
      <c r="T136" s="745"/>
      <c r="U136" s="745"/>
      <c r="V136" s="745"/>
      <c r="W136" s="745"/>
      <c r="X136" s="745"/>
      <c r="Y136" s="746"/>
      <c r="Z136" s="738"/>
      <c r="AA136" s="739"/>
      <c r="AB136" s="739"/>
      <c r="AC136" s="739"/>
      <c r="AD136" s="739"/>
      <c r="AE136" s="739"/>
      <c r="AF136" s="740"/>
      <c r="AG136" s="641" t="s">
        <v>409</v>
      </c>
      <c r="AH136" s="642"/>
      <c r="AI136" s="642"/>
      <c r="AJ136" s="642"/>
      <c r="AK136" s="642"/>
      <c r="AL136" s="642"/>
      <c r="AM136" s="642"/>
      <c r="AN136" s="642"/>
      <c r="AO136" s="642"/>
      <c r="AP136" s="643"/>
      <c r="AQ136" s="698" t="s">
        <v>410</v>
      </c>
      <c r="AR136" s="645"/>
      <c r="AS136" s="645"/>
      <c r="AT136" s="645"/>
      <c r="AU136" s="645"/>
      <c r="AV136" s="645"/>
      <c r="AW136" s="645"/>
      <c r="AX136" s="645"/>
      <c r="AY136" s="645"/>
      <c r="AZ136" s="645"/>
      <c r="BA136" s="645"/>
      <c r="BB136" s="645"/>
      <c r="BC136" s="645"/>
      <c r="BD136" s="645"/>
      <c r="BE136" s="645"/>
      <c r="BF136" s="645"/>
      <c r="BG136" s="645"/>
      <c r="BH136" s="645"/>
      <c r="BI136" s="646"/>
      <c r="BJ136" s="647">
        <f t="shared" si="0"/>
        <v>0</v>
      </c>
      <c r="BK136" s="648"/>
      <c r="BL136" s="648"/>
      <c r="BM136" s="649"/>
    </row>
    <row r="137" spans="1:65" ht="21.75" hidden="1" customHeight="1">
      <c r="A137" s="665"/>
      <c r="B137" s="608"/>
      <c r="C137" s="609"/>
      <c r="D137" s="609"/>
      <c r="E137" s="609"/>
      <c r="F137" s="609"/>
      <c r="G137" s="609"/>
      <c r="H137" s="609"/>
      <c r="I137" s="610"/>
      <c r="J137" s="704"/>
      <c r="K137" s="705"/>
      <c r="L137" s="705"/>
      <c r="M137" s="705"/>
      <c r="N137" s="706"/>
      <c r="O137" s="738"/>
      <c r="P137" s="739"/>
      <c r="Q137" s="739"/>
      <c r="R137" s="740"/>
      <c r="S137" s="744"/>
      <c r="T137" s="745"/>
      <c r="U137" s="745"/>
      <c r="V137" s="745"/>
      <c r="W137" s="745"/>
      <c r="X137" s="745"/>
      <c r="Y137" s="746"/>
      <c r="Z137" s="738"/>
      <c r="AA137" s="739"/>
      <c r="AB137" s="739"/>
      <c r="AC137" s="739"/>
      <c r="AD137" s="739"/>
      <c r="AE137" s="739"/>
      <c r="AF137" s="740"/>
      <c r="AG137" s="641" t="s">
        <v>411</v>
      </c>
      <c r="AH137" s="642"/>
      <c r="AI137" s="642"/>
      <c r="AJ137" s="642"/>
      <c r="AK137" s="642"/>
      <c r="AL137" s="642"/>
      <c r="AM137" s="642"/>
      <c r="AN137" s="642"/>
      <c r="AO137" s="642"/>
      <c r="AP137" s="643"/>
      <c r="AQ137" s="644" t="s">
        <v>364</v>
      </c>
      <c r="AR137" s="645"/>
      <c r="AS137" s="645"/>
      <c r="AT137" s="645"/>
      <c r="AU137" s="645"/>
      <c r="AV137" s="645"/>
      <c r="AW137" s="645"/>
      <c r="AX137" s="645"/>
      <c r="AY137" s="645"/>
      <c r="AZ137" s="645"/>
      <c r="BA137" s="645"/>
      <c r="BB137" s="645"/>
      <c r="BC137" s="645"/>
      <c r="BD137" s="645"/>
      <c r="BE137" s="645"/>
      <c r="BF137" s="645"/>
      <c r="BG137" s="645"/>
      <c r="BH137" s="645"/>
      <c r="BI137" s="646"/>
      <c r="BJ137" s="647">
        <f t="shared" ref="BJ137:BJ178" si="1">IF(AQ137="選択下さい。","",$BJ$6)</f>
        <v>0</v>
      </c>
      <c r="BK137" s="648"/>
      <c r="BL137" s="648"/>
      <c r="BM137" s="649"/>
    </row>
    <row r="138" spans="1:65" ht="21.75" hidden="1" customHeight="1">
      <c r="A138" s="665"/>
      <c r="B138" s="608"/>
      <c r="C138" s="609"/>
      <c r="D138" s="609"/>
      <c r="E138" s="609"/>
      <c r="F138" s="609"/>
      <c r="G138" s="609"/>
      <c r="H138" s="609"/>
      <c r="I138" s="610"/>
      <c r="J138" s="704"/>
      <c r="K138" s="705"/>
      <c r="L138" s="705"/>
      <c r="M138" s="705"/>
      <c r="N138" s="706"/>
      <c r="O138" s="738"/>
      <c r="P138" s="739"/>
      <c r="Q138" s="739"/>
      <c r="R138" s="740"/>
      <c r="S138" s="744"/>
      <c r="T138" s="745"/>
      <c r="U138" s="745"/>
      <c r="V138" s="745"/>
      <c r="W138" s="745"/>
      <c r="X138" s="745"/>
      <c r="Y138" s="746"/>
      <c r="Z138" s="738"/>
      <c r="AA138" s="739"/>
      <c r="AB138" s="739"/>
      <c r="AC138" s="739"/>
      <c r="AD138" s="739"/>
      <c r="AE138" s="739"/>
      <c r="AF138" s="740"/>
      <c r="AG138" s="641" t="s">
        <v>412</v>
      </c>
      <c r="AH138" s="642"/>
      <c r="AI138" s="642"/>
      <c r="AJ138" s="642"/>
      <c r="AK138" s="642"/>
      <c r="AL138" s="642"/>
      <c r="AM138" s="642"/>
      <c r="AN138" s="642"/>
      <c r="AO138" s="642"/>
      <c r="AP138" s="643"/>
      <c r="AQ138" s="644" t="s">
        <v>364</v>
      </c>
      <c r="AR138" s="645"/>
      <c r="AS138" s="645"/>
      <c r="AT138" s="645"/>
      <c r="AU138" s="645"/>
      <c r="AV138" s="645"/>
      <c r="AW138" s="645"/>
      <c r="AX138" s="645"/>
      <c r="AY138" s="645"/>
      <c r="AZ138" s="645"/>
      <c r="BA138" s="645"/>
      <c r="BB138" s="645"/>
      <c r="BC138" s="645"/>
      <c r="BD138" s="645"/>
      <c r="BE138" s="645"/>
      <c r="BF138" s="645"/>
      <c r="BG138" s="645"/>
      <c r="BH138" s="645"/>
      <c r="BI138" s="646"/>
      <c r="BJ138" s="647">
        <f t="shared" si="1"/>
        <v>0</v>
      </c>
      <c r="BK138" s="648"/>
      <c r="BL138" s="648"/>
      <c r="BM138" s="649"/>
    </row>
    <row r="139" spans="1:65" ht="21.95" hidden="1" customHeight="1">
      <c r="A139" s="665"/>
      <c r="B139" s="608"/>
      <c r="C139" s="609"/>
      <c r="D139" s="609"/>
      <c r="E139" s="609"/>
      <c r="F139" s="609"/>
      <c r="G139" s="609"/>
      <c r="H139" s="609"/>
      <c r="I139" s="610"/>
      <c r="J139" s="704"/>
      <c r="K139" s="705"/>
      <c r="L139" s="705"/>
      <c r="M139" s="705"/>
      <c r="N139" s="706"/>
      <c r="O139" s="738"/>
      <c r="P139" s="739"/>
      <c r="Q139" s="739"/>
      <c r="R139" s="740"/>
      <c r="S139" s="744"/>
      <c r="T139" s="745"/>
      <c r="U139" s="745"/>
      <c r="V139" s="745"/>
      <c r="W139" s="745"/>
      <c r="X139" s="745"/>
      <c r="Y139" s="746"/>
      <c r="Z139" s="738"/>
      <c r="AA139" s="739"/>
      <c r="AB139" s="739"/>
      <c r="AC139" s="739"/>
      <c r="AD139" s="739"/>
      <c r="AE139" s="739"/>
      <c r="AF139" s="740"/>
      <c r="AG139" s="697" t="s">
        <v>413</v>
      </c>
      <c r="AH139" s="642"/>
      <c r="AI139" s="642"/>
      <c r="AJ139" s="642"/>
      <c r="AK139" s="642"/>
      <c r="AL139" s="642"/>
      <c r="AM139" s="642"/>
      <c r="AN139" s="642"/>
      <c r="AO139" s="642"/>
      <c r="AP139" s="643"/>
      <c r="AQ139" s="698" t="s">
        <v>362</v>
      </c>
      <c r="AR139" s="645"/>
      <c r="AS139" s="645"/>
      <c r="AT139" s="645"/>
      <c r="AU139" s="645"/>
      <c r="AV139" s="645"/>
      <c r="AW139" s="645"/>
      <c r="AX139" s="645"/>
      <c r="AY139" s="645"/>
      <c r="AZ139" s="645"/>
      <c r="BA139" s="645"/>
      <c r="BB139" s="645"/>
      <c r="BC139" s="645"/>
      <c r="BD139" s="645"/>
      <c r="BE139" s="645"/>
      <c r="BF139" s="645"/>
      <c r="BG139" s="645"/>
      <c r="BH139" s="645"/>
      <c r="BI139" s="646"/>
      <c r="BJ139" s="647">
        <f t="shared" si="1"/>
        <v>0</v>
      </c>
      <c r="BK139" s="648"/>
      <c r="BL139" s="648"/>
      <c r="BM139" s="649"/>
    </row>
    <row r="140" spans="1:65" ht="21.95" hidden="1" customHeight="1">
      <c r="A140" s="665"/>
      <c r="B140" s="608"/>
      <c r="C140" s="609"/>
      <c r="D140" s="609"/>
      <c r="E140" s="609"/>
      <c r="F140" s="609"/>
      <c r="G140" s="609"/>
      <c r="H140" s="609"/>
      <c r="I140" s="610"/>
      <c r="J140" s="704"/>
      <c r="K140" s="705"/>
      <c r="L140" s="705"/>
      <c r="M140" s="705"/>
      <c r="N140" s="706"/>
      <c r="O140" s="738"/>
      <c r="P140" s="739"/>
      <c r="Q140" s="739"/>
      <c r="R140" s="740"/>
      <c r="S140" s="744"/>
      <c r="T140" s="745"/>
      <c r="U140" s="745"/>
      <c r="V140" s="745"/>
      <c r="W140" s="745"/>
      <c r="X140" s="745"/>
      <c r="Y140" s="746"/>
      <c r="Z140" s="738"/>
      <c r="AA140" s="739"/>
      <c r="AB140" s="739"/>
      <c r="AC140" s="739"/>
      <c r="AD140" s="739"/>
      <c r="AE140" s="739"/>
      <c r="AF140" s="740"/>
      <c r="AG140" s="641" t="s">
        <v>341</v>
      </c>
      <c r="AH140" s="642"/>
      <c r="AI140" s="642"/>
      <c r="AJ140" s="642"/>
      <c r="AK140" s="642"/>
      <c r="AL140" s="642"/>
      <c r="AM140" s="642"/>
      <c r="AN140" s="642"/>
      <c r="AO140" s="642"/>
      <c r="AP140" s="643"/>
      <c r="AQ140" s="644" t="s">
        <v>379</v>
      </c>
      <c r="AR140" s="699"/>
      <c r="AS140" s="699"/>
      <c r="AT140" s="699"/>
      <c r="AU140" s="699"/>
      <c r="AV140" s="699"/>
      <c r="AW140" s="699"/>
      <c r="AX140" s="699"/>
      <c r="AY140" s="699"/>
      <c r="AZ140" s="699"/>
      <c r="BA140" s="699"/>
      <c r="BB140" s="699"/>
      <c r="BC140" s="699"/>
      <c r="BD140" s="699"/>
      <c r="BE140" s="699"/>
      <c r="BF140" s="699"/>
      <c r="BG140" s="699"/>
      <c r="BH140" s="699"/>
      <c r="BI140" s="700"/>
      <c r="BJ140" s="647">
        <f t="shared" si="1"/>
        <v>0</v>
      </c>
      <c r="BK140" s="648"/>
      <c r="BL140" s="648"/>
      <c r="BM140" s="649"/>
    </row>
    <row r="141" spans="1:65" ht="44.1" hidden="1" customHeight="1">
      <c r="A141" s="665"/>
      <c r="B141" s="608"/>
      <c r="C141" s="609"/>
      <c r="D141" s="609"/>
      <c r="E141" s="609"/>
      <c r="F141" s="609"/>
      <c r="G141" s="609"/>
      <c r="H141" s="609"/>
      <c r="I141" s="610"/>
      <c r="J141" s="704"/>
      <c r="K141" s="705"/>
      <c r="L141" s="705"/>
      <c r="M141" s="705"/>
      <c r="N141" s="706"/>
      <c r="O141" s="738"/>
      <c r="P141" s="739"/>
      <c r="Q141" s="739"/>
      <c r="R141" s="740"/>
      <c r="S141" s="744"/>
      <c r="T141" s="745"/>
      <c r="U141" s="745"/>
      <c r="V141" s="745"/>
      <c r="W141" s="745"/>
      <c r="X141" s="745"/>
      <c r="Y141" s="746"/>
      <c r="Z141" s="738"/>
      <c r="AA141" s="739"/>
      <c r="AB141" s="739"/>
      <c r="AC141" s="739"/>
      <c r="AD141" s="739"/>
      <c r="AE141" s="739"/>
      <c r="AF141" s="740"/>
      <c r="AG141" s="641" t="s">
        <v>342</v>
      </c>
      <c r="AH141" s="642"/>
      <c r="AI141" s="642"/>
      <c r="AJ141" s="642"/>
      <c r="AK141" s="642"/>
      <c r="AL141" s="642"/>
      <c r="AM141" s="642"/>
      <c r="AN141" s="642"/>
      <c r="AO141" s="642"/>
      <c r="AP141" s="643"/>
      <c r="AQ141" s="698" t="s">
        <v>380</v>
      </c>
      <c r="AR141" s="645"/>
      <c r="AS141" s="645"/>
      <c r="AT141" s="645"/>
      <c r="AU141" s="645"/>
      <c r="AV141" s="645"/>
      <c r="AW141" s="645"/>
      <c r="AX141" s="645"/>
      <c r="AY141" s="645"/>
      <c r="AZ141" s="645"/>
      <c r="BA141" s="645"/>
      <c r="BB141" s="645"/>
      <c r="BC141" s="645"/>
      <c r="BD141" s="645"/>
      <c r="BE141" s="645"/>
      <c r="BF141" s="645"/>
      <c r="BG141" s="645"/>
      <c r="BH141" s="645"/>
      <c r="BI141" s="646"/>
      <c r="BJ141" s="647">
        <f t="shared" si="1"/>
        <v>0</v>
      </c>
      <c r="BK141" s="648"/>
      <c r="BL141" s="648"/>
      <c r="BM141" s="649"/>
    </row>
    <row r="142" spans="1:65" ht="21.75" hidden="1" customHeight="1">
      <c r="A142" s="665"/>
      <c r="B142" s="608"/>
      <c r="C142" s="609"/>
      <c r="D142" s="609"/>
      <c r="E142" s="609"/>
      <c r="F142" s="609"/>
      <c r="G142" s="609"/>
      <c r="H142" s="609"/>
      <c r="I142" s="610"/>
      <c r="J142" s="704"/>
      <c r="K142" s="705"/>
      <c r="L142" s="705"/>
      <c r="M142" s="705"/>
      <c r="N142" s="706"/>
      <c r="O142" s="738"/>
      <c r="P142" s="739"/>
      <c r="Q142" s="739"/>
      <c r="R142" s="740"/>
      <c r="S142" s="744"/>
      <c r="T142" s="745"/>
      <c r="U142" s="745"/>
      <c r="V142" s="745"/>
      <c r="W142" s="745"/>
      <c r="X142" s="745"/>
      <c r="Y142" s="746"/>
      <c r="Z142" s="738"/>
      <c r="AA142" s="739"/>
      <c r="AB142" s="739"/>
      <c r="AC142" s="739"/>
      <c r="AD142" s="739"/>
      <c r="AE142" s="739"/>
      <c r="AF142" s="740"/>
      <c r="AG142" s="641" t="s">
        <v>14</v>
      </c>
      <c r="AH142" s="642"/>
      <c r="AI142" s="642"/>
      <c r="AJ142" s="642"/>
      <c r="AK142" s="642"/>
      <c r="AL142" s="642"/>
      <c r="AM142" s="642"/>
      <c r="AN142" s="642"/>
      <c r="AO142" s="642"/>
      <c r="AP142" s="643"/>
      <c r="AQ142" s="644" t="s">
        <v>381</v>
      </c>
      <c r="AR142" s="645"/>
      <c r="AS142" s="645"/>
      <c r="AT142" s="645"/>
      <c r="AU142" s="645"/>
      <c r="AV142" s="645"/>
      <c r="AW142" s="645"/>
      <c r="AX142" s="645"/>
      <c r="AY142" s="645"/>
      <c r="AZ142" s="645"/>
      <c r="BA142" s="645"/>
      <c r="BB142" s="645"/>
      <c r="BC142" s="645"/>
      <c r="BD142" s="645"/>
      <c r="BE142" s="645"/>
      <c r="BF142" s="645"/>
      <c r="BG142" s="645"/>
      <c r="BH142" s="645"/>
      <c r="BI142" s="646"/>
      <c r="BJ142" s="647">
        <f t="shared" si="1"/>
        <v>0</v>
      </c>
      <c r="BK142" s="648"/>
      <c r="BL142" s="648"/>
      <c r="BM142" s="649"/>
    </row>
    <row r="143" spans="1:65" ht="21.75" hidden="1" customHeight="1">
      <c r="A143" s="665"/>
      <c r="B143" s="608"/>
      <c r="C143" s="609"/>
      <c r="D143" s="609"/>
      <c r="E143" s="609"/>
      <c r="F143" s="609"/>
      <c r="G143" s="609"/>
      <c r="H143" s="609"/>
      <c r="I143" s="610"/>
      <c r="J143" s="704"/>
      <c r="K143" s="705"/>
      <c r="L143" s="705"/>
      <c r="M143" s="705"/>
      <c r="N143" s="706"/>
      <c r="O143" s="738"/>
      <c r="P143" s="739"/>
      <c r="Q143" s="739"/>
      <c r="R143" s="740"/>
      <c r="S143" s="744"/>
      <c r="T143" s="745"/>
      <c r="U143" s="745"/>
      <c r="V143" s="745"/>
      <c r="W143" s="745"/>
      <c r="X143" s="745"/>
      <c r="Y143" s="746"/>
      <c r="Z143" s="738"/>
      <c r="AA143" s="739"/>
      <c r="AB143" s="739"/>
      <c r="AC143" s="739"/>
      <c r="AD143" s="739"/>
      <c r="AE143" s="739"/>
      <c r="AF143" s="740"/>
      <c r="AG143" s="641" t="s">
        <v>383</v>
      </c>
      <c r="AH143" s="642"/>
      <c r="AI143" s="642"/>
      <c r="AJ143" s="642"/>
      <c r="AK143" s="642"/>
      <c r="AL143" s="642"/>
      <c r="AM143" s="642"/>
      <c r="AN143" s="642"/>
      <c r="AO143" s="642"/>
      <c r="AP143" s="643"/>
      <c r="AQ143" s="644" t="s">
        <v>384</v>
      </c>
      <c r="AR143" s="645"/>
      <c r="AS143" s="645"/>
      <c r="AT143" s="645"/>
      <c r="AU143" s="645"/>
      <c r="AV143" s="645"/>
      <c r="AW143" s="645"/>
      <c r="AX143" s="645"/>
      <c r="AY143" s="645"/>
      <c r="AZ143" s="645"/>
      <c r="BA143" s="645"/>
      <c r="BB143" s="645"/>
      <c r="BC143" s="645"/>
      <c r="BD143" s="645"/>
      <c r="BE143" s="645"/>
      <c r="BF143" s="645"/>
      <c r="BG143" s="645"/>
      <c r="BH143" s="645"/>
      <c r="BI143" s="646"/>
      <c r="BJ143" s="647">
        <f t="shared" si="1"/>
        <v>0</v>
      </c>
      <c r="BK143" s="648"/>
      <c r="BL143" s="648"/>
      <c r="BM143" s="649"/>
    </row>
    <row r="144" spans="1:65" ht="21.75" hidden="1" customHeight="1">
      <c r="A144" s="665"/>
      <c r="B144" s="611"/>
      <c r="C144" s="612"/>
      <c r="D144" s="612"/>
      <c r="E144" s="612"/>
      <c r="F144" s="612"/>
      <c r="G144" s="612"/>
      <c r="H144" s="612"/>
      <c r="I144" s="613"/>
      <c r="J144" s="707"/>
      <c r="K144" s="708"/>
      <c r="L144" s="708"/>
      <c r="M144" s="708"/>
      <c r="N144" s="709"/>
      <c r="O144" s="741"/>
      <c r="P144" s="742"/>
      <c r="Q144" s="742"/>
      <c r="R144" s="743"/>
      <c r="S144" s="747"/>
      <c r="T144" s="748"/>
      <c r="U144" s="748"/>
      <c r="V144" s="748"/>
      <c r="W144" s="748"/>
      <c r="X144" s="748"/>
      <c r="Y144" s="749"/>
      <c r="Z144" s="741"/>
      <c r="AA144" s="742"/>
      <c r="AB144" s="742"/>
      <c r="AC144" s="742"/>
      <c r="AD144" s="742"/>
      <c r="AE144" s="742"/>
      <c r="AF144" s="743"/>
      <c r="AG144" s="641" t="s">
        <v>414</v>
      </c>
      <c r="AH144" s="642"/>
      <c r="AI144" s="642"/>
      <c r="AJ144" s="642"/>
      <c r="AK144" s="642"/>
      <c r="AL144" s="642"/>
      <c r="AM144" s="642"/>
      <c r="AN144" s="642"/>
      <c r="AO144" s="642"/>
      <c r="AP144" s="643"/>
      <c r="AQ144" s="644" t="s">
        <v>415</v>
      </c>
      <c r="AR144" s="645"/>
      <c r="AS144" s="645"/>
      <c r="AT144" s="645"/>
      <c r="AU144" s="645"/>
      <c r="AV144" s="645"/>
      <c r="AW144" s="645"/>
      <c r="AX144" s="645"/>
      <c r="AY144" s="645"/>
      <c r="AZ144" s="645"/>
      <c r="BA144" s="645"/>
      <c r="BB144" s="645"/>
      <c r="BC144" s="645"/>
      <c r="BD144" s="645"/>
      <c r="BE144" s="645"/>
      <c r="BF144" s="645"/>
      <c r="BG144" s="645"/>
      <c r="BH144" s="645"/>
      <c r="BI144" s="646"/>
      <c r="BJ144" s="647">
        <f t="shared" si="1"/>
        <v>0</v>
      </c>
      <c r="BK144" s="648"/>
      <c r="BL144" s="648"/>
      <c r="BM144" s="649"/>
    </row>
    <row r="145" spans="1:65" ht="45.2" hidden="1" customHeight="1">
      <c r="A145" s="665"/>
      <c r="B145" s="605" t="s">
        <v>416</v>
      </c>
      <c r="C145" s="606"/>
      <c r="D145" s="606"/>
      <c r="E145" s="606"/>
      <c r="F145" s="606"/>
      <c r="G145" s="606"/>
      <c r="H145" s="606"/>
      <c r="I145" s="607"/>
      <c r="J145" s="701"/>
      <c r="K145" s="702"/>
      <c r="L145" s="702"/>
      <c r="M145" s="702"/>
      <c r="N145" s="703"/>
      <c r="O145" s="710"/>
      <c r="P145" s="711"/>
      <c r="Q145" s="711"/>
      <c r="R145" s="712"/>
      <c r="S145" s="719" t="s">
        <v>417</v>
      </c>
      <c r="T145" s="720"/>
      <c r="U145" s="720"/>
      <c r="V145" s="720"/>
      <c r="W145" s="720"/>
      <c r="X145" s="720"/>
      <c r="Y145" s="721"/>
      <c r="Z145" s="728"/>
      <c r="AA145" s="729"/>
      <c r="AB145" s="729"/>
      <c r="AC145" s="729"/>
      <c r="AD145" s="729"/>
      <c r="AE145" s="729"/>
      <c r="AF145" s="730"/>
      <c r="AG145" s="697" t="s">
        <v>418</v>
      </c>
      <c r="AH145" s="642"/>
      <c r="AI145" s="642"/>
      <c r="AJ145" s="642"/>
      <c r="AK145" s="642"/>
      <c r="AL145" s="642"/>
      <c r="AM145" s="642"/>
      <c r="AN145" s="642"/>
      <c r="AO145" s="642"/>
      <c r="AP145" s="643"/>
      <c r="AQ145" s="644" t="s">
        <v>362</v>
      </c>
      <c r="AR145" s="645"/>
      <c r="AS145" s="645"/>
      <c r="AT145" s="645"/>
      <c r="AU145" s="645"/>
      <c r="AV145" s="645"/>
      <c r="AW145" s="645"/>
      <c r="AX145" s="645"/>
      <c r="AY145" s="645"/>
      <c r="AZ145" s="645"/>
      <c r="BA145" s="645"/>
      <c r="BB145" s="645"/>
      <c r="BC145" s="645"/>
      <c r="BD145" s="645"/>
      <c r="BE145" s="645"/>
      <c r="BF145" s="645"/>
      <c r="BG145" s="645"/>
      <c r="BH145" s="645"/>
      <c r="BI145" s="646"/>
      <c r="BJ145" s="647">
        <f t="shared" si="1"/>
        <v>0</v>
      </c>
      <c r="BK145" s="648"/>
      <c r="BL145" s="648"/>
      <c r="BM145" s="649"/>
    </row>
    <row r="146" spans="1:65" ht="21.95" hidden="1" customHeight="1">
      <c r="A146" s="665"/>
      <c r="B146" s="608"/>
      <c r="C146" s="609"/>
      <c r="D146" s="609"/>
      <c r="E146" s="609"/>
      <c r="F146" s="609"/>
      <c r="G146" s="609"/>
      <c r="H146" s="609"/>
      <c r="I146" s="610"/>
      <c r="J146" s="704"/>
      <c r="K146" s="705"/>
      <c r="L146" s="705"/>
      <c r="M146" s="705"/>
      <c r="N146" s="706"/>
      <c r="O146" s="713"/>
      <c r="P146" s="714"/>
      <c r="Q146" s="714"/>
      <c r="R146" s="715"/>
      <c r="S146" s="722"/>
      <c r="T146" s="723"/>
      <c r="U146" s="723"/>
      <c r="V146" s="723"/>
      <c r="W146" s="723"/>
      <c r="X146" s="723"/>
      <c r="Y146" s="724"/>
      <c r="Z146" s="731"/>
      <c r="AA146" s="732"/>
      <c r="AB146" s="732"/>
      <c r="AC146" s="732"/>
      <c r="AD146" s="732"/>
      <c r="AE146" s="732"/>
      <c r="AF146" s="733"/>
      <c r="AG146" s="697" t="s">
        <v>419</v>
      </c>
      <c r="AH146" s="642"/>
      <c r="AI146" s="642"/>
      <c r="AJ146" s="642"/>
      <c r="AK146" s="642"/>
      <c r="AL146" s="642"/>
      <c r="AM146" s="642"/>
      <c r="AN146" s="642"/>
      <c r="AO146" s="642"/>
      <c r="AP146" s="643"/>
      <c r="AQ146" s="644" t="s">
        <v>362</v>
      </c>
      <c r="AR146" s="645"/>
      <c r="AS146" s="645"/>
      <c r="AT146" s="645"/>
      <c r="AU146" s="645"/>
      <c r="AV146" s="645"/>
      <c r="AW146" s="645"/>
      <c r="AX146" s="645"/>
      <c r="AY146" s="645"/>
      <c r="AZ146" s="645"/>
      <c r="BA146" s="645"/>
      <c r="BB146" s="645"/>
      <c r="BC146" s="645"/>
      <c r="BD146" s="645"/>
      <c r="BE146" s="645"/>
      <c r="BF146" s="645"/>
      <c r="BG146" s="645"/>
      <c r="BH146" s="645"/>
      <c r="BI146" s="646"/>
      <c r="BJ146" s="647">
        <f t="shared" si="1"/>
        <v>0</v>
      </c>
      <c r="BK146" s="648"/>
      <c r="BL146" s="648"/>
      <c r="BM146" s="649"/>
    </row>
    <row r="147" spans="1:65" ht="22.7" hidden="1" customHeight="1">
      <c r="A147" s="665"/>
      <c r="B147" s="608"/>
      <c r="C147" s="609"/>
      <c r="D147" s="609"/>
      <c r="E147" s="609"/>
      <c r="F147" s="609"/>
      <c r="G147" s="609"/>
      <c r="H147" s="609"/>
      <c r="I147" s="610"/>
      <c r="J147" s="704"/>
      <c r="K147" s="705"/>
      <c r="L147" s="705"/>
      <c r="M147" s="705"/>
      <c r="N147" s="706"/>
      <c r="O147" s="713"/>
      <c r="P147" s="714"/>
      <c r="Q147" s="714"/>
      <c r="R147" s="715"/>
      <c r="S147" s="722"/>
      <c r="T147" s="723"/>
      <c r="U147" s="723"/>
      <c r="V147" s="723"/>
      <c r="W147" s="723"/>
      <c r="X147" s="723"/>
      <c r="Y147" s="724"/>
      <c r="Z147" s="731"/>
      <c r="AA147" s="732"/>
      <c r="AB147" s="732"/>
      <c r="AC147" s="732"/>
      <c r="AD147" s="732"/>
      <c r="AE147" s="732"/>
      <c r="AF147" s="733"/>
      <c r="AG147" s="641" t="s">
        <v>25</v>
      </c>
      <c r="AH147" s="642"/>
      <c r="AI147" s="642"/>
      <c r="AJ147" s="642"/>
      <c r="AK147" s="642"/>
      <c r="AL147" s="642"/>
      <c r="AM147" s="642"/>
      <c r="AN147" s="642"/>
      <c r="AO147" s="642"/>
      <c r="AP147" s="643"/>
      <c r="AQ147" s="644" t="s">
        <v>362</v>
      </c>
      <c r="AR147" s="645"/>
      <c r="AS147" s="645"/>
      <c r="AT147" s="645"/>
      <c r="AU147" s="645"/>
      <c r="AV147" s="645"/>
      <c r="AW147" s="645"/>
      <c r="AX147" s="645"/>
      <c r="AY147" s="645"/>
      <c r="AZ147" s="645"/>
      <c r="BA147" s="645"/>
      <c r="BB147" s="645"/>
      <c r="BC147" s="645"/>
      <c r="BD147" s="645"/>
      <c r="BE147" s="645"/>
      <c r="BF147" s="645"/>
      <c r="BG147" s="645"/>
      <c r="BH147" s="645"/>
      <c r="BI147" s="646"/>
      <c r="BJ147" s="647">
        <f t="shared" si="1"/>
        <v>0</v>
      </c>
      <c r="BK147" s="648"/>
      <c r="BL147" s="648"/>
      <c r="BM147" s="649"/>
    </row>
    <row r="148" spans="1:65" ht="21.95" hidden="1" customHeight="1">
      <c r="A148" s="665"/>
      <c r="B148" s="608"/>
      <c r="C148" s="609"/>
      <c r="D148" s="609"/>
      <c r="E148" s="609"/>
      <c r="F148" s="609"/>
      <c r="G148" s="609"/>
      <c r="H148" s="609"/>
      <c r="I148" s="610"/>
      <c r="J148" s="704"/>
      <c r="K148" s="705"/>
      <c r="L148" s="705"/>
      <c r="M148" s="705"/>
      <c r="N148" s="706"/>
      <c r="O148" s="713"/>
      <c r="P148" s="714"/>
      <c r="Q148" s="714"/>
      <c r="R148" s="715"/>
      <c r="S148" s="722"/>
      <c r="T148" s="723"/>
      <c r="U148" s="723"/>
      <c r="V148" s="723"/>
      <c r="W148" s="723"/>
      <c r="X148" s="723"/>
      <c r="Y148" s="724"/>
      <c r="Z148" s="731"/>
      <c r="AA148" s="732"/>
      <c r="AB148" s="732"/>
      <c r="AC148" s="732"/>
      <c r="AD148" s="732"/>
      <c r="AE148" s="732"/>
      <c r="AF148" s="733"/>
      <c r="AG148" s="641" t="s">
        <v>365</v>
      </c>
      <c r="AH148" s="642"/>
      <c r="AI148" s="642"/>
      <c r="AJ148" s="642"/>
      <c r="AK148" s="642"/>
      <c r="AL148" s="642"/>
      <c r="AM148" s="642"/>
      <c r="AN148" s="642"/>
      <c r="AO148" s="642"/>
      <c r="AP148" s="643"/>
      <c r="AQ148" s="644" t="s">
        <v>364</v>
      </c>
      <c r="AR148" s="645"/>
      <c r="AS148" s="645"/>
      <c r="AT148" s="645"/>
      <c r="AU148" s="645"/>
      <c r="AV148" s="645"/>
      <c r="AW148" s="645"/>
      <c r="AX148" s="645"/>
      <c r="AY148" s="645"/>
      <c r="AZ148" s="645"/>
      <c r="BA148" s="645"/>
      <c r="BB148" s="645"/>
      <c r="BC148" s="645"/>
      <c r="BD148" s="645"/>
      <c r="BE148" s="645"/>
      <c r="BF148" s="645"/>
      <c r="BG148" s="645"/>
      <c r="BH148" s="645"/>
      <c r="BI148" s="646"/>
      <c r="BJ148" s="647">
        <f t="shared" si="1"/>
        <v>0</v>
      </c>
      <c r="BK148" s="648"/>
      <c r="BL148" s="648"/>
      <c r="BM148" s="649"/>
    </row>
    <row r="149" spans="1:65" ht="21.95" hidden="1" customHeight="1">
      <c r="A149" s="665"/>
      <c r="B149" s="608"/>
      <c r="C149" s="609"/>
      <c r="D149" s="609"/>
      <c r="E149" s="609"/>
      <c r="F149" s="609"/>
      <c r="G149" s="609"/>
      <c r="H149" s="609"/>
      <c r="I149" s="610"/>
      <c r="J149" s="704"/>
      <c r="K149" s="705"/>
      <c r="L149" s="705"/>
      <c r="M149" s="705"/>
      <c r="N149" s="706"/>
      <c r="O149" s="713"/>
      <c r="P149" s="714"/>
      <c r="Q149" s="714"/>
      <c r="R149" s="715"/>
      <c r="S149" s="722"/>
      <c r="T149" s="723"/>
      <c r="U149" s="723"/>
      <c r="V149" s="723"/>
      <c r="W149" s="723"/>
      <c r="X149" s="723"/>
      <c r="Y149" s="724"/>
      <c r="Z149" s="731"/>
      <c r="AA149" s="732"/>
      <c r="AB149" s="732"/>
      <c r="AC149" s="732"/>
      <c r="AD149" s="732"/>
      <c r="AE149" s="732"/>
      <c r="AF149" s="733"/>
      <c r="AG149" s="641" t="s">
        <v>366</v>
      </c>
      <c r="AH149" s="642"/>
      <c r="AI149" s="642"/>
      <c r="AJ149" s="642"/>
      <c r="AK149" s="642"/>
      <c r="AL149" s="642"/>
      <c r="AM149" s="642"/>
      <c r="AN149" s="642"/>
      <c r="AO149" s="642"/>
      <c r="AP149" s="643"/>
      <c r="AQ149" s="644" t="s">
        <v>362</v>
      </c>
      <c r="AR149" s="645"/>
      <c r="AS149" s="645"/>
      <c r="AT149" s="645"/>
      <c r="AU149" s="645"/>
      <c r="AV149" s="645"/>
      <c r="AW149" s="645"/>
      <c r="AX149" s="645"/>
      <c r="AY149" s="645"/>
      <c r="AZ149" s="645"/>
      <c r="BA149" s="645"/>
      <c r="BB149" s="645"/>
      <c r="BC149" s="645"/>
      <c r="BD149" s="645"/>
      <c r="BE149" s="645"/>
      <c r="BF149" s="645"/>
      <c r="BG149" s="645"/>
      <c r="BH149" s="645"/>
      <c r="BI149" s="646"/>
      <c r="BJ149" s="647">
        <f t="shared" si="1"/>
        <v>0</v>
      </c>
      <c r="BK149" s="648"/>
      <c r="BL149" s="648"/>
      <c r="BM149" s="649"/>
    </row>
    <row r="150" spans="1:65" ht="21.95" hidden="1" customHeight="1">
      <c r="A150" s="665"/>
      <c r="B150" s="608"/>
      <c r="C150" s="609"/>
      <c r="D150" s="609"/>
      <c r="E150" s="609"/>
      <c r="F150" s="609"/>
      <c r="G150" s="609"/>
      <c r="H150" s="609"/>
      <c r="I150" s="610"/>
      <c r="J150" s="704"/>
      <c r="K150" s="705"/>
      <c r="L150" s="705"/>
      <c r="M150" s="705"/>
      <c r="N150" s="706"/>
      <c r="O150" s="713"/>
      <c r="P150" s="714"/>
      <c r="Q150" s="714"/>
      <c r="R150" s="715"/>
      <c r="S150" s="722"/>
      <c r="T150" s="723"/>
      <c r="U150" s="723"/>
      <c r="V150" s="723"/>
      <c r="W150" s="723"/>
      <c r="X150" s="723"/>
      <c r="Y150" s="724"/>
      <c r="Z150" s="731"/>
      <c r="AA150" s="732"/>
      <c r="AB150" s="732"/>
      <c r="AC150" s="732"/>
      <c r="AD150" s="732"/>
      <c r="AE150" s="732"/>
      <c r="AF150" s="733"/>
      <c r="AG150" s="641" t="s">
        <v>367</v>
      </c>
      <c r="AH150" s="642"/>
      <c r="AI150" s="642"/>
      <c r="AJ150" s="642"/>
      <c r="AK150" s="642"/>
      <c r="AL150" s="642"/>
      <c r="AM150" s="642"/>
      <c r="AN150" s="642"/>
      <c r="AO150" s="642"/>
      <c r="AP150" s="643"/>
      <c r="AQ150" s="644" t="s">
        <v>362</v>
      </c>
      <c r="AR150" s="645"/>
      <c r="AS150" s="645"/>
      <c r="AT150" s="645"/>
      <c r="AU150" s="645"/>
      <c r="AV150" s="645"/>
      <c r="AW150" s="645"/>
      <c r="AX150" s="645"/>
      <c r="AY150" s="645"/>
      <c r="AZ150" s="645"/>
      <c r="BA150" s="645"/>
      <c r="BB150" s="645"/>
      <c r="BC150" s="645"/>
      <c r="BD150" s="645"/>
      <c r="BE150" s="645"/>
      <c r="BF150" s="645"/>
      <c r="BG150" s="645"/>
      <c r="BH150" s="645"/>
      <c r="BI150" s="646"/>
      <c r="BJ150" s="647">
        <f t="shared" si="1"/>
        <v>0</v>
      </c>
      <c r="BK150" s="648"/>
      <c r="BL150" s="648"/>
      <c r="BM150" s="649"/>
    </row>
    <row r="151" spans="1:65" ht="21.95" hidden="1" customHeight="1">
      <c r="A151" s="665"/>
      <c r="B151" s="608"/>
      <c r="C151" s="609"/>
      <c r="D151" s="609"/>
      <c r="E151" s="609"/>
      <c r="F151" s="609"/>
      <c r="G151" s="609"/>
      <c r="H151" s="609"/>
      <c r="I151" s="610"/>
      <c r="J151" s="704"/>
      <c r="K151" s="705"/>
      <c r="L151" s="705"/>
      <c r="M151" s="705"/>
      <c r="N151" s="706"/>
      <c r="O151" s="713"/>
      <c r="P151" s="714"/>
      <c r="Q151" s="714"/>
      <c r="R151" s="715"/>
      <c r="S151" s="722"/>
      <c r="T151" s="723"/>
      <c r="U151" s="723"/>
      <c r="V151" s="723"/>
      <c r="W151" s="723"/>
      <c r="X151" s="723"/>
      <c r="Y151" s="724"/>
      <c r="Z151" s="731"/>
      <c r="AA151" s="732"/>
      <c r="AB151" s="732"/>
      <c r="AC151" s="732"/>
      <c r="AD151" s="732"/>
      <c r="AE151" s="732"/>
      <c r="AF151" s="733"/>
      <c r="AG151" s="641" t="s">
        <v>207</v>
      </c>
      <c r="AH151" s="642"/>
      <c r="AI151" s="642"/>
      <c r="AJ151" s="642"/>
      <c r="AK151" s="642"/>
      <c r="AL151" s="642"/>
      <c r="AM151" s="642"/>
      <c r="AN151" s="642"/>
      <c r="AO151" s="642"/>
      <c r="AP151" s="643"/>
      <c r="AQ151" s="644" t="s">
        <v>362</v>
      </c>
      <c r="AR151" s="645"/>
      <c r="AS151" s="645"/>
      <c r="AT151" s="645"/>
      <c r="AU151" s="645"/>
      <c r="AV151" s="645"/>
      <c r="AW151" s="645"/>
      <c r="AX151" s="645"/>
      <c r="AY151" s="645"/>
      <c r="AZ151" s="645"/>
      <c r="BA151" s="645"/>
      <c r="BB151" s="645"/>
      <c r="BC151" s="645"/>
      <c r="BD151" s="645"/>
      <c r="BE151" s="645"/>
      <c r="BF151" s="645"/>
      <c r="BG151" s="645"/>
      <c r="BH151" s="645"/>
      <c r="BI151" s="646"/>
      <c r="BJ151" s="647">
        <f t="shared" si="1"/>
        <v>0</v>
      </c>
      <c r="BK151" s="648"/>
      <c r="BL151" s="648"/>
      <c r="BM151" s="649"/>
    </row>
    <row r="152" spans="1:65" ht="22.7" hidden="1" customHeight="1">
      <c r="A152" s="665"/>
      <c r="B152" s="608"/>
      <c r="C152" s="609"/>
      <c r="D152" s="609"/>
      <c r="E152" s="609"/>
      <c r="F152" s="609"/>
      <c r="G152" s="609"/>
      <c r="H152" s="609"/>
      <c r="I152" s="610"/>
      <c r="J152" s="704"/>
      <c r="K152" s="705"/>
      <c r="L152" s="705"/>
      <c r="M152" s="705"/>
      <c r="N152" s="706"/>
      <c r="O152" s="713"/>
      <c r="P152" s="714"/>
      <c r="Q152" s="714"/>
      <c r="R152" s="715"/>
      <c r="S152" s="722"/>
      <c r="T152" s="723"/>
      <c r="U152" s="723"/>
      <c r="V152" s="723"/>
      <c r="W152" s="723"/>
      <c r="X152" s="723"/>
      <c r="Y152" s="724"/>
      <c r="Z152" s="731"/>
      <c r="AA152" s="732"/>
      <c r="AB152" s="732"/>
      <c r="AC152" s="732"/>
      <c r="AD152" s="732"/>
      <c r="AE152" s="732"/>
      <c r="AF152" s="733"/>
      <c r="AG152" s="641" t="s">
        <v>420</v>
      </c>
      <c r="AH152" s="642"/>
      <c r="AI152" s="642"/>
      <c r="AJ152" s="642"/>
      <c r="AK152" s="642"/>
      <c r="AL152" s="642"/>
      <c r="AM152" s="642"/>
      <c r="AN152" s="642"/>
      <c r="AO152" s="642"/>
      <c r="AP152" s="643"/>
      <c r="AQ152" s="644" t="s">
        <v>362</v>
      </c>
      <c r="AR152" s="645"/>
      <c r="AS152" s="645"/>
      <c r="AT152" s="645"/>
      <c r="AU152" s="645"/>
      <c r="AV152" s="645"/>
      <c r="AW152" s="645"/>
      <c r="AX152" s="645"/>
      <c r="AY152" s="645"/>
      <c r="AZ152" s="645"/>
      <c r="BA152" s="645"/>
      <c r="BB152" s="645"/>
      <c r="BC152" s="645"/>
      <c r="BD152" s="645"/>
      <c r="BE152" s="645"/>
      <c r="BF152" s="645"/>
      <c r="BG152" s="645"/>
      <c r="BH152" s="645"/>
      <c r="BI152" s="646"/>
      <c r="BJ152" s="647">
        <f t="shared" si="1"/>
        <v>0</v>
      </c>
      <c r="BK152" s="648"/>
      <c r="BL152" s="648"/>
      <c r="BM152" s="649"/>
    </row>
    <row r="153" spans="1:65" ht="22.7" hidden="1" customHeight="1">
      <c r="A153" s="665"/>
      <c r="B153" s="608"/>
      <c r="C153" s="609"/>
      <c r="D153" s="609"/>
      <c r="E153" s="609"/>
      <c r="F153" s="609"/>
      <c r="G153" s="609"/>
      <c r="H153" s="609"/>
      <c r="I153" s="610"/>
      <c r="J153" s="704"/>
      <c r="K153" s="705"/>
      <c r="L153" s="705"/>
      <c r="M153" s="705"/>
      <c r="N153" s="706"/>
      <c r="O153" s="713"/>
      <c r="P153" s="714"/>
      <c r="Q153" s="714"/>
      <c r="R153" s="715"/>
      <c r="S153" s="722"/>
      <c r="T153" s="723"/>
      <c r="U153" s="723"/>
      <c r="V153" s="723"/>
      <c r="W153" s="723"/>
      <c r="X153" s="723"/>
      <c r="Y153" s="724"/>
      <c r="Z153" s="731"/>
      <c r="AA153" s="732"/>
      <c r="AB153" s="732"/>
      <c r="AC153" s="732"/>
      <c r="AD153" s="732"/>
      <c r="AE153" s="732"/>
      <c r="AF153" s="733"/>
      <c r="AG153" s="641" t="s">
        <v>20</v>
      </c>
      <c r="AH153" s="642"/>
      <c r="AI153" s="642"/>
      <c r="AJ153" s="642"/>
      <c r="AK153" s="642"/>
      <c r="AL153" s="642"/>
      <c r="AM153" s="642"/>
      <c r="AN153" s="642"/>
      <c r="AO153" s="642"/>
      <c r="AP153" s="643"/>
      <c r="AQ153" s="644" t="s">
        <v>388</v>
      </c>
      <c r="AR153" s="645"/>
      <c r="AS153" s="645"/>
      <c r="AT153" s="645"/>
      <c r="AU153" s="645"/>
      <c r="AV153" s="645"/>
      <c r="AW153" s="645"/>
      <c r="AX153" s="645"/>
      <c r="AY153" s="645"/>
      <c r="AZ153" s="645"/>
      <c r="BA153" s="645"/>
      <c r="BB153" s="645"/>
      <c r="BC153" s="645"/>
      <c r="BD153" s="645"/>
      <c r="BE153" s="645"/>
      <c r="BF153" s="645"/>
      <c r="BG153" s="645"/>
      <c r="BH153" s="645"/>
      <c r="BI153" s="646"/>
      <c r="BJ153" s="647">
        <f t="shared" si="1"/>
        <v>0</v>
      </c>
      <c r="BK153" s="648"/>
      <c r="BL153" s="648"/>
      <c r="BM153" s="649"/>
    </row>
    <row r="154" spans="1:65" ht="21.95" hidden="1" customHeight="1">
      <c r="A154" s="665"/>
      <c r="B154" s="608"/>
      <c r="C154" s="609"/>
      <c r="D154" s="609"/>
      <c r="E154" s="609"/>
      <c r="F154" s="609"/>
      <c r="G154" s="609"/>
      <c r="H154" s="609"/>
      <c r="I154" s="610"/>
      <c r="J154" s="704"/>
      <c r="K154" s="705"/>
      <c r="L154" s="705"/>
      <c r="M154" s="705"/>
      <c r="N154" s="706"/>
      <c r="O154" s="713"/>
      <c r="P154" s="714"/>
      <c r="Q154" s="714"/>
      <c r="R154" s="715"/>
      <c r="S154" s="722"/>
      <c r="T154" s="723"/>
      <c r="U154" s="723"/>
      <c r="V154" s="723"/>
      <c r="W154" s="723"/>
      <c r="X154" s="723"/>
      <c r="Y154" s="724"/>
      <c r="Z154" s="731"/>
      <c r="AA154" s="732"/>
      <c r="AB154" s="732"/>
      <c r="AC154" s="732"/>
      <c r="AD154" s="732"/>
      <c r="AE154" s="732"/>
      <c r="AF154" s="733"/>
      <c r="AG154" s="641" t="s">
        <v>404</v>
      </c>
      <c r="AH154" s="642"/>
      <c r="AI154" s="642"/>
      <c r="AJ154" s="642"/>
      <c r="AK154" s="642"/>
      <c r="AL154" s="642"/>
      <c r="AM154" s="642"/>
      <c r="AN154" s="642"/>
      <c r="AO154" s="642"/>
      <c r="AP154" s="643"/>
      <c r="AQ154" s="698" t="s">
        <v>369</v>
      </c>
      <c r="AR154" s="645"/>
      <c r="AS154" s="645"/>
      <c r="AT154" s="645"/>
      <c r="AU154" s="645"/>
      <c r="AV154" s="645"/>
      <c r="AW154" s="645"/>
      <c r="AX154" s="645"/>
      <c r="AY154" s="645"/>
      <c r="AZ154" s="645"/>
      <c r="BA154" s="645"/>
      <c r="BB154" s="645"/>
      <c r="BC154" s="645"/>
      <c r="BD154" s="645"/>
      <c r="BE154" s="645"/>
      <c r="BF154" s="645"/>
      <c r="BG154" s="645"/>
      <c r="BH154" s="645"/>
      <c r="BI154" s="646"/>
      <c r="BJ154" s="647">
        <f t="shared" si="1"/>
        <v>0</v>
      </c>
      <c r="BK154" s="648"/>
      <c r="BL154" s="648"/>
      <c r="BM154" s="649"/>
    </row>
    <row r="155" spans="1:65" ht="22.7" hidden="1" customHeight="1">
      <c r="A155" s="665"/>
      <c r="B155" s="608"/>
      <c r="C155" s="609"/>
      <c r="D155" s="609"/>
      <c r="E155" s="609"/>
      <c r="F155" s="609"/>
      <c r="G155" s="609"/>
      <c r="H155" s="609"/>
      <c r="I155" s="610"/>
      <c r="J155" s="704"/>
      <c r="K155" s="705"/>
      <c r="L155" s="705"/>
      <c r="M155" s="705"/>
      <c r="N155" s="706"/>
      <c r="O155" s="713"/>
      <c r="P155" s="714"/>
      <c r="Q155" s="714"/>
      <c r="R155" s="715"/>
      <c r="S155" s="722"/>
      <c r="T155" s="723"/>
      <c r="U155" s="723"/>
      <c r="V155" s="723"/>
      <c r="W155" s="723"/>
      <c r="X155" s="723"/>
      <c r="Y155" s="724"/>
      <c r="Z155" s="731"/>
      <c r="AA155" s="732"/>
      <c r="AB155" s="732"/>
      <c r="AC155" s="732"/>
      <c r="AD155" s="732"/>
      <c r="AE155" s="732"/>
      <c r="AF155" s="733"/>
      <c r="AG155" s="641" t="s">
        <v>407</v>
      </c>
      <c r="AH155" s="642"/>
      <c r="AI155" s="642"/>
      <c r="AJ155" s="642"/>
      <c r="AK155" s="642"/>
      <c r="AL155" s="642"/>
      <c r="AM155" s="642"/>
      <c r="AN155" s="642"/>
      <c r="AO155" s="642"/>
      <c r="AP155" s="643"/>
      <c r="AQ155" s="644" t="s">
        <v>362</v>
      </c>
      <c r="AR155" s="645"/>
      <c r="AS155" s="645"/>
      <c r="AT155" s="645"/>
      <c r="AU155" s="645"/>
      <c r="AV155" s="645"/>
      <c r="AW155" s="645"/>
      <c r="AX155" s="645"/>
      <c r="AY155" s="645"/>
      <c r="AZ155" s="645"/>
      <c r="BA155" s="645"/>
      <c r="BB155" s="645"/>
      <c r="BC155" s="645"/>
      <c r="BD155" s="645"/>
      <c r="BE155" s="645"/>
      <c r="BF155" s="645"/>
      <c r="BG155" s="645"/>
      <c r="BH155" s="645"/>
      <c r="BI155" s="646"/>
      <c r="BJ155" s="647">
        <f t="shared" si="1"/>
        <v>0</v>
      </c>
      <c r="BK155" s="648"/>
      <c r="BL155" s="648"/>
      <c r="BM155" s="649"/>
    </row>
    <row r="156" spans="1:65" ht="22.5" hidden="1" customHeight="1">
      <c r="A156" s="665"/>
      <c r="B156" s="608"/>
      <c r="C156" s="609"/>
      <c r="D156" s="609"/>
      <c r="E156" s="609"/>
      <c r="F156" s="609"/>
      <c r="G156" s="609"/>
      <c r="H156" s="609"/>
      <c r="I156" s="610"/>
      <c r="J156" s="704"/>
      <c r="K156" s="705"/>
      <c r="L156" s="705"/>
      <c r="M156" s="705"/>
      <c r="N156" s="706"/>
      <c r="O156" s="713"/>
      <c r="P156" s="714"/>
      <c r="Q156" s="714"/>
      <c r="R156" s="715"/>
      <c r="S156" s="722"/>
      <c r="T156" s="723"/>
      <c r="U156" s="723"/>
      <c r="V156" s="723"/>
      <c r="W156" s="723"/>
      <c r="X156" s="723"/>
      <c r="Y156" s="724"/>
      <c r="Z156" s="731"/>
      <c r="AA156" s="732"/>
      <c r="AB156" s="732"/>
      <c r="AC156" s="732"/>
      <c r="AD156" s="732"/>
      <c r="AE156" s="732"/>
      <c r="AF156" s="733"/>
      <c r="AG156" s="641" t="s">
        <v>408</v>
      </c>
      <c r="AH156" s="642"/>
      <c r="AI156" s="642"/>
      <c r="AJ156" s="642"/>
      <c r="AK156" s="642"/>
      <c r="AL156" s="642"/>
      <c r="AM156" s="642"/>
      <c r="AN156" s="642"/>
      <c r="AO156" s="642"/>
      <c r="AP156" s="643"/>
      <c r="AQ156" s="644" t="s">
        <v>362</v>
      </c>
      <c r="AR156" s="645"/>
      <c r="AS156" s="645"/>
      <c r="AT156" s="645"/>
      <c r="AU156" s="645"/>
      <c r="AV156" s="645"/>
      <c r="AW156" s="645"/>
      <c r="AX156" s="645"/>
      <c r="AY156" s="645"/>
      <c r="AZ156" s="645"/>
      <c r="BA156" s="645"/>
      <c r="BB156" s="645"/>
      <c r="BC156" s="645"/>
      <c r="BD156" s="645"/>
      <c r="BE156" s="645"/>
      <c r="BF156" s="645"/>
      <c r="BG156" s="645"/>
      <c r="BH156" s="645"/>
      <c r="BI156" s="646"/>
      <c r="BJ156" s="647">
        <f t="shared" si="1"/>
        <v>0</v>
      </c>
      <c r="BK156" s="648"/>
      <c r="BL156" s="648"/>
      <c r="BM156" s="649"/>
    </row>
    <row r="157" spans="1:65" ht="22.7" hidden="1" customHeight="1">
      <c r="A157" s="665"/>
      <c r="B157" s="608"/>
      <c r="C157" s="609"/>
      <c r="D157" s="609"/>
      <c r="E157" s="609"/>
      <c r="F157" s="609"/>
      <c r="G157" s="609"/>
      <c r="H157" s="609"/>
      <c r="I157" s="610"/>
      <c r="J157" s="704"/>
      <c r="K157" s="705"/>
      <c r="L157" s="705"/>
      <c r="M157" s="705"/>
      <c r="N157" s="706"/>
      <c r="O157" s="713"/>
      <c r="P157" s="714"/>
      <c r="Q157" s="714"/>
      <c r="R157" s="715"/>
      <c r="S157" s="722"/>
      <c r="T157" s="723"/>
      <c r="U157" s="723"/>
      <c r="V157" s="723"/>
      <c r="W157" s="723"/>
      <c r="X157" s="723"/>
      <c r="Y157" s="724"/>
      <c r="Z157" s="731"/>
      <c r="AA157" s="732"/>
      <c r="AB157" s="732"/>
      <c r="AC157" s="732"/>
      <c r="AD157" s="732"/>
      <c r="AE157" s="732"/>
      <c r="AF157" s="733"/>
      <c r="AG157" s="641" t="s">
        <v>21</v>
      </c>
      <c r="AH157" s="642"/>
      <c r="AI157" s="642"/>
      <c r="AJ157" s="642"/>
      <c r="AK157" s="642"/>
      <c r="AL157" s="642"/>
      <c r="AM157" s="642"/>
      <c r="AN157" s="642"/>
      <c r="AO157" s="642"/>
      <c r="AP157" s="643"/>
      <c r="AQ157" s="644" t="s">
        <v>370</v>
      </c>
      <c r="AR157" s="645"/>
      <c r="AS157" s="645"/>
      <c r="AT157" s="645"/>
      <c r="AU157" s="645"/>
      <c r="AV157" s="645"/>
      <c r="AW157" s="645"/>
      <c r="AX157" s="645"/>
      <c r="AY157" s="645"/>
      <c r="AZ157" s="645"/>
      <c r="BA157" s="645"/>
      <c r="BB157" s="645"/>
      <c r="BC157" s="645"/>
      <c r="BD157" s="645"/>
      <c r="BE157" s="645"/>
      <c r="BF157" s="645"/>
      <c r="BG157" s="645"/>
      <c r="BH157" s="645"/>
      <c r="BI157" s="646"/>
      <c r="BJ157" s="647">
        <f t="shared" si="1"/>
        <v>0</v>
      </c>
      <c r="BK157" s="648"/>
      <c r="BL157" s="648"/>
      <c r="BM157" s="649"/>
    </row>
    <row r="158" spans="1:65" ht="22.7" hidden="1" customHeight="1">
      <c r="A158" s="665"/>
      <c r="B158" s="608"/>
      <c r="C158" s="609"/>
      <c r="D158" s="609"/>
      <c r="E158" s="609"/>
      <c r="F158" s="609"/>
      <c r="G158" s="609"/>
      <c r="H158" s="609"/>
      <c r="I158" s="610"/>
      <c r="J158" s="704"/>
      <c r="K158" s="705"/>
      <c r="L158" s="705"/>
      <c r="M158" s="705"/>
      <c r="N158" s="706"/>
      <c r="O158" s="713"/>
      <c r="P158" s="714"/>
      <c r="Q158" s="714"/>
      <c r="R158" s="715"/>
      <c r="S158" s="722"/>
      <c r="T158" s="723"/>
      <c r="U158" s="723"/>
      <c r="V158" s="723"/>
      <c r="W158" s="723"/>
      <c r="X158" s="723"/>
      <c r="Y158" s="724"/>
      <c r="Z158" s="731"/>
      <c r="AA158" s="732"/>
      <c r="AB158" s="732"/>
      <c r="AC158" s="732"/>
      <c r="AD158" s="732"/>
      <c r="AE158" s="732"/>
      <c r="AF158" s="733"/>
      <c r="AG158" s="641" t="s">
        <v>26</v>
      </c>
      <c r="AH158" s="642"/>
      <c r="AI158" s="642"/>
      <c r="AJ158" s="642"/>
      <c r="AK158" s="642"/>
      <c r="AL158" s="642"/>
      <c r="AM158" s="642"/>
      <c r="AN158" s="642"/>
      <c r="AO158" s="642"/>
      <c r="AP158" s="643"/>
      <c r="AQ158" s="644" t="s">
        <v>362</v>
      </c>
      <c r="AR158" s="645"/>
      <c r="AS158" s="645"/>
      <c r="AT158" s="645"/>
      <c r="AU158" s="645"/>
      <c r="AV158" s="645"/>
      <c r="AW158" s="645"/>
      <c r="AX158" s="645"/>
      <c r="AY158" s="645"/>
      <c r="AZ158" s="645"/>
      <c r="BA158" s="645"/>
      <c r="BB158" s="645"/>
      <c r="BC158" s="645"/>
      <c r="BD158" s="645"/>
      <c r="BE158" s="645"/>
      <c r="BF158" s="645"/>
      <c r="BG158" s="645"/>
      <c r="BH158" s="645"/>
      <c r="BI158" s="646"/>
      <c r="BJ158" s="647">
        <f t="shared" si="1"/>
        <v>0</v>
      </c>
      <c r="BK158" s="648"/>
      <c r="BL158" s="648"/>
      <c r="BM158" s="649"/>
    </row>
    <row r="159" spans="1:65" ht="42" hidden="1" customHeight="1">
      <c r="A159" s="665"/>
      <c r="B159" s="608"/>
      <c r="C159" s="609"/>
      <c r="D159" s="609"/>
      <c r="E159" s="609"/>
      <c r="F159" s="609"/>
      <c r="G159" s="609"/>
      <c r="H159" s="609"/>
      <c r="I159" s="610"/>
      <c r="J159" s="704"/>
      <c r="K159" s="705"/>
      <c r="L159" s="705"/>
      <c r="M159" s="705"/>
      <c r="N159" s="706"/>
      <c r="O159" s="713"/>
      <c r="P159" s="714"/>
      <c r="Q159" s="714"/>
      <c r="R159" s="715"/>
      <c r="S159" s="722"/>
      <c r="T159" s="723"/>
      <c r="U159" s="723"/>
      <c r="V159" s="723"/>
      <c r="W159" s="723"/>
      <c r="X159" s="723"/>
      <c r="Y159" s="724"/>
      <c r="Z159" s="731"/>
      <c r="AA159" s="732"/>
      <c r="AB159" s="732"/>
      <c r="AC159" s="732"/>
      <c r="AD159" s="732"/>
      <c r="AE159" s="732"/>
      <c r="AF159" s="733"/>
      <c r="AG159" s="641" t="s">
        <v>409</v>
      </c>
      <c r="AH159" s="642"/>
      <c r="AI159" s="642"/>
      <c r="AJ159" s="642"/>
      <c r="AK159" s="642"/>
      <c r="AL159" s="642"/>
      <c r="AM159" s="642"/>
      <c r="AN159" s="642"/>
      <c r="AO159" s="642"/>
      <c r="AP159" s="643"/>
      <c r="AQ159" s="698" t="s">
        <v>421</v>
      </c>
      <c r="AR159" s="645"/>
      <c r="AS159" s="645"/>
      <c r="AT159" s="645"/>
      <c r="AU159" s="645"/>
      <c r="AV159" s="645"/>
      <c r="AW159" s="645"/>
      <c r="AX159" s="645"/>
      <c r="AY159" s="645"/>
      <c r="AZ159" s="645"/>
      <c r="BA159" s="645"/>
      <c r="BB159" s="645"/>
      <c r="BC159" s="645"/>
      <c r="BD159" s="645"/>
      <c r="BE159" s="645"/>
      <c r="BF159" s="645"/>
      <c r="BG159" s="645"/>
      <c r="BH159" s="645"/>
      <c r="BI159" s="646"/>
      <c r="BJ159" s="647">
        <f t="shared" si="1"/>
        <v>0</v>
      </c>
      <c r="BK159" s="648"/>
      <c r="BL159" s="648"/>
      <c r="BM159" s="649"/>
    </row>
    <row r="160" spans="1:65" ht="21.75" hidden="1" customHeight="1">
      <c r="A160" s="665"/>
      <c r="B160" s="608"/>
      <c r="C160" s="609"/>
      <c r="D160" s="609"/>
      <c r="E160" s="609"/>
      <c r="F160" s="609"/>
      <c r="G160" s="609"/>
      <c r="H160" s="609"/>
      <c r="I160" s="610"/>
      <c r="J160" s="704"/>
      <c r="K160" s="705"/>
      <c r="L160" s="705"/>
      <c r="M160" s="705"/>
      <c r="N160" s="706"/>
      <c r="O160" s="713"/>
      <c r="P160" s="714"/>
      <c r="Q160" s="714"/>
      <c r="R160" s="715"/>
      <c r="S160" s="722"/>
      <c r="T160" s="723"/>
      <c r="U160" s="723"/>
      <c r="V160" s="723"/>
      <c r="W160" s="723"/>
      <c r="X160" s="723"/>
      <c r="Y160" s="724"/>
      <c r="Z160" s="731"/>
      <c r="AA160" s="732"/>
      <c r="AB160" s="732"/>
      <c r="AC160" s="732"/>
      <c r="AD160" s="732"/>
      <c r="AE160" s="732"/>
      <c r="AF160" s="733"/>
      <c r="AG160" s="641" t="s">
        <v>422</v>
      </c>
      <c r="AH160" s="642"/>
      <c r="AI160" s="642"/>
      <c r="AJ160" s="642"/>
      <c r="AK160" s="642"/>
      <c r="AL160" s="642"/>
      <c r="AM160" s="642"/>
      <c r="AN160" s="642"/>
      <c r="AO160" s="642"/>
      <c r="AP160" s="643"/>
      <c r="AQ160" s="644" t="s">
        <v>364</v>
      </c>
      <c r="AR160" s="645"/>
      <c r="AS160" s="645"/>
      <c r="AT160" s="645"/>
      <c r="AU160" s="645"/>
      <c r="AV160" s="645"/>
      <c r="AW160" s="645"/>
      <c r="AX160" s="645"/>
      <c r="AY160" s="645"/>
      <c r="AZ160" s="645"/>
      <c r="BA160" s="645"/>
      <c r="BB160" s="645"/>
      <c r="BC160" s="645"/>
      <c r="BD160" s="645"/>
      <c r="BE160" s="645"/>
      <c r="BF160" s="645"/>
      <c r="BG160" s="645"/>
      <c r="BH160" s="645"/>
      <c r="BI160" s="646"/>
      <c r="BJ160" s="647">
        <f t="shared" si="1"/>
        <v>0</v>
      </c>
      <c r="BK160" s="648"/>
      <c r="BL160" s="648"/>
      <c r="BM160" s="649"/>
    </row>
    <row r="161" spans="1:65" ht="21.95" hidden="1" customHeight="1">
      <c r="A161" s="665"/>
      <c r="B161" s="608"/>
      <c r="C161" s="609"/>
      <c r="D161" s="609"/>
      <c r="E161" s="609"/>
      <c r="F161" s="609"/>
      <c r="G161" s="609"/>
      <c r="H161" s="609"/>
      <c r="I161" s="610"/>
      <c r="J161" s="704"/>
      <c r="K161" s="705"/>
      <c r="L161" s="705"/>
      <c r="M161" s="705"/>
      <c r="N161" s="706"/>
      <c r="O161" s="713"/>
      <c r="P161" s="714"/>
      <c r="Q161" s="714"/>
      <c r="R161" s="715"/>
      <c r="S161" s="722"/>
      <c r="T161" s="723"/>
      <c r="U161" s="723"/>
      <c r="V161" s="723"/>
      <c r="W161" s="723"/>
      <c r="X161" s="723"/>
      <c r="Y161" s="724"/>
      <c r="Z161" s="731"/>
      <c r="AA161" s="732"/>
      <c r="AB161" s="732"/>
      <c r="AC161" s="732"/>
      <c r="AD161" s="732"/>
      <c r="AE161" s="732"/>
      <c r="AF161" s="733"/>
      <c r="AG161" s="697" t="s">
        <v>413</v>
      </c>
      <c r="AH161" s="642"/>
      <c r="AI161" s="642"/>
      <c r="AJ161" s="642"/>
      <c r="AK161" s="642"/>
      <c r="AL161" s="642"/>
      <c r="AM161" s="642"/>
      <c r="AN161" s="642"/>
      <c r="AO161" s="642"/>
      <c r="AP161" s="643"/>
      <c r="AQ161" s="698" t="s">
        <v>362</v>
      </c>
      <c r="AR161" s="645"/>
      <c r="AS161" s="645"/>
      <c r="AT161" s="645"/>
      <c r="AU161" s="645"/>
      <c r="AV161" s="645"/>
      <c r="AW161" s="645"/>
      <c r="AX161" s="645"/>
      <c r="AY161" s="645"/>
      <c r="AZ161" s="645"/>
      <c r="BA161" s="645"/>
      <c r="BB161" s="645"/>
      <c r="BC161" s="645"/>
      <c r="BD161" s="645"/>
      <c r="BE161" s="645"/>
      <c r="BF161" s="645"/>
      <c r="BG161" s="645"/>
      <c r="BH161" s="645"/>
      <c r="BI161" s="646"/>
      <c r="BJ161" s="647">
        <f t="shared" si="1"/>
        <v>0</v>
      </c>
      <c r="BK161" s="648"/>
      <c r="BL161" s="648"/>
      <c r="BM161" s="649"/>
    </row>
    <row r="162" spans="1:65" ht="21.95" hidden="1" customHeight="1">
      <c r="A162" s="665"/>
      <c r="B162" s="608"/>
      <c r="C162" s="609"/>
      <c r="D162" s="609"/>
      <c r="E162" s="609"/>
      <c r="F162" s="609"/>
      <c r="G162" s="609"/>
      <c r="H162" s="609"/>
      <c r="I162" s="610"/>
      <c r="J162" s="704"/>
      <c r="K162" s="705"/>
      <c r="L162" s="705"/>
      <c r="M162" s="705"/>
      <c r="N162" s="706"/>
      <c r="O162" s="713"/>
      <c r="P162" s="714"/>
      <c r="Q162" s="714"/>
      <c r="R162" s="715"/>
      <c r="S162" s="722"/>
      <c r="T162" s="723"/>
      <c r="U162" s="723"/>
      <c r="V162" s="723"/>
      <c r="W162" s="723"/>
      <c r="X162" s="723"/>
      <c r="Y162" s="724"/>
      <c r="Z162" s="731"/>
      <c r="AA162" s="732"/>
      <c r="AB162" s="732"/>
      <c r="AC162" s="732"/>
      <c r="AD162" s="732"/>
      <c r="AE162" s="732"/>
      <c r="AF162" s="733"/>
      <c r="AG162" s="641" t="s">
        <v>341</v>
      </c>
      <c r="AH162" s="642"/>
      <c r="AI162" s="642"/>
      <c r="AJ162" s="642"/>
      <c r="AK162" s="642"/>
      <c r="AL162" s="642"/>
      <c r="AM162" s="642"/>
      <c r="AN162" s="642"/>
      <c r="AO162" s="642"/>
      <c r="AP162" s="643"/>
      <c r="AQ162" s="644" t="s">
        <v>379</v>
      </c>
      <c r="AR162" s="699"/>
      <c r="AS162" s="699"/>
      <c r="AT162" s="699"/>
      <c r="AU162" s="699"/>
      <c r="AV162" s="699"/>
      <c r="AW162" s="699"/>
      <c r="AX162" s="699"/>
      <c r="AY162" s="699"/>
      <c r="AZ162" s="699"/>
      <c r="BA162" s="699"/>
      <c r="BB162" s="699"/>
      <c r="BC162" s="699"/>
      <c r="BD162" s="699"/>
      <c r="BE162" s="699"/>
      <c r="BF162" s="699"/>
      <c r="BG162" s="699"/>
      <c r="BH162" s="699"/>
      <c r="BI162" s="700"/>
      <c r="BJ162" s="647">
        <f t="shared" si="1"/>
        <v>0</v>
      </c>
      <c r="BK162" s="648"/>
      <c r="BL162" s="648"/>
      <c r="BM162" s="649"/>
    </row>
    <row r="163" spans="1:65" ht="44.1" hidden="1" customHeight="1">
      <c r="A163" s="665"/>
      <c r="B163" s="608"/>
      <c r="C163" s="609"/>
      <c r="D163" s="609"/>
      <c r="E163" s="609"/>
      <c r="F163" s="609"/>
      <c r="G163" s="609"/>
      <c r="H163" s="609"/>
      <c r="I163" s="610"/>
      <c r="J163" s="704"/>
      <c r="K163" s="705"/>
      <c r="L163" s="705"/>
      <c r="M163" s="705"/>
      <c r="N163" s="706"/>
      <c r="O163" s="713"/>
      <c r="P163" s="714"/>
      <c r="Q163" s="714"/>
      <c r="R163" s="715"/>
      <c r="S163" s="722"/>
      <c r="T163" s="723"/>
      <c r="U163" s="723"/>
      <c r="V163" s="723"/>
      <c r="W163" s="723"/>
      <c r="X163" s="723"/>
      <c r="Y163" s="724"/>
      <c r="Z163" s="731"/>
      <c r="AA163" s="732"/>
      <c r="AB163" s="732"/>
      <c r="AC163" s="732"/>
      <c r="AD163" s="732"/>
      <c r="AE163" s="732"/>
      <c r="AF163" s="733"/>
      <c r="AG163" s="641" t="s">
        <v>342</v>
      </c>
      <c r="AH163" s="642"/>
      <c r="AI163" s="642"/>
      <c r="AJ163" s="642"/>
      <c r="AK163" s="642"/>
      <c r="AL163" s="642"/>
      <c r="AM163" s="642"/>
      <c r="AN163" s="642"/>
      <c r="AO163" s="642"/>
      <c r="AP163" s="643"/>
      <c r="AQ163" s="698" t="s">
        <v>380</v>
      </c>
      <c r="AR163" s="645"/>
      <c r="AS163" s="645"/>
      <c r="AT163" s="645"/>
      <c r="AU163" s="645"/>
      <c r="AV163" s="645"/>
      <c r="AW163" s="645"/>
      <c r="AX163" s="645"/>
      <c r="AY163" s="645"/>
      <c r="AZ163" s="645"/>
      <c r="BA163" s="645"/>
      <c r="BB163" s="645"/>
      <c r="BC163" s="645"/>
      <c r="BD163" s="645"/>
      <c r="BE163" s="645"/>
      <c r="BF163" s="645"/>
      <c r="BG163" s="645"/>
      <c r="BH163" s="645"/>
      <c r="BI163" s="646"/>
      <c r="BJ163" s="647">
        <f t="shared" si="1"/>
        <v>0</v>
      </c>
      <c r="BK163" s="648"/>
      <c r="BL163" s="648"/>
      <c r="BM163" s="649"/>
    </row>
    <row r="164" spans="1:65" ht="21.75" hidden="1" customHeight="1">
      <c r="A164" s="665"/>
      <c r="B164" s="608"/>
      <c r="C164" s="609"/>
      <c r="D164" s="609"/>
      <c r="E164" s="609"/>
      <c r="F164" s="609"/>
      <c r="G164" s="609"/>
      <c r="H164" s="609"/>
      <c r="I164" s="610"/>
      <c r="J164" s="704"/>
      <c r="K164" s="705"/>
      <c r="L164" s="705"/>
      <c r="M164" s="705"/>
      <c r="N164" s="706"/>
      <c r="O164" s="713"/>
      <c r="P164" s="714"/>
      <c r="Q164" s="714"/>
      <c r="R164" s="715"/>
      <c r="S164" s="722"/>
      <c r="T164" s="723"/>
      <c r="U164" s="723"/>
      <c r="V164" s="723"/>
      <c r="W164" s="723"/>
      <c r="X164" s="723"/>
      <c r="Y164" s="724"/>
      <c r="Z164" s="731"/>
      <c r="AA164" s="732"/>
      <c r="AB164" s="732"/>
      <c r="AC164" s="732"/>
      <c r="AD164" s="732"/>
      <c r="AE164" s="732"/>
      <c r="AF164" s="733"/>
      <c r="AG164" s="641" t="s">
        <v>14</v>
      </c>
      <c r="AH164" s="642"/>
      <c r="AI164" s="642"/>
      <c r="AJ164" s="642"/>
      <c r="AK164" s="642"/>
      <c r="AL164" s="642"/>
      <c r="AM164" s="642"/>
      <c r="AN164" s="642"/>
      <c r="AO164" s="642"/>
      <c r="AP164" s="643"/>
      <c r="AQ164" s="644" t="s">
        <v>381</v>
      </c>
      <c r="AR164" s="645"/>
      <c r="AS164" s="645"/>
      <c r="AT164" s="645"/>
      <c r="AU164" s="645"/>
      <c r="AV164" s="645"/>
      <c r="AW164" s="645"/>
      <c r="AX164" s="645"/>
      <c r="AY164" s="645"/>
      <c r="AZ164" s="645"/>
      <c r="BA164" s="645"/>
      <c r="BB164" s="645"/>
      <c r="BC164" s="645"/>
      <c r="BD164" s="645"/>
      <c r="BE164" s="645"/>
      <c r="BF164" s="645"/>
      <c r="BG164" s="645"/>
      <c r="BH164" s="645"/>
      <c r="BI164" s="646"/>
      <c r="BJ164" s="647">
        <f t="shared" si="1"/>
        <v>0</v>
      </c>
      <c r="BK164" s="648"/>
      <c r="BL164" s="648"/>
      <c r="BM164" s="649"/>
    </row>
    <row r="165" spans="1:65" ht="21.75" hidden="1" customHeight="1">
      <c r="A165" s="665"/>
      <c r="B165" s="611"/>
      <c r="C165" s="612"/>
      <c r="D165" s="612"/>
      <c r="E165" s="612"/>
      <c r="F165" s="612"/>
      <c r="G165" s="612"/>
      <c r="H165" s="612"/>
      <c r="I165" s="613"/>
      <c r="J165" s="707"/>
      <c r="K165" s="708"/>
      <c r="L165" s="708"/>
      <c r="M165" s="708"/>
      <c r="N165" s="709"/>
      <c r="O165" s="716"/>
      <c r="P165" s="717"/>
      <c r="Q165" s="717"/>
      <c r="R165" s="718"/>
      <c r="S165" s="725"/>
      <c r="T165" s="726"/>
      <c r="U165" s="726"/>
      <c r="V165" s="726"/>
      <c r="W165" s="726"/>
      <c r="X165" s="726"/>
      <c r="Y165" s="727"/>
      <c r="Z165" s="734"/>
      <c r="AA165" s="735"/>
      <c r="AB165" s="735"/>
      <c r="AC165" s="735"/>
      <c r="AD165" s="735"/>
      <c r="AE165" s="735"/>
      <c r="AF165" s="736"/>
      <c r="AG165" s="641" t="s">
        <v>383</v>
      </c>
      <c r="AH165" s="642"/>
      <c r="AI165" s="642"/>
      <c r="AJ165" s="642"/>
      <c r="AK165" s="642"/>
      <c r="AL165" s="642"/>
      <c r="AM165" s="642"/>
      <c r="AN165" s="642"/>
      <c r="AO165" s="642"/>
      <c r="AP165" s="643"/>
      <c r="AQ165" s="644" t="s">
        <v>384</v>
      </c>
      <c r="AR165" s="645"/>
      <c r="AS165" s="645"/>
      <c r="AT165" s="645"/>
      <c r="AU165" s="645"/>
      <c r="AV165" s="645"/>
      <c r="AW165" s="645"/>
      <c r="AX165" s="645"/>
      <c r="AY165" s="645"/>
      <c r="AZ165" s="645"/>
      <c r="BA165" s="645"/>
      <c r="BB165" s="645"/>
      <c r="BC165" s="645"/>
      <c r="BD165" s="645"/>
      <c r="BE165" s="645"/>
      <c r="BF165" s="645"/>
      <c r="BG165" s="645"/>
      <c r="BH165" s="645"/>
      <c r="BI165" s="646"/>
      <c r="BJ165" s="647">
        <f t="shared" si="1"/>
        <v>0</v>
      </c>
      <c r="BK165" s="648"/>
      <c r="BL165" s="648"/>
      <c r="BM165" s="649"/>
    </row>
    <row r="166" spans="1:65" ht="21.95" hidden="1" customHeight="1">
      <c r="A166" s="665" t="s">
        <v>423</v>
      </c>
      <c r="B166" s="667" t="s">
        <v>424</v>
      </c>
      <c r="C166" s="668"/>
      <c r="D166" s="668"/>
      <c r="E166" s="668"/>
      <c r="F166" s="668"/>
      <c r="G166" s="668"/>
      <c r="H166" s="668"/>
      <c r="I166" s="669"/>
      <c r="J166" s="614"/>
      <c r="K166" s="615"/>
      <c r="L166" s="615"/>
      <c r="M166" s="615"/>
      <c r="N166" s="616"/>
      <c r="O166" s="679"/>
      <c r="P166" s="680"/>
      <c r="Q166" s="680"/>
      <c r="R166" s="681"/>
      <c r="S166" s="688"/>
      <c r="T166" s="689"/>
      <c r="U166" s="689"/>
      <c r="V166" s="689"/>
      <c r="W166" s="689"/>
      <c r="X166" s="689"/>
      <c r="Y166" s="690"/>
      <c r="Z166" s="679"/>
      <c r="AA166" s="680"/>
      <c r="AB166" s="680"/>
      <c r="AC166" s="680"/>
      <c r="AD166" s="680"/>
      <c r="AE166" s="680"/>
      <c r="AF166" s="681"/>
      <c r="AG166" s="697" t="s">
        <v>425</v>
      </c>
      <c r="AH166" s="642"/>
      <c r="AI166" s="642"/>
      <c r="AJ166" s="642"/>
      <c r="AK166" s="642"/>
      <c r="AL166" s="642"/>
      <c r="AM166" s="642"/>
      <c r="AN166" s="642"/>
      <c r="AO166" s="642"/>
      <c r="AP166" s="643"/>
      <c r="AQ166" s="698" t="s">
        <v>426</v>
      </c>
      <c r="AR166" s="645"/>
      <c r="AS166" s="645"/>
      <c r="AT166" s="645"/>
      <c r="AU166" s="645"/>
      <c r="AV166" s="645"/>
      <c r="AW166" s="645"/>
      <c r="AX166" s="645"/>
      <c r="AY166" s="645"/>
      <c r="AZ166" s="645"/>
      <c r="BA166" s="645"/>
      <c r="BB166" s="645"/>
      <c r="BC166" s="645"/>
      <c r="BD166" s="645"/>
      <c r="BE166" s="645"/>
      <c r="BF166" s="645"/>
      <c r="BG166" s="645"/>
      <c r="BH166" s="645"/>
      <c r="BI166" s="646"/>
      <c r="BJ166" s="647">
        <f t="shared" si="1"/>
        <v>0</v>
      </c>
      <c r="BK166" s="648"/>
      <c r="BL166" s="648"/>
      <c r="BM166" s="649"/>
    </row>
    <row r="167" spans="1:65" ht="21.95" hidden="1" customHeight="1">
      <c r="A167" s="665"/>
      <c r="B167" s="670"/>
      <c r="C167" s="671"/>
      <c r="D167" s="671"/>
      <c r="E167" s="671"/>
      <c r="F167" s="671"/>
      <c r="G167" s="671"/>
      <c r="H167" s="671"/>
      <c r="I167" s="672"/>
      <c r="J167" s="617"/>
      <c r="K167" s="618"/>
      <c r="L167" s="618"/>
      <c r="M167" s="618"/>
      <c r="N167" s="619"/>
      <c r="O167" s="682"/>
      <c r="P167" s="683"/>
      <c r="Q167" s="683"/>
      <c r="R167" s="684"/>
      <c r="S167" s="691"/>
      <c r="T167" s="692"/>
      <c r="U167" s="692"/>
      <c r="V167" s="692"/>
      <c r="W167" s="692"/>
      <c r="X167" s="692"/>
      <c r="Y167" s="693"/>
      <c r="Z167" s="682"/>
      <c r="AA167" s="683"/>
      <c r="AB167" s="683"/>
      <c r="AC167" s="683"/>
      <c r="AD167" s="683"/>
      <c r="AE167" s="683"/>
      <c r="AF167" s="684"/>
      <c r="AG167" s="641" t="s">
        <v>366</v>
      </c>
      <c r="AH167" s="642"/>
      <c r="AI167" s="642"/>
      <c r="AJ167" s="642"/>
      <c r="AK167" s="642"/>
      <c r="AL167" s="642"/>
      <c r="AM167" s="642"/>
      <c r="AN167" s="642"/>
      <c r="AO167" s="642"/>
      <c r="AP167" s="643"/>
      <c r="AQ167" s="644" t="s">
        <v>362</v>
      </c>
      <c r="AR167" s="645"/>
      <c r="AS167" s="645"/>
      <c r="AT167" s="645"/>
      <c r="AU167" s="645"/>
      <c r="AV167" s="645"/>
      <c r="AW167" s="645"/>
      <c r="AX167" s="645"/>
      <c r="AY167" s="645"/>
      <c r="AZ167" s="645"/>
      <c r="BA167" s="645"/>
      <c r="BB167" s="645"/>
      <c r="BC167" s="645"/>
      <c r="BD167" s="645"/>
      <c r="BE167" s="645"/>
      <c r="BF167" s="645"/>
      <c r="BG167" s="645"/>
      <c r="BH167" s="645"/>
      <c r="BI167" s="646"/>
      <c r="BJ167" s="647">
        <f t="shared" si="1"/>
        <v>0</v>
      </c>
      <c r="BK167" s="648"/>
      <c r="BL167" s="648"/>
      <c r="BM167" s="649"/>
    </row>
    <row r="168" spans="1:65" ht="21.95" hidden="1" customHeight="1">
      <c r="A168" s="665"/>
      <c r="B168" s="670"/>
      <c r="C168" s="671"/>
      <c r="D168" s="671"/>
      <c r="E168" s="671"/>
      <c r="F168" s="671"/>
      <c r="G168" s="671"/>
      <c r="H168" s="671"/>
      <c r="I168" s="672"/>
      <c r="J168" s="617"/>
      <c r="K168" s="618"/>
      <c r="L168" s="618"/>
      <c r="M168" s="618"/>
      <c r="N168" s="619"/>
      <c r="O168" s="682"/>
      <c r="P168" s="683"/>
      <c r="Q168" s="683"/>
      <c r="R168" s="684"/>
      <c r="S168" s="691"/>
      <c r="T168" s="692"/>
      <c r="U168" s="692"/>
      <c r="V168" s="692"/>
      <c r="W168" s="692"/>
      <c r="X168" s="692"/>
      <c r="Y168" s="693"/>
      <c r="Z168" s="682"/>
      <c r="AA168" s="683"/>
      <c r="AB168" s="683"/>
      <c r="AC168" s="683"/>
      <c r="AD168" s="683"/>
      <c r="AE168" s="683"/>
      <c r="AF168" s="684"/>
      <c r="AG168" s="641" t="s">
        <v>393</v>
      </c>
      <c r="AH168" s="642"/>
      <c r="AI168" s="642"/>
      <c r="AJ168" s="642"/>
      <c r="AK168" s="642"/>
      <c r="AL168" s="642"/>
      <c r="AM168" s="642"/>
      <c r="AN168" s="642"/>
      <c r="AO168" s="642"/>
      <c r="AP168" s="643"/>
      <c r="AQ168" s="644" t="s">
        <v>362</v>
      </c>
      <c r="AR168" s="645"/>
      <c r="AS168" s="645"/>
      <c r="AT168" s="645"/>
      <c r="AU168" s="645"/>
      <c r="AV168" s="645"/>
      <c r="AW168" s="645"/>
      <c r="AX168" s="645"/>
      <c r="AY168" s="645"/>
      <c r="AZ168" s="645"/>
      <c r="BA168" s="645"/>
      <c r="BB168" s="645"/>
      <c r="BC168" s="645"/>
      <c r="BD168" s="645"/>
      <c r="BE168" s="645"/>
      <c r="BF168" s="645"/>
      <c r="BG168" s="645"/>
      <c r="BH168" s="645"/>
      <c r="BI168" s="646"/>
      <c r="BJ168" s="647">
        <f t="shared" si="1"/>
        <v>0</v>
      </c>
      <c r="BK168" s="648"/>
      <c r="BL168" s="648"/>
      <c r="BM168" s="649"/>
    </row>
    <row r="169" spans="1:65" ht="21.95" hidden="1" customHeight="1">
      <c r="A169" s="665"/>
      <c r="B169" s="670"/>
      <c r="C169" s="671"/>
      <c r="D169" s="671"/>
      <c r="E169" s="671"/>
      <c r="F169" s="671"/>
      <c r="G169" s="671"/>
      <c r="H169" s="671"/>
      <c r="I169" s="672"/>
      <c r="J169" s="617"/>
      <c r="K169" s="618"/>
      <c r="L169" s="618"/>
      <c r="M169" s="618"/>
      <c r="N169" s="619"/>
      <c r="O169" s="682"/>
      <c r="P169" s="683"/>
      <c r="Q169" s="683"/>
      <c r="R169" s="684"/>
      <c r="S169" s="691"/>
      <c r="T169" s="692"/>
      <c r="U169" s="692"/>
      <c r="V169" s="692"/>
      <c r="W169" s="692"/>
      <c r="X169" s="692"/>
      <c r="Y169" s="693"/>
      <c r="Z169" s="682"/>
      <c r="AA169" s="683"/>
      <c r="AB169" s="683"/>
      <c r="AC169" s="683"/>
      <c r="AD169" s="683"/>
      <c r="AE169" s="683"/>
      <c r="AF169" s="684"/>
      <c r="AG169" s="641" t="s">
        <v>207</v>
      </c>
      <c r="AH169" s="642"/>
      <c r="AI169" s="642"/>
      <c r="AJ169" s="642"/>
      <c r="AK169" s="642"/>
      <c r="AL169" s="642"/>
      <c r="AM169" s="642"/>
      <c r="AN169" s="642"/>
      <c r="AO169" s="642"/>
      <c r="AP169" s="643"/>
      <c r="AQ169" s="644" t="s">
        <v>362</v>
      </c>
      <c r="AR169" s="645"/>
      <c r="AS169" s="645"/>
      <c r="AT169" s="645"/>
      <c r="AU169" s="645"/>
      <c r="AV169" s="645"/>
      <c r="AW169" s="645"/>
      <c r="AX169" s="645"/>
      <c r="AY169" s="645"/>
      <c r="AZ169" s="645"/>
      <c r="BA169" s="645"/>
      <c r="BB169" s="645"/>
      <c r="BC169" s="645"/>
      <c r="BD169" s="645"/>
      <c r="BE169" s="645"/>
      <c r="BF169" s="645"/>
      <c r="BG169" s="645"/>
      <c r="BH169" s="645"/>
      <c r="BI169" s="646"/>
      <c r="BJ169" s="647">
        <f t="shared" si="1"/>
        <v>0</v>
      </c>
      <c r="BK169" s="648"/>
      <c r="BL169" s="648"/>
      <c r="BM169" s="649"/>
    </row>
    <row r="170" spans="1:65" ht="21.95" hidden="1" customHeight="1">
      <c r="A170" s="665"/>
      <c r="B170" s="670"/>
      <c r="C170" s="671"/>
      <c r="D170" s="671"/>
      <c r="E170" s="671"/>
      <c r="F170" s="671"/>
      <c r="G170" s="671"/>
      <c r="H170" s="671"/>
      <c r="I170" s="672"/>
      <c r="J170" s="617"/>
      <c r="K170" s="618"/>
      <c r="L170" s="618"/>
      <c r="M170" s="618"/>
      <c r="N170" s="619"/>
      <c r="O170" s="682"/>
      <c r="P170" s="683"/>
      <c r="Q170" s="683"/>
      <c r="R170" s="684"/>
      <c r="S170" s="691"/>
      <c r="T170" s="692"/>
      <c r="U170" s="692"/>
      <c r="V170" s="692"/>
      <c r="W170" s="692"/>
      <c r="X170" s="692"/>
      <c r="Y170" s="693"/>
      <c r="Z170" s="682"/>
      <c r="AA170" s="683"/>
      <c r="AB170" s="683"/>
      <c r="AC170" s="683"/>
      <c r="AD170" s="683"/>
      <c r="AE170" s="683"/>
      <c r="AF170" s="684"/>
      <c r="AG170" s="641" t="s">
        <v>427</v>
      </c>
      <c r="AH170" s="642"/>
      <c r="AI170" s="642"/>
      <c r="AJ170" s="642"/>
      <c r="AK170" s="642"/>
      <c r="AL170" s="642"/>
      <c r="AM170" s="642"/>
      <c r="AN170" s="642"/>
      <c r="AO170" s="642"/>
      <c r="AP170" s="643"/>
      <c r="AQ170" s="644" t="s">
        <v>428</v>
      </c>
      <c r="AR170" s="645"/>
      <c r="AS170" s="645"/>
      <c r="AT170" s="645"/>
      <c r="AU170" s="645"/>
      <c r="AV170" s="645"/>
      <c r="AW170" s="645"/>
      <c r="AX170" s="645"/>
      <c r="AY170" s="645"/>
      <c r="AZ170" s="645"/>
      <c r="BA170" s="645"/>
      <c r="BB170" s="645"/>
      <c r="BC170" s="645"/>
      <c r="BD170" s="645"/>
      <c r="BE170" s="645"/>
      <c r="BF170" s="645"/>
      <c r="BG170" s="645"/>
      <c r="BH170" s="645"/>
      <c r="BI170" s="646"/>
      <c r="BJ170" s="647">
        <f t="shared" si="1"/>
        <v>0</v>
      </c>
      <c r="BK170" s="648"/>
      <c r="BL170" s="648"/>
      <c r="BM170" s="649"/>
    </row>
    <row r="171" spans="1:65" ht="21.95" hidden="1" customHeight="1">
      <c r="A171" s="665"/>
      <c r="B171" s="670"/>
      <c r="C171" s="671"/>
      <c r="D171" s="671"/>
      <c r="E171" s="671"/>
      <c r="F171" s="671"/>
      <c r="G171" s="671"/>
      <c r="H171" s="671"/>
      <c r="I171" s="672"/>
      <c r="J171" s="617"/>
      <c r="K171" s="618"/>
      <c r="L171" s="618"/>
      <c r="M171" s="618"/>
      <c r="N171" s="619"/>
      <c r="O171" s="682"/>
      <c r="P171" s="683"/>
      <c r="Q171" s="683"/>
      <c r="R171" s="684"/>
      <c r="S171" s="691"/>
      <c r="T171" s="692"/>
      <c r="U171" s="692"/>
      <c r="V171" s="692"/>
      <c r="W171" s="692"/>
      <c r="X171" s="692"/>
      <c r="Y171" s="693"/>
      <c r="Z171" s="682"/>
      <c r="AA171" s="683"/>
      <c r="AB171" s="683"/>
      <c r="AC171" s="683"/>
      <c r="AD171" s="683"/>
      <c r="AE171" s="683"/>
      <c r="AF171" s="684"/>
      <c r="AG171" s="641" t="s">
        <v>429</v>
      </c>
      <c r="AH171" s="642"/>
      <c r="AI171" s="642"/>
      <c r="AJ171" s="642"/>
      <c r="AK171" s="642"/>
      <c r="AL171" s="642"/>
      <c r="AM171" s="642"/>
      <c r="AN171" s="642"/>
      <c r="AO171" s="642"/>
      <c r="AP171" s="643"/>
      <c r="AQ171" s="644" t="s">
        <v>428</v>
      </c>
      <c r="AR171" s="645"/>
      <c r="AS171" s="645"/>
      <c r="AT171" s="645"/>
      <c r="AU171" s="645"/>
      <c r="AV171" s="645"/>
      <c r="AW171" s="645"/>
      <c r="AX171" s="645"/>
      <c r="AY171" s="645"/>
      <c r="AZ171" s="645"/>
      <c r="BA171" s="645"/>
      <c r="BB171" s="645"/>
      <c r="BC171" s="645"/>
      <c r="BD171" s="645"/>
      <c r="BE171" s="645"/>
      <c r="BF171" s="645"/>
      <c r="BG171" s="645"/>
      <c r="BH171" s="645"/>
      <c r="BI171" s="646"/>
      <c r="BJ171" s="647">
        <f t="shared" si="1"/>
        <v>0</v>
      </c>
      <c r="BK171" s="648"/>
      <c r="BL171" s="648"/>
      <c r="BM171" s="649"/>
    </row>
    <row r="172" spans="1:65" ht="21.95" hidden="1" customHeight="1">
      <c r="A172" s="665"/>
      <c r="B172" s="670"/>
      <c r="C172" s="671"/>
      <c r="D172" s="671"/>
      <c r="E172" s="671"/>
      <c r="F172" s="671"/>
      <c r="G172" s="671"/>
      <c r="H172" s="671"/>
      <c r="I172" s="672"/>
      <c r="J172" s="617"/>
      <c r="K172" s="618"/>
      <c r="L172" s="618"/>
      <c r="M172" s="618"/>
      <c r="N172" s="619"/>
      <c r="O172" s="682"/>
      <c r="P172" s="683"/>
      <c r="Q172" s="683"/>
      <c r="R172" s="684"/>
      <c r="S172" s="691"/>
      <c r="T172" s="692"/>
      <c r="U172" s="692"/>
      <c r="V172" s="692"/>
      <c r="W172" s="692"/>
      <c r="X172" s="692"/>
      <c r="Y172" s="693"/>
      <c r="Z172" s="682"/>
      <c r="AA172" s="683"/>
      <c r="AB172" s="683"/>
      <c r="AC172" s="683"/>
      <c r="AD172" s="683"/>
      <c r="AE172" s="683"/>
      <c r="AF172" s="684"/>
      <c r="AG172" s="641" t="s">
        <v>430</v>
      </c>
      <c r="AH172" s="642"/>
      <c r="AI172" s="642"/>
      <c r="AJ172" s="642"/>
      <c r="AK172" s="642"/>
      <c r="AL172" s="642"/>
      <c r="AM172" s="642"/>
      <c r="AN172" s="642"/>
      <c r="AO172" s="642"/>
      <c r="AP172" s="643"/>
      <c r="AQ172" s="644" t="s">
        <v>428</v>
      </c>
      <c r="AR172" s="645"/>
      <c r="AS172" s="645"/>
      <c r="AT172" s="645"/>
      <c r="AU172" s="645"/>
      <c r="AV172" s="645"/>
      <c r="AW172" s="645"/>
      <c r="AX172" s="645"/>
      <c r="AY172" s="645"/>
      <c r="AZ172" s="645"/>
      <c r="BA172" s="645"/>
      <c r="BB172" s="645"/>
      <c r="BC172" s="645"/>
      <c r="BD172" s="645"/>
      <c r="BE172" s="645"/>
      <c r="BF172" s="645"/>
      <c r="BG172" s="645"/>
      <c r="BH172" s="645"/>
      <c r="BI172" s="646"/>
      <c r="BJ172" s="647">
        <f t="shared" si="1"/>
        <v>0</v>
      </c>
      <c r="BK172" s="648"/>
      <c r="BL172" s="648"/>
      <c r="BM172" s="649"/>
    </row>
    <row r="173" spans="1:65" ht="21.95" hidden="1" customHeight="1">
      <c r="A173" s="665"/>
      <c r="B173" s="670"/>
      <c r="C173" s="671"/>
      <c r="D173" s="671"/>
      <c r="E173" s="671"/>
      <c r="F173" s="671"/>
      <c r="G173" s="671"/>
      <c r="H173" s="671"/>
      <c r="I173" s="672"/>
      <c r="J173" s="617"/>
      <c r="K173" s="618"/>
      <c r="L173" s="618"/>
      <c r="M173" s="618"/>
      <c r="N173" s="619"/>
      <c r="O173" s="682"/>
      <c r="P173" s="683"/>
      <c r="Q173" s="683"/>
      <c r="R173" s="684"/>
      <c r="S173" s="691"/>
      <c r="T173" s="692"/>
      <c r="U173" s="692"/>
      <c r="V173" s="692"/>
      <c r="W173" s="692"/>
      <c r="X173" s="692"/>
      <c r="Y173" s="693"/>
      <c r="Z173" s="682"/>
      <c r="AA173" s="683"/>
      <c r="AB173" s="683"/>
      <c r="AC173" s="683"/>
      <c r="AD173" s="683"/>
      <c r="AE173" s="683"/>
      <c r="AF173" s="684"/>
      <c r="AG173" s="641" t="s">
        <v>431</v>
      </c>
      <c r="AH173" s="642"/>
      <c r="AI173" s="642"/>
      <c r="AJ173" s="642"/>
      <c r="AK173" s="642"/>
      <c r="AL173" s="642"/>
      <c r="AM173" s="642"/>
      <c r="AN173" s="642"/>
      <c r="AO173" s="642"/>
      <c r="AP173" s="643"/>
      <c r="AQ173" s="644" t="s">
        <v>428</v>
      </c>
      <c r="AR173" s="645"/>
      <c r="AS173" s="645"/>
      <c r="AT173" s="645"/>
      <c r="AU173" s="645"/>
      <c r="AV173" s="645"/>
      <c r="AW173" s="645"/>
      <c r="AX173" s="645"/>
      <c r="AY173" s="645"/>
      <c r="AZ173" s="645"/>
      <c r="BA173" s="645"/>
      <c r="BB173" s="645"/>
      <c r="BC173" s="645"/>
      <c r="BD173" s="645"/>
      <c r="BE173" s="645"/>
      <c r="BF173" s="645"/>
      <c r="BG173" s="645"/>
      <c r="BH173" s="645"/>
      <c r="BI173" s="646"/>
      <c r="BJ173" s="647">
        <f t="shared" si="1"/>
        <v>0</v>
      </c>
      <c r="BK173" s="648"/>
      <c r="BL173" s="648"/>
      <c r="BM173" s="649"/>
    </row>
    <row r="174" spans="1:65" ht="21.95" hidden="1" customHeight="1">
      <c r="A174" s="665"/>
      <c r="B174" s="670"/>
      <c r="C174" s="671"/>
      <c r="D174" s="671"/>
      <c r="E174" s="671"/>
      <c r="F174" s="671"/>
      <c r="G174" s="671"/>
      <c r="H174" s="671"/>
      <c r="I174" s="672"/>
      <c r="J174" s="617"/>
      <c r="K174" s="618"/>
      <c r="L174" s="618"/>
      <c r="M174" s="618"/>
      <c r="N174" s="619"/>
      <c r="O174" s="682"/>
      <c r="P174" s="683"/>
      <c r="Q174" s="683"/>
      <c r="R174" s="684"/>
      <c r="S174" s="691"/>
      <c r="T174" s="692"/>
      <c r="U174" s="692"/>
      <c r="V174" s="692"/>
      <c r="W174" s="692"/>
      <c r="X174" s="692"/>
      <c r="Y174" s="693"/>
      <c r="Z174" s="682"/>
      <c r="AA174" s="683"/>
      <c r="AB174" s="683"/>
      <c r="AC174" s="683"/>
      <c r="AD174" s="683"/>
      <c r="AE174" s="683"/>
      <c r="AF174" s="684"/>
      <c r="AG174" s="641" t="s">
        <v>432</v>
      </c>
      <c r="AH174" s="642"/>
      <c r="AI174" s="642"/>
      <c r="AJ174" s="642"/>
      <c r="AK174" s="642"/>
      <c r="AL174" s="642"/>
      <c r="AM174" s="642"/>
      <c r="AN174" s="642"/>
      <c r="AO174" s="642"/>
      <c r="AP174" s="643"/>
      <c r="AQ174" s="644" t="s">
        <v>433</v>
      </c>
      <c r="AR174" s="645"/>
      <c r="AS174" s="645"/>
      <c r="AT174" s="645"/>
      <c r="AU174" s="645"/>
      <c r="AV174" s="645"/>
      <c r="AW174" s="645"/>
      <c r="AX174" s="645"/>
      <c r="AY174" s="645"/>
      <c r="AZ174" s="645"/>
      <c r="BA174" s="645"/>
      <c r="BB174" s="645"/>
      <c r="BC174" s="645"/>
      <c r="BD174" s="645"/>
      <c r="BE174" s="645"/>
      <c r="BF174" s="645"/>
      <c r="BG174" s="645"/>
      <c r="BH174" s="645"/>
      <c r="BI174" s="646"/>
      <c r="BJ174" s="647">
        <f t="shared" si="1"/>
        <v>0</v>
      </c>
      <c r="BK174" s="648"/>
      <c r="BL174" s="648"/>
      <c r="BM174" s="649"/>
    </row>
    <row r="175" spans="1:65" ht="21.95" hidden="1" customHeight="1">
      <c r="A175" s="665"/>
      <c r="B175" s="670"/>
      <c r="C175" s="671"/>
      <c r="D175" s="671"/>
      <c r="E175" s="671"/>
      <c r="F175" s="671"/>
      <c r="G175" s="671"/>
      <c r="H175" s="671"/>
      <c r="I175" s="672"/>
      <c r="J175" s="617"/>
      <c r="K175" s="618"/>
      <c r="L175" s="618"/>
      <c r="M175" s="618"/>
      <c r="N175" s="619"/>
      <c r="O175" s="682"/>
      <c r="P175" s="683"/>
      <c r="Q175" s="683"/>
      <c r="R175" s="684"/>
      <c r="S175" s="691"/>
      <c r="T175" s="692"/>
      <c r="U175" s="692"/>
      <c r="V175" s="692"/>
      <c r="W175" s="692"/>
      <c r="X175" s="692"/>
      <c r="Y175" s="693"/>
      <c r="Z175" s="682"/>
      <c r="AA175" s="683"/>
      <c r="AB175" s="683"/>
      <c r="AC175" s="683"/>
      <c r="AD175" s="683"/>
      <c r="AE175" s="683"/>
      <c r="AF175" s="684"/>
      <c r="AG175" s="659" t="s">
        <v>383</v>
      </c>
      <c r="AH175" s="660"/>
      <c r="AI175" s="660"/>
      <c r="AJ175" s="660"/>
      <c r="AK175" s="660"/>
      <c r="AL175" s="660"/>
      <c r="AM175" s="660"/>
      <c r="AN175" s="660"/>
      <c r="AO175" s="660"/>
      <c r="AP175" s="661"/>
      <c r="AQ175" s="662" t="s">
        <v>384</v>
      </c>
      <c r="AR175" s="663"/>
      <c r="AS175" s="663"/>
      <c r="AT175" s="663"/>
      <c r="AU175" s="663"/>
      <c r="AV175" s="663"/>
      <c r="AW175" s="663"/>
      <c r="AX175" s="663"/>
      <c r="AY175" s="663"/>
      <c r="AZ175" s="663"/>
      <c r="BA175" s="663"/>
      <c r="BB175" s="663"/>
      <c r="BC175" s="663"/>
      <c r="BD175" s="663"/>
      <c r="BE175" s="663"/>
      <c r="BF175" s="663"/>
      <c r="BG175" s="663"/>
      <c r="BH175" s="663"/>
      <c r="BI175" s="664"/>
      <c r="BJ175" s="647">
        <f t="shared" si="1"/>
        <v>0</v>
      </c>
      <c r="BK175" s="648"/>
      <c r="BL175" s="648"/>
      <c r="BM175" s="649"/>
    </row>
    <row r="176" spans="1:65" ht="21.95" hidden="1" customHeight="1">
      <c r="A176" s="665"/>
      <c r="B176" s="670"/>
      <c r="C176" s="671"/>
      <c r="D176" s="671"/>
      <c r="E176" s="671"/>
      <c r="F176" s="671"/>
      <c r="G176" s="671"/>
      <c r="H176" s="671"/>
      <c r="I176" s="672"/>
      <c r="J176" s="617"/>
      <c r="K176" s="618"/>
      <c r="L176" s="618"/>
      <c r="M176" s="618"/>
      <c r="N176" s="619"/>
      <c r="O176" s="682"/>
      <c r="P176" s="683"/>
      <c r="Q176" s="683"/>
      <c r="R176" s="684"/>
      <c r="S176" s="691"/>
      <c r="T176" s="692"/>
      <c r="U176" s="692"/>
      <c r="V176" s="692"/>
      <c r="W176" s="692"/>
      <c r="X176" s="692"/>
      <c r="Y176" s="693"/>
      <c r="Z176" s="682"/>
      <c r="AA176" s="683"/>
      <c r="AB176" s="683"/>
      <c r="AC176" s="683"/>
      <c r="AD176" s="683"/>
      <c r="AE176" s="683"/>
      <c r="AF176" s="684"/>
      <c r="AG176" s="641" t="s">
        <v>434</v>
      </c>
      <c r="AH176" s="642"/>
      <c r="AI176" s="642"/>
      <c r="AJ176" s="642"/>
      <c r="AK176" s="642"/>
      <c r="AL176" s="642"/>
      <c r="AM176" s="642"/>
      <c r="AN176" s="642"/>
      <c r="AO176" s="642"/>
      <c r="AP176" s="643"/>
      <c r="AQ176" s="644" t="s">
        <v>433</v>
      </c>
      <c r="AR176" s="645"/>
      <c r="AS176" s="645"/>
      <c r="AT176" s="645"/>
      <c r="AU176" s="645"/>
      <c r="AV176" s="645"/>
      <c r="AW176" s="645"/>
      <c r="AX176" s="645"/>
      <c r="AY176" s="645"/>
      <c r="AZ176" s="645"/>
      <c r="BA176" s="645"/>
      <c r="BB176" s="645"/>
      <c r="BC176" s="645"/>
      <c r="BD176" s="645"/>
      <c r="BE176" s="645"/>
      <c r="BF176" s="645"/>
      <c r="BG176" s="645"/>
      <c r="BH176" s="645"/>
      <c r="BI176" s="646"/>
      <c r="BJ176" s="647">
        <f t="shared" si="1"/>
        <v>0</v>
      </c>
      <c r="BK176" s="648"/>
      <c r="BL176" s="648"/>
      <c r="BM176" s="649"/>
    </row>
    <row r="177" spans="1:65" ht="21.95" hidden="1" customHeight="1">
      <c r="A177" s="665"/>
      <c r="B177" s="670"/>
      <c r="C177" s="671"/>
      <c r="D177" s="671"/>
      <c r="E177" s="671"/>
      <c r="F177" s="671"/>
      <c r="G177" s="671"/>
      <c r="H177" s="671"/>
      <c r="I177" s="672"/>
      <c r="J177" s="617"/>
      <c r="K177" s="618"/>
      <c r="L177" s="618"/>
      <c r="M177" s="618"/>
      <c r="N177" s="619"/>
      <c r="O177" s="682"/>
      <c r="P177" s="683"/>
      <c r="Q177" s="683"/>
      <c r="R177" s="684"/>
      <c r="S177" s="691"/>
      <c r="T177" s="692"/>
      <c r="U177" s="692"/>
      <c r="V177" s="692"/>
      <c r="W177" s="692"/>
      <c r="X177" s="692"/>
      <c r="Y177" s="693"/>
      <c r="Z177" s="682"/>
      <c r="AA177" s="683"/>
      <c r="AB177" s="683"/>
      <c r="AC177" s="683"/>
      <c r="AD177" s="683"/>
      <c r="AE177" s="683"/>
      <c r="AF177" s="684"/>
      <c r="AG177" s="641" t="s">
        <v>435</v>
      </c>
      <c r="AH177" s="642"/>
      <c r="AI177" s="642"/>
      <c r="AJ177" s="642"/>
      <c r="AK177" s="642"/>
      <c r="AL177" s="642"/>
      <c r="AM177" s="642"/>
      <c r="AN177" s="642"/>
      <c r="AO177" s="642"/>
      <c r="AP177" s="643"/>
      <c r="AQ177" s="644" t="s">
        <v>433</v>
      </c>
      <c r="AR177" s="645"/>
      <c r="AS177" s="645"/>
      <c r="AT177" s="645"/>
      <c r="AU177" s="645"/>
      <c r="AV177" s="645"/>
      <c r="AW177" s="645"/>
      <c r="AX177" s="645"/>
      <c r="AY177" s="645"/>
      <c r="AZ177" s="645"/>
      <c r="BA177" s="645"/>
      <c r="BB177" s="645"/>
      <c r="BC177" s="645"/>
      <c r="BD177" s="645"/>
      <c r="BE177" s="645"/>
      <c r="BF177" s="645"/>
      <c r="BG177" s="645"/>
      <c r="BH177" s="645"/>
      <c r="BI177" s="646"/>
      <c r="BJ177" s="647">
        <f t="shared" si="1"/>
        <v>0</v>
      </c>
      <c r="BK177" s="648"/>
      <c r="BL177" s="648"/>
      <c r="BM177" s="649"/>
    </row>
    <row r="178" spans="1:65" ht="21.95" hidden="1" customHeight="1">
      <c r="A178" s="666"/>
      <c r="B178" s="673"/>
      <c r="C178" s="674"/>
      <c r="D178" s="674"/>
      <c r="E178" s="674"/>
      <c r="F178" s="674"/>
      <c r="G178" s="674"/>
      <c r="H178" s="674"/>
      <c r="I178" s="675"/>
      <c r="J178" s="676"/>
      <c r="K178" s="677"/>
      <c r="L178" s="677"/>
      <c r="M178" s="677"/>
      <c r="N178" s="678"/>
      <c r="O178" s="685"/>
      <c r="P178" s="686"/>
      <c r="Q178" s="686"/>
      <c r="R178" s="687"/>
      <c r="S178" s="694"/>
      <c r="T178" s="695"/>
      <c r="U178" s="695"/>
      <c r="V178" s="695"/>
      <c r="W178" s="695"/>
      <c r="X178" s="695"/>
      <c r="Y178" s="696"/>
      <c r="Z178" s="685"/>
      <c r="AA178" s="686"/>
      <c r="AB178" s="686"/>
      <c r="AC178" s="686"/>
      <c r="AD178" s="686"/>
      <c r="AE178" s="686"/>
      <c r="AF178" s="687"/>
      <c r="AG178" s="650" t="s">
        <v>436</v>
      </c>
      <c r="AH178" s="651"/>
      <c r="AI178" s="651"/>
      <c r="AJ178" s="651"/>
      <c r="AK178" s="651"/>
      <c r="AL178" s="651"/>
      <c r="AM178" s="651"/>
      <c r="AN178" s="651"/>
      <c r="AO178" s="651"/>
      <c r="AP178" s="652"/>
      <c r="AQ178" s="653" t="s">
        <v>437</v>
      </c>
      <c r="AR178" s="654"/>
      <c r="AS178" s="654"/>
      <c r="AT178" s="654"/>
      <c r="AU178" s="654"/>
      <c r="AV178" s="654"/>
      <c r="AW178" s="654"/>
      <c r="AX178" s="654"/>
      <c r="AY178" s="654"/>
      <c r="AZ178" s="654"/>
      <c r="BA178" s="654"/>
      <c r="BB178" s="654"/>
      <c r="BC178" s="654"/>
      <c r="BD178" s="654"/>
      <c r="BE178" s="654"/>
      <c r="BF178" s="654"/>
      <c r="BG178" s="654"/>
      <c r="BH178" s="654"/>
      <c r="BI178" s="655"/>
      <c r="BJ178" s="647">
        <f t="shared" si="1"/>
        <v>0</v>
      </c>
      <c r="BK178" s="648"/>
      <c r="BL178" s="648"/>
      <c r="BM178" s="649"/>
    </row>
    <row r="179" spans="1:65" ht="22.7" customHeight="1">
      <c r="A179" s="164"/>
      <c r="B179" s="165"/>
      <c r="C179" s="656"/>
      <c r="D179" s="656"/>
      <c r="E179" s="656"/>
      <c r="F179" s="656"/>
      <c r="G179" s="656"/>
      <c r="H179" s="656"/>
      <c r="I179" s="656"/>
      <c r="J179" s="656"/>
      <c r="K179" s="656"/>
      <c r="L179" s="656"/>
      <c r="M179" s="656"/>
      <c r="N179" s="656"/>
      <c r="O179" s="656"/>
      <c r="P179" s="656"/>
      <c r="Q179" s="656"/>
      <c r="R179" s="656"/>
      <c r="S179" s="656"/>
      <c r="T179" s="656"/>
      <c r="U179" s="656"/>
      <c r="V179" s="656"/>
      <c r="W179" s="656"/>
      <c r="X179" s="656"/>
      <c r="Y179" s="656"/>
      <c r="Z179" s="656"/>
      <c r="AA179" s="656"/>
      <c r="AB179" s="656"/>
      <c r="AC179" s="656"/>
      <c r="AD179" s="656"/>
      <c r="AE179" s="656"/>
      <c r="AF179" s="656"/>
      <c r="AG179" s="656"/>
      <c r="AH179" s="656"/>
      <c r="AI179" s="656"/>
      <c r="AJ179" s="656"/>
      <c r="AK179" s="656"/>
      <c r="AL179" s="656"/>
      <c r="AM179" s="656"/>
      <c r="AN179" s="656"/>
      <c r="AO179" s="656"/>
      <c r="AP179" s="656"/>
      <c r="AQ179" s="656"/>
      <c r="AR179" s="656"/>
      <c r="AS179" s="656"/>
      <c r="AT179" s="656"/>
      <c r="AU179" s="656"/>
      <c r="AV179" s="656"/>
      <c r="AW179" s="656"/>
      <c r="AX179" s="656"/>
      <c r="AY179" s="656"/>
      <c r="AZ179" s="656"/>
      <c r="BA179" s="656"/>
      <c r="BB179" s="656"/>
      <c r="BC179" s="656"/>
      <c r="BD179" s="656"/>
      <c r="BE179" s="656"/>
      <c r="BF179" s="656"/>
      <c r="BG179" s="656"/>
      <c r="BH179" s="656"/>
      <c r="BI179" s="656"/>
      <c r="BJ179" s="656"/>
      <c r="BK179" s="656"/>
      <c r="BL179" s="656"/>
      <c r="BM179" s="656"/>
    </row>
    <row r="180" spans="1:65" ht="27" customHeight="1">
      <c r="A180" s="166" t="s">
        <v>438</v>
      </c>
      <c r="B180" s="166"/>
      <c r="C180" s="167" t="s">
        <v>13</v>
      </c>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c r="AA180" s="167"/>
      <c r="AB180" s="167"/>
      <c r="AC180" s="167"/>
      <c r="AD180" s="167"/>
      <c r="AE180" s="167"/>
      <c r="AF180" s="167"/>
      <c r="AG180" s="167"/>
      <c r="AH180" s="167"/>
      <c r="AI180" s="167"/>
      <c r="AJ180" s="167"/>
      <c r="AK180" s="167"/>
      <c r="AL180" s="167"/>
      <c r="AM180" s="167"/>
      <c r="AN180" s="167"/>
      <c r="AO180" s="167"/>
      <c r="AP180" s="167"/>
      <c r="AQ180" s="167"/>
      <c r="AR180" s="167"/>
      <c r="AS180" s="167"/>
      <c r="AT180" s="167"/>
      <c r="AU180" s="167"/>
      <c r="AV180" s="167"/>
      <c r="AW180" s="167"/>
      <c r="AX180" s="167"/>
      <c r="AY180" s="167"/>
      <c r="AZ180" s="167"/>
      <c r="BA180" s="167"/>
      <c r="BB180" s="167"/>
      <c r="BC180" s="167"/>
      <c r="BD180" s="167"/>
      <c r="BE180" s="167"/>
      <c r="BF180" s="167"/>
      <c r="BG180" s="167"/>
      <c r="BH180" s="167"/>
      <c r="BI180" s="167"/>
      <c r="BJ180" s="167"/>
      <c r="BK180" s="167"/>
      <c r="BL180" s="167"/>
      <c r="BM180" s="167"/>
    </row>
    <row r="181" spans="1:65" ht="27" customHeight="1">
      <c r="A181" s="166" t="s">
        <v>439</v>
      </c>
      <c r="B181" s="166"/>
      <c r="C181" s="657" t="s">
        <v>440</v>
      </c>
      <c r="D181" s="657"/>
      <c r="E181" s="657"/>
      <c r="F181" s="657"/>
      <c r="G181" s="657"/>
      <c r="H181" s="657"/>
      <c r="I181" s="657"/>
      <c r="J181" s="657"/>
      <c r="K181" s="657"/>
      <c r="L181" s="657"/>
      <c r="M181" s="657"/>
      <c r="N181" s="657"/>
      <c r="O181" s="657"/>
      <c r="P181" s="657"/>
      <c r="Q181" s="657"/>
      <c r="R181" s="657"/>
      <c r="S181" s="657"/>
      <c r="T181" s="657"/>
      <c r="U181" s="657"/>
      <c r="V181" s="657"/>
      <c r="W181" s="657"/>
      <c r="X181" s="657"/>
      <c r="Y181" s="657"/>
      <c r="Z181" s="657"/>
      <c r="AA181" s="657"/>
      <c r="AB181" s="657"/>
      <c r="AC181" s="657"/>
      <c r="AD181" s="657"/>
      <c r="AE181" s="657"/>
      <c r="AF181" s="657"/>
      <c r="AG181" s="657"/>
      <c r="AH181" s="657"/>
      <c r="AI181" s="657"/>
      <c r="AJ181" s="657"/>
      <c r="AK181" s="657"/>
      <c r="AL181" s="657"/>
      <c r="AM181" s="657"/>
      <c r="AN181" s="657"/>
      <c r="AO181" s="657"/>
      <c r="AP181" s="657"/>
      <c r="AQ181" s="657"/>
      <c r="AR181" s="657"/>
      <c r="AS181" s="657"/>
      <c r="AT181" s="657"/>
      <c r="AU181" s="657"/>
      <c r="AV181" s="657"/>
      <c r="AW181" s="657"/>
      <c r="AX181" s="657"/>
      <c r="AY181" s="657"/>
      <c r="AZ181" s="657"/>
      <c r="BA181" s="657"/>
      <c r="BB181" s="657"/>
      <c r="BC181" s="657"/>
      <c r="BD181" s="657"/>
      <c r="BE181" s="657"/>
      <c r="BF181" s="657"/>
      <c r="BG181" s="657"/>
      <c r="BH181" s="657"/>
      <c r="BI181" s="657"/>
      <c r="BJ181" s="657"/>
      <c r="BK181" s="657"/>
      <c r="BL181" s="657"/>
      <c r="BM181" s="657"/>
    </row>
    <row r="182" spans="1:65" ht="61.7" customHeight="1">
      <c r="A182" s="166" t="s">
        <v>441</v>
      </c>
      <c r="B182" s="166"/>
      <c r="C182" s="658" t="s">
        <v>215</v>
      </c>
      <c r="D182" s="658"/>
      <c r="E182" s="658"/>
      <c r="F182" s="658"/>
      <c r="G182" s="658"/>
      <c r="H182" s="658"/>
      <c r="I182" s="658"/>
      <c r="J182" s="658"/>
      <c r="K182" s="658"/>
      <c r="L182" s="658"/>
      <c r="M182" s="658"/>
      <c r="N182" s="658"/>
      <c r="O182" s="658"/>
      <c r="P182" s="658"/>
      <c r="Q182" s="658"/>
      <c r="R182" s="658"/>
      <c r="S182" s="658"/>
      <c r="T182" s="658"/>
      <c r="U182" s="658"/>
      <c r="V182" s="658"/>
      <c r="W182" s="658"/>
      <c r="X182" s="658"/>
      <c r="Y182" s="658"/>
      <c r="Z182" s="658"/>
      <c r="AA182" s="658"/>
      <c r="AB182" s="658"/>
      <c r="AC182" s="658"/>
      <c r="AD182" s="658"/>
      <c r="AE182" s="658"/>
      <c r="AF182" s="658"/>
      <c r="AG182" s="658"/>
      <c r="AH182" s="658"/>
      <c r="AI182" s="658"/>
      <c r="AJ182" s="658"/>
      <c r="AK182" s="658"/>
      <c r="AL182" s="658"/>
      <c r="AM182" s="658"/>
      <c r="AN182" s="658"/>
      <c r="AO182" s="658"/>
      <c r="AP182" s="658"/>
      <c r="AQ182" s="658"/>
      <c r="AR182" s="658"/>
      <c r="AS182" s="658"/>
      <c r="AT182" s="658"/>
      <c r="AU182" s="658"/>
      <c r="AV182" s="658"/>
      <c r="AW182" s="658"/>
      <c r="AX182" s="658"/>
      <c r="AY182" s="658"/>
      <c r="AZ182" s="658"/>
      <c r="BA182" s="658"/>
      <c r="BB182" s="658"/>
      <c r="BC182" s="658"/>
      <c r="BD182" s="658"/>
      <c r="BE182" s="658"/>
      <c r="BF182" s="658"/>
      <c r="BG182" s="658"/>
      <c r="BH182" s="658"/>
      <c r="BI182" s="658"/>
      <c r="BJ182" s="658"/>
      <c r="BK182" s="658"/>
      <c r="BL182" s="658"/>
      <c r="BM182" s="658"/>
    </row>
    <row r="183" spans="1:65" ht="24" customHeight="1">
      <c r="A183" s="166" t="s">
        <v>442</v>
      </c>
      <c r="B183" s="166"/>
      <c r="C183" s="603" t="s">
        <v>443</v>
      </c>
      <c r="D183" s="603"/>
      <c r="E183" s="603"/>
      <c r="F183" s="603"/>
      <c r="G183" s="603"/>
      <c r="H183" s="603"/>
      <c r="I183" s="603"/>
      <c r="J183" s="603"/>
      <c r="K183" s="603"/>
      <c r="L183" s="603"/>
      <c r="M183" s="603"/>
      <c r="N183" s="603"/>
      <c r="O183" s="603"/>
      <c r="P183" s="603"/>
      <c r="Q183" s="603"/>
      <c r="R183" s="603"/>
      <c r="S183" s="603"/>
      <c r="T183" s="603"/>
      <c r="U183" s="603"/>
      <c r="V183" s="603"/>
      <c r="W183" s="603"/>
      <c r="X183" s="603"/>
      <c r="Y183" s="603"/>
      <c r="Z183" s="603"/>
      <c r="AA183" s="603"/>
      <c r="AB183" s="603"/>
      <c r="AC183" s="603"/>
      <c r="AD183" s="603"/>
      <c r="AE183" s="603"/>
      <c r="AF183" s="603"/>
      <c r="AG183" s="603"/>
      <c r="AH183" s="603"/>
      <c r="AI183" s="603"/>
      <c r="AJ183" s="603"/>
      <c r="AK183" s="603"/>
      <c r="AL183" s="603"/>
      <c r="AM183" s="603"/>
      <c r="AN183" s="603"/>
      <c r="AO183" s="603"/>
      <c r="AP183" s="603"/>
      <c r="AQ183" s="603"/>
      <c r="AR183" s="603"/>
      <c r="AS183" s="603"/>
      <c r="AT183" s="603"/>
      <c r="AU183" s="603"/>
      <c r="AV183" s="603"/>
      <c r="AW183" s="603"/>
      <c r="AX183" s="603"/>
      <c r="AY183" s="603"/>
      <c r="AZ183" s="603"/>
      <c r="BA183" s="603"/>
      <c r="BB183" s="603"/>
      <c r="BC183" s="603"/>
      <c r="BD183" s="603"/>
      <c r="BE183" s="603"/>
      <c r="BF183" s="603"/>
      <c r="BG183" s="603"/>
      <c r="BH183" s="603"/>
      <c r="BI183" s="603"/>
      <c r="BJ183" s="603"/>
      <c r="BK183" s="603"/>
      <c r="BL183" s="603"/>
      <c r="BM183" s="603"/>
    </row>
    <row r="184" spans="1:65" ht="27" customHeight="1">
      <c r="A184" s="166" t="s">
        <v>444</v>
      </c>
      <c r="B184" s="166"/>
      <c r="C184" s="603" t="s">
        <v>216</v>
      </c>
      <c r="D184" s="603"/>
      <c r="E184" s="603"/>
      <c r="F184" s="603"/>
      <c r="G184" s="603"/>
      <c r="H184" s="603"/>
      <c r="I184" s="603"/>
      <c r="J184" s="603"/>
      <c r="K184" s="603"/>
      <c r="L184" s="603"/>
      <c r="M184" s="603"/>
      <c r="N184" s="603"/>
      <c r="O184" s="603"/>
      <c r="P184" s="603"/>
      <c r="Q184" s="603"/>
      <c r="R184" s="603"/>
      <c r="S184" s="603"/>
      <c r="T184" s="603"/>
      <c r="U184" s="603"/>
      <c r="V184" s="603"/>
      <c r="W184" s="603"/>
      <c r="X184" s="603"/>
      <c r="Y184" s="603"/>
      <c r="Z184" s="603"/>
      <c r="AA184" s="603"/>
      <c r="AB184" s="603"/>
      <c r="AC184" s="603"/>
      <c r="AD184" s="603"/>
      <c r="AE184" s="603"/>
      <c r="AF184" s="603"/>
      <c r="AG184" s="603"/>
      <c r="AH184" s="603"/>
      <c r="AI184" s="603"/>
      <c r="AJ184" s="603"/>
      <c r="AK184" s="603"/>
      <c r="AL184" s="603"/>
      <c r="AM184" s="603"/>
      <c r="AN184" s="603"/>
      <c r="AO184" s="603"/>
      <c r="AP184" s="603"/>
      <c r="AQ184" s="603"/>
      <c r="AR184" s="603"/>
      <c r="AS184" s="603"/>
      <c r="AT184" s="603"/>
      <c r="AU184" s="603"/>
      <c r="AV184" s="603"/>
      <c r="AW184" s="603"/>
      <c r="AX184" s="603"/>
      <c r="AY184" s="603"/>
      <c r="AZ184" s="603"/>
      <c r="BA184" s="603"/>
      <c r="BB184" s="603"/>
      <c r="BC184" s="603"/>
      <c r="BD184" s="603"/>
      <c r="BE184" s="603"/>
      <c r="BF184" s="603"/>
      <c r="BG184" s="603"/>
      <c r="BH184" s="603"/>
      <c r="BI184" s="603"/>
      <c r="BJ184" s="603"/>
      <c r="BK184" s="603"/>
      <c r="BL184" s="603"/>
      <c r="BM184" s="603"/>
    </row>
    <row r="185" spans="1:65" ht="27" customHeight="1">
      <c r="A185" s="166" t="s">
        <v>445</v>
      </c>
      <c r="B185" s="166"/>
      <c r="C185" s="603" t="s">
        <v>446</v>
      </c>
      <c r="D185" s="603"/>
      <c r="E185" s="603"/>
      <c r="F185" s="603"/>
      <c r="G185" s="603"/>
      <c r="H185" s="603"/>
      <c r="I185" s="603"/>
      <c r="J185" s="603"/>
      <c r="K185" s="603"/>
      <c r="L185" s="603"/>
      <c r="M185" s="603"/>
      <c r="N185" s="603"/>
      <c r="O185" s="603"/>
      <c r="P185" s="603"/>
      <c r="Q185" s="603"/>
      <c r="R185" s="603"/>
      <c r="S185" s="603"/>
      <c r="T185" s="603"/>
      <c r="U185" s="603"/>
      <c r="V185" s="603"/>
      <c r="W185" s="603"/>
      <c r="X185" s="603"/>
      <c r="Y185" s="603"/>
      <c r="Z185" s="603"/>
      <c r="AA185" s="603"/>
      <c r="AB185" s="603"/>
      <c r="AC185" s="603"/>
      <c r="AD185" s="603"/>
      <c r="AE185" s="603"/>
      <c r="AF185" s="603"/>
      <c r="AG185" s="603"/>
      <c r="AH185" s="603"/>
      <c r="AI185" s="603"/>
      <c r="AJ185" s="603"/>
      <c r="AK185" s="603"/>
      <c r="AL185" s="603"/>
      <c r="AM185" s="603"/>
      <c r="AN185" s="603"/>
      <c r="AO185" s="603"/>
      <c r="AP185" s="603"/>
      <c r="AQ185" s="603"/>
      <c r="AR185" s="603"/>
      <c r="AS185" s="603"/>
      <c r="AT185" s="603"/>
      <c r="AU185" s="603"/>
      <c r="AV185" s="603"/>
      <c r="AW185" s="603"/>
      <c r="AX185" s="603"/>
      <c r="AY185" s="603"/>
      <c r="AZ185" s="603"/>
      <c r="BA185" s="603"/>
      <c r="BB185" s="603"/>
      <c r="BC185" s="603"/>
      <c r="BD185" s="603"/>
      <c r="BE185" s="603"/>
      <c r="BF185" s="603"/>
      <c r="BG185" s="603"/>
      <c r="BH185" s="603"/>
      <c r="BI185" s="603"/>
      <c r="BJ185" s="603"/>
      <c r="BK185" s="603"/>
      <c r="BL185" s="603"/>
      <c r="BM185" s="603"/>
    </row>
    <row r="186" spans="1:65" s="203" customFormat="1" ht="42.75" customHeight="1">
      <c r="A186" s="168" t="s">
        <v>447</v>
      </c>
      <c r="C186" s="604" t="s">
        <v>448</v>
      </c>
      <c r="D186" s="604"/>
      <c r="E186" s="604"/>
      <c r="F186" s="604"/>
      <c r="G186" s="604"/>
      <c r="H186" s="604"/>
      <c r="I186" s="604"/>
      <c r="J186" s="604"/>
      <c r="K186" s="604"/>
      <c r="L186" s="604"/>
      <c r="M186" s="604"/>
      <c r="N186" s="604"/>
      <c r="O186" s="604"/>
      <c r="P186" s="604"/>
      <c r="Q186" s="604"/>
      <c r="R186" s="604"/>
      <c r="S186" s="604"/>
      <c r="T186" s="604"/>
      <c r="U186" s="604"/>
      <c r="V186" s="604"/>
      <c r="W186" s="604"/>
      <c r="X186" s="604"/>
      <c r="Y186" s="604"/>
      <c r="Z186" s="604"/>
      <c r="AA186" s="604"/>
      <c r="AB186" s="604"/>
      <c r="AC186" s="604"/>
      <c r="AD186" s="604"/>
      <c r="AE186" s="604"/>
      <c r="AF186" s="604"/>
      <c r="AG186" s="604"/>
      <c r="AH186" s="604"/>
      <c r="AI186" s="604"/>
      <c r="AJ186" s="604"/>
      <c r="AK186" s="604"/>
      <c r="AL186" s="604"/>
      <c r="AM186" s="604"/>
      <c r="AN186" s="604"/>
      <c r="AO186" s="604"/>
      <c r="AP186" s="604"/>
      <c r="AQ186" s="604"/>
      <c r="AR186" s="604"/>
      <c r="AS186" s="604"/>
      <c r="AT186" s="604"/>
      <c r="AU186" s="604"/>
      <c r="AV186" s="604"/>
      <c r="AW186" s="604"/>
      <c r="AX186" s="604"/>
      <c r="AY186" s="604"/>
      <c r="AZ186" s="604"/>
      <c r="BA186" s="604"/>
      <c r="BB186" s="604"/>
      <c r="BC186" s="604"/>
      <c r="BD186" s="604"/>
      <c r="BE186" s="604"/>
      <c r="BF186" s="604"/>
      <c r="BG186" s="604"/>
      <c r="BH186" s="604"/>
      <c r="BI186" s="604"/>
      <c r="BJ186" s="604"/>
      <c r="BK186" s="604"/>
      <c r="BL186" s="604"/>
      <c r="BM186" s="604"/>
    </row>
    <row r="187" spans="1:65" ht="41.25" customHeight="1">
      <c r="A187" s="166" t="s">
        <v>449</v>
      </c>
      <c r="B187" s="166"/>
      <c r="C187" s="603" t="s">
        <v>217</v>
      </c>
      <c r="D187" s="603"/>
      <c r="E187" s="603"/>
      <c r="F187" s="603"/>
      <c r="G187" s="603"/>
      <c r="H187" s="603"/>
      <c r="I187" s="603"/>
      <c r="J187" s="603"/>
      <c r="K187" s="603"/>
      <c r="L187" s="603"/>
      <c r="M187" s="603"/>
      <c r="N187" s="603"/>
      <c r="O187" s="603"/>
      <c r="P187" s="603"/>
      <c r="Q187" s="603"/>
      <c r="R187" s="603"/>
      <c r="S187" s="603"/>
      <c r="T187" s="603"/>
      <c r="U187" s="603"/>
      <c r="V187" s="603"/>
      <c r="W187" s="603"/>
      <c r="X187" s="603"/>
      <c r="Y187" s="603"/>
      <c r="Z187" s="603"/>
      <c r="AA187" s="603"/>
      <c r="AB187" s="603"/>
      <c r="AC187" s="603"/>
      <c r="AD187" s="603"/>
      <c r="AE187" s="603"/>
      <c r="AF187" s="603"/>
      <c r="AG187" s="603"/>
      <c r="AH187" s="603"/>
      <c r="AI187" s="603"/>
      <c r="AJ187" s="603"/>
      <c r="AK187" s="603"/>
      <c r="AL187" s="603"/>
      <c r="AM187" s="603"/>
      <c r="AN187" s="603"/>
      <c r="AO187" s="603"/>
      <c r="AP187" s="603"/>
      <c r="AQ187" s="603"/>
      <c r="AR187" s="603"/>
      <c r="AS187" s="603"/>
      <c r="AT187" s="603"/>
      <c r="AU187" s="603"/>
      <c r="AV187" s="603"/>
      <c r="AW187" s="603"/>
      <c r="AX187" s="603"/>
      <c r="AY187" s="603"/>
      <c r="AZ187" s="603"/>
      <c r="BA187" s="603"/>
      <c r="BB187" s="603"/>
      <c r="BC187" s="603"/>
      <c r="BD187" s="603"/>
      <c r="BE187" s="603"/>
      <c r="BF187" s="603"/>
      <c r="BG187" s="603"/>
      <c r="BH187" s="603"/>
      <c r="BI187" s="603"/>
      <c r="BJ187" s="603"/>
      <c r="BK187" s="603"/>
      <c r="BL187" s="603"/>
      <c r="BM187" s="603"/>
    </row>
    <row r="188" spans="1:65" ht="27" customHeight="1">
      <c r="A188" s="168" t="s">
        <v>450</v>
      </c>
      <c r="B188" s="204"/>
      <c r="C188" s="604" t="s">
        <v>451</v>
      </c>
      <c r="D188" s="604"/>
      <c r="E188" s="604"/>
      <c r="F188" s="604"/>
      <c r="G188" s="604"/>
      <c r="H188" s="604"/>
      <c r="I188" s="604"/>
      <c r="J188" s="604"/>
      <c r="K188" s="604"/>
      <c r="L188" s="604"/>
      <c r="M188" s="604"/>
      <c r="N188" s="604"/>
      <c r="O188" s="604"/>
      <c r="P188" s="604"/>
      <c r="Q188" s="604"/>
      <c r="R188" s="604"/>
      <c r="S188" s="604"/>
      <c r="T188" s="604"/>
      <c r="U188" s="604"/>
      <c r="V188" s="604"/>
      <c r="W188" s="604"/>
      <c r="X188" s="604"/>
      <c r="Y188" s="604"/>
      <c r="Z188" s="604"/>
      <c r="AA188" s="604"/>
      <c r="AB188" s="604"/>
      <c r="AC188" s="604"/>
      <c r="AD188" s="604"/>
      <c r="AE188" s="604"/>
      <c r="AF188" s="604"/>
      <c r="AG188" s="604"/>
      <c r="AH188" s="604"/>
      <c r="AI188" s="604"/>
      <c r="AJ188" s="604"/>
      <c r="AK188" s="604"/>
      <c r="AL188" s="604"/>
      <c r="AM188" s="604"/>
      <c r="AN188" s="604"/>
      <c r="AO188" s="604"/>
      <c r="AP188" s="604"/>
      <c r="AQ188" s="604"/>
      <c r="AR188" s="604"/>
      <c r="AS188" s="604"/>
      <c r="AT188" s="604"/>
      <c r="AU188" s="604"/>
      <c r="AV188" s="604"/>
      <c r="AW188" s="604"/>
      <c r="AX188" s="604"/>
      <c r="AY188" s="604"/>
      <c r="AZ188" s="604"/>
      <c r="BA188" s="604"/>
      <c r="BB188" s="604"/>
      <c r="BC188" s="604"/>
      <c r="BD188" s="604"/>
      <c r="BE188" s="604"/>
      <c r="BF188" s="604"/>
      <c r="BG188" s="604"/>
      <c r="BH188" s="604"/>
      <c r="BI188" s="604"/>
      <c r="BJ188" s="604"/>
      <c r="BK188" s="604"/>
      <c r="BL188" s="604"/>
      <c r="BM188" s="604"/>
    </row>
    <row r="189" spans="1:65" ht="41.25" customHeight="1">
      <c r="A189" s="205" t="s">
        <v>452</v>
      </c>
      <c r="B189" s="204"/>
      <c r="C189" s="604" t="s">
        <v>453</v>
      </c>
      <c r="D189" s="604"/>
      <c r="E189" s="604"/>
      <c r="F189" s="604"/>
      <c r="G189" s="604"/>
      <c r="H189" s="604"/>
      <c r="I189" s="604"/>
      <c r="J189" s="604"/>
      <c r="K189" s="604"/>
      <c r="L189" s="604"/>
      <c r="M189" s="604"/>
      <c r="N189" s="604"/>
      <c r="O189" s="604"/>
      <c r="P189" s="604"/>
      <c r="Q189" s="604"/>
      <c r="R189" s="604"/>
      <c r="S189" s="604"/>
      <c r="T189" s="604"/>
      <c r="U189" s="604"/>
      <c r="V189" s="604"/>
      <c r="W189" s="604"/>
      <c r="X189" s="604"/>
      <c r="Y189" s="604"/>
      <c r="Z189" s="604"/>
      <c r="AA189" s="604"/>
      <c r="AB189" s="604"/>
      <c r="AC189" s="604"/>
      <c r="AD189" s="604"/>
      <c r="AE189" s="604"/>
      <c r="AF189" s="604"/>
      <c r="AG189" s="604"/>
      <c r="AH189" s="604"/>
      <c r="AI189" s="604"/>
      <c r="AJ189" s="604"/>
      <c r="AK189" s="604"/>
      <c r="AL189" s="604"/>
      <c r="AM189" s="604"/>
      <c r="AN189" s="604"/>
      <c r="AO189" s="604"/>
      <c r="AP189" s="604"/>
      <c r="AQ189" s="604"/>
      <c r="AR189" s="604"/>
      <c r="AS189" s="604"/>
      <c r="AT189" s="604"/>
      <c r="AU189" s="604"/>
      <c r="AV189" s="604"/>
      <c r="AW189" s="604"/>
      <c r="AX189" s="604"/>
      <c r="AY189" s="604"/>
      <c r="AZ189" s="604"/>
      <c r="BA189" s="604"/>
      <c r="BB189" s="604"/>
      <c r="BC189" s="604"/>
      <c r="BD189" s="604"/>
      <c r="BE189" s="604"/>
      <c r="BF189" s="604"/>
      <c r="BG189" s="604"/>
      <c r="BH189" s="604"/>
      <c r="BI189" s="604"/>
      <c r="BJ189" s="604"/>
      <c r="BK189" s="604"/>
      <c r="BL189" s="604"/>
      <c r="BM189" s="604"/>
    </row>
    <row r="190" spans="1:65">
      <c r="AK190" s="169"/>
      <c r="AL190" s="169"/>
      <c r="AM190" s="169"/>
      <c r="AN190" s="169"/>
      <c r="AO190" s="169"/>
      <c r="AP190" s="169"/>
    </row>
    <row r="191" spans="1:65">
      <c r="AK191" s="169"/>
      <c r="AL191" s="169"/>
      <c r="AM191" s="169"/>
      <c r="AN191" s="169"/>
      <c r="AO191" s="169"/>
      <c r="AP191" s="169"/>
    </row>
    <row r="192" spans="1:65">
      <c r="AK192" s="169"/>
      <c r="AL192" s="169"/>
      <c r="AM192" s="169"/>
      <c r="AN192" s="169"/>
      <c r="AO192" s="169"/>
      <c r="AP192" s="169"/>
    </row>
    <row r="193" spans="37:42">
      <c r="AK193" s="169"/>
      <c r="AL193" s="169"/>
      <c r="AM193" s="169"/>
      <c r="AN193" s="169"/>
      <c r="AO193" s="169"/>
      <c r="AP193" s="169"/>
    </row>
    <row r="194" spans="37:42">
      <c r="AK194" s="169"/>
      <c r="AL194" s="169"/>
      <c r="AM194" s="169"/>
      <c r="AN194" s="169"/>
      <c r="AO194" s="169"/>
      <c r="AP194" s="169"/>
    </row>
    <row r="195" spans="37:42">
      <c r="AK195" s="169"/>
      <c r="AL195" s="169"/>
      <c r="AM195" s="169"/>
      <c r="AN195" s="169"/>
      <c r="AO195" s="169"/>
      <c r="AP195" s="169"/>
    </row>
  </sheetData>
  <mergeCells count="585">
    <mergeCell ref="AG138:AP138"/>
    <mergeCell ref="AQ138:BI138"/>
    <mergeCell ref="BJ138:BM138"/>
    <mergeCell ref="AG139:AP139"/>
    <mergeCell ref="AQ139:BI139"/>
    <mergeCell ref="AG129:AP129"/>
    <mergeCell ref="AQ129:BI129"/>
    <mergeCell ref="BJ129:BM129"/>
    <mergeCell ref="AG130:AP130"/>
    <mergeCell ref="AQ130:BI130"/>
    <mergeCell ref="BJ130:BM130"/>
    <mergeCell ref="AG137:AP137"/>
    <mergeCell ref="AQ137:BI137"/>
    <mergeCell ref="BJ137:BM137"/>
    <mergeCell ref="BJ139:BM139"/>
    <mergeCell ref="AG126:AP126"/>
    <mergeCell ref="AQ126:BI126"/>
    <mergeCell ref="BJ126:BM126"/>
    <mergeCell ref="AG127:AP127"/>
    <mergeCell ref="AQ127:BI127"/>
    <mergeCell ref="BJ127:BM127"/>
    <mergeCell ref="AG128:AP128"/>
    <mergeCell ref="AQ128:BI128"/>
    <mergeCell ref="BJ128:BM128"/>
    <mergeCell ref="AG123:AP123"/>
    <mergeCell ref="AQ123:BI123"/>
    <mergeCell ref="BJ123:BM123"/>
    <mergeCell ref="AG124:AP124"/>
    <mergeCell ref="AQ124:BI124"/>
    <mergeCell ref="BJ124:BM124"/>
    <mergeCell ref="AG125:AP125"/>
    <mergeCell ref="AQ125:BI125"/>
    <mergeCell ref="BJ125:BM125"/>
    <mergeCell ref="AG120:AP120"/>
    <mergeCell ref="AQ120:BI120"/>
    <mergeCell ref="BJ120:BM120"/>
    <mergeCell ref="AG121:AP121"/>
    <mergeCell ref="AQ121:BI121"/>
    <mergeCell ref="BJ121:BM121"/>
    <mergeCell ref="AG122:AP122"/>
    <mergeCell ref="AQ122:BI122"/>
    <mergeCell ref="BJ122:BM122"/>
    <mergeCell ref="AG117:AP117"/>
    <mergeCell ref="AQ117:BI117"/>
    <mergeCell ref="BJ117:BM117"/>
    <mergeCell ref="AG118:AP118"/>
    <mergeCell ref="AQ118:BI118"/>
    <mergeCell ref="BJ118:BM118"/>
    <mergeCell ref="AG119:AP119"/>
    <mergeCell ref="AQ119:BI119"/>
    <mergeCell ref="BJ119:BM119"/>
    <mergeCell ref="AG114:AP114"/>
    <mergeCell ref="AQ114:BI114"/>
    <mergeCell ref="BJ114:BM114"/>
    <mergeCell ref="AG115:AP115"/>
    <mergeCell ref="AQ115:BI115"/>
    <mergeCell ref="BJ115:BM115"/>
    <mergeCell ref="AG116:AP116"/>
    <mergeCell ref="AQ116:BI116"/>
    <mergeCell ref="BJ116:BM116"/>
    <mergeCell ref="AG111:AP111"/>
    <mergeCell ref="AQ111:BI111"/>
    <mergeCell ref="BJ111:BM111"/>
    <mergeCell ref="AG112:AP112"/>
    <mergeCell ref="AQ112:BI112"/>
    <mergeCell ref="BJ112:BM112"/>
    <mergeCell ref="AG113:AP113"/>
    <mergeCell ref="AQ113:BI113"/>
    <mergeCell ref="BJ113:BM113"/>
    <mergeCell ref="AG108:AP108"/>
    <mergeCell ref="AQ108:BI108"/>
    <mergeCell ref="BJ108:BM108"/>
    <mergeCell ref="AG109:AP109"/>
    <mergeCell ref="AQ109:BI109"/>
    <mergeCell ref="BJ109:BM109"/>
    <mergeCell ref="AG110:AP110"/>
    <mergeCell ref="AQ110:BI110"/>
    <mergeCell ref="BJ110:BM110"/>
    <mergeCell ref="AG105:AP105"/>
    <mergeCell ref="AQ105:BI105"/>
    <mergeCell ref="BJ105:BM105"/>
    <mergeCell ref="AG106:AP106"/>
    <mergeCell ref="AQ106:BI106"/>
    <mergeCell ref="BJ106:BM106"/>
    <mergeCell ref="AG107:AP107"/>
    <mergeCell ref="AQ107:BI107"/>
    <mergeCell ref="BJ107:BM107"/>
    <mergeCell ref="AG102:AP102"/>
    <mergeCell ref="AQ102:BI102"/>
    <mergeCell ref="BJ102:BM102"/>
    <mergeCell ref="AG103:AP103"/>
    <mergeCell ref="AQ103:BI103"/>
    <mergeCell ref="BJ103:BM103"/>
    <mergeCell ref="AG104:AP104"/>
    <mergeCell ref="AQ104:BI104"/>
    <mergeCell ref="BJ104:BM104"/>
    <mergeCell ref="AG99:AP99"/>
    <mergeCell ref="AQ99:BI99"/>
    <mergeCell ref="BJ99:BM99"/>
    <mergeCell ref="AG100:AP100"/>
    <mergeCell ref="AQ100:BI100"/>
    <mergeCell ref="BJ100:BM100"/>
    <mergeCell ref="AG101:AP101"/>
    <mergeCell ref="AQ101:BI101"/>
    <mergeCell ref="BJ101:BM101"/>
    <mergeCell ref="AG96:AP96"/>
    <mergeCell ref="AQ96:BI96"/>
    <mergeCell ref="BJ96:BM96"/>
    <mergeCell ref="AG97:AP97"/>
    <mergeCell ref="AQ97:BI97"/>
    <mergeCell ref="BJ97:BM97"/>
    <mergeCell ref="AG98:AP98"/>
    <mergeCell ref="AQ98:BI98"/>
    <mergeCell ref="BJ98:BM98"/>
    <mergeCell ref="AG93:AP93"/>
    <mergeCell ref="AQ93:BI93"/>
    <mergeCell ref="BJ93:BM93"/>
    <mergeCell ref="AG94:AP94"/>
    <mergeCell ref="AQ94:BI94"/>
    <mergeCell ref="BJ94:BM94"/>
    <mergeCell ref="AG95:AP95"/>
    <mergeCell ref="AQ95:BI95"/>
    <mergeCell ref="BJ95:BM95"/>
    <mergeCell ref="A6:I6"/>
    <mergeCell ref="J6:N6"/>
    <mergeCell ref="O6:R6"/>
    <mergeCell ref="S6:Y6"/>
    <mergeCell ref="Z6:AF6"/>
    <mergeCell ref="B7:I42"/>
    <mergeCell ref="J7:N42"/>
    <mergeCell ref="O7:R42"/>
    <mergeCell ref="S7:Y42"/>
    <mergeCell ref="Z7:AF42"/>
    <mergeCell ref="AG22:AP22"/>
    <mergeCell ref="AG41:AP41"/>
    <mergeCell ref="AG38:AP38"/>
    <mergeCell ref="AG39:AP39"/>
    <mergeCell ref="AG69:AP69"/>
    <mergeCell ref="AG79:AP79"/>
    <mergeCell ref="AG91:AP91"/>
    <mergeCell ref="AG90:AP90"/>
    <mergeCell ref="AG87:AP87"/>
    <mergeCell ref="AG88:AP88"/>
    <mergeCell ref="AG72:AP72"/>
    <mergeCell ref="AG70:AP70"/>
    <mergeCell ref="AG71:AP71"/>
    <mergeCell ref="AG24:AP24"/>
    <mergeCell ref="AG27:AP27"/>
    <mergeCell ref="AG26:AP26"/>
    <mergeCell ref="AG31:AP31"/>
    <mergeCell ref="AG30:AP30"/>
    <mergeCell ref="AG32:AP32"/>
    <mergeCell ref="AG37:AP37"/>
    <mergeCell ref="AG36:AP36"/>
    <mergeCell ref="AG25:AP25"/>
    <mergeCell ref="AG33:AP33"/>
    <mergeCell ref="AG29:AP29"/>
    <mergeCell ref="AG63:AP63"/>
    <mergeCell ref="AG67:AP67"/>
    <mergeCell ref="AG68:AP68"/>
    <mergeCell ref="AG64:AP64"/>
    <mergeCell ref="AG65:AP65"/>
    <mergeCell ref="AG8:AP8"/>
    <mergeCell ref="AG66:AP66"/>
    <mergeCell ref="AG6:AP6"/>
    <mergeCell ref="AG7:AP7"/>
    <mergeCell ref="AG18:AP18"/>
    <mergeCell ref="AG59:AP59"/>
    <mergeCell ref="AG62:AP62"/>
    <mergeCell ref="AG12:AP12"/>
    <mergeCell ref="AG21:AP21"/>
    <mergeCell ref="AG34:AP34"/>
    <mergeCell ref="AG40:AP40"/>
    <mergeCell ref="AG61:AP61"/>
    <mergeCell ref="AG47:AP47"/>
    <mergeCell ref="AG53:AP53"/>
    <mergeCell ref="AG28:AP28"/>
    <mergeCell ref="AG42:AP42"/>
    <mergeCell ref="AG23:AP23"/>
    <mergeCell ref="AG35:AP35"/>
    <mergeCell ref="AG15:AP15"/>
    <mergeCell ref="AG73:AP73"/>
    <mergeCell ref="AG86:AP86"/>
    <mergeCell ref="AG85:AP85"/>
    <mergeCell ref="AG75:AP75"/>
    <mergeCell ref="AG76:AP76"/>
    <mergeCell ref="AG81:AP81"/>
    <mergeCell ref="AG78:AP78"/>
    <mergeCell ref="AG77:AP77"/>
    <mergeCell ref="AG80:AP80"/>
    <mergeCell ref="AG83:AP83"/>
    <mergeCell ref="AG13:AP13"/>
    <mergeCell ref="AG16:AP16"/>
    <mergeCell ref="AG17:AP17"/>
    <mergeCell ref="AG19:AP19"/>
    <mergeCell ref="AG20:AP20"/>
    <mergeCell ref="AG9:AP9"/>
    <mergeCell ref="AG10:AP10"/>
    <mergeCell ref="AG11:AP11"/>
    <mergeCell ref="AG14:AP14"/>
    <mergeCell ref="AQ8:BI8"/>
    <mergeCell ref="AQ6:BI6"/>
    <mergeCell ref="AQ9:BI9"/>
    <mergeCell ref="AQ18:BI18"/>
    <mergeCell ref="AQ36:BI36"/>
    <mergeCell ref="AQ24:BI24"/>
    <mergeCell ref="AQ25:BI25"/>
    <mergeCell ref="AQ21:BI21"/>
    <mergeCell ref="AQ22:BI22"/>
    <mergeCell ref="AQ23:BI23"/>
    <mergeCell ref="AQ27:BI27"/>
    <mergeCell ref="AQ26:BI26"/>
    <mergeCell ref="AQ13:BI13"/>
    <mergeCell ref="AQ14:BI14"/>
    <mergeCell ref="AQ15:BI15"/>
    <mergeCell ref="AQ16:BI16"/>
    <mergeCell ref="AQ17:BI17"/>
    <mergeCell ref="AQ34:BI34"/>
    <mergeCell ref="AQ33:BI33"/>
    <mergeCell ref="AQ35:BI35"/>
    <mergeCell ref="AQ11:BI11"/>
    <mergeCell ref="AQ12:BI12"/>
    <mergeCell ref="AQ10:BI10"/>
    <mergeCell ref="AQ7:BI7"/>
    <mergeCell ref="AQ92:BI92"/>
    <mergeCell ref="AQ83:BI83"/>
    <mergeCell ref="AG74:AP74"/>
    <mergeCell ref="AG84:AP84"/>
    <mergeCell ref="AG82:AP82"/>
    <mergeCell ref="AQ84:BI84"/>
    <mergeCell ref="AQ76:BI76"/>
    <mergeCell ref="AQ77:BI77"/>
    <mergeCell ref="AQ78:BI78"/>
    <mergeCell ref="AQ79:BI79"/>
    <mergeCell ref="AQ80:BI80"/>
    <mergeCell ref="AQ75:BI75"/>
    <mergeCell ref="AQ81:BI81"/>
    <mergeCell ref="AQ74:BI74"/>
    <mergeCell ref="AQ88:BI88"/>
    <mergeCell ref="AQ89:BI89"/>
    <mergeCell ref="AQ90:BI90"/>
    <mergeCell ref="AG89:AP89"/>
    <mergeCell ref="AG92:AP92"/>
    <mergeCell ref="AQ87:BI87"/>
    <mergeCell ref="AQ82:BI82"/>
    <mergeCell ref="AQ86:BI86"/>
    <mergeCell ref="AQ85:BI85"/>
    <mergeCell ref="AQ91:BI91"/>
    <mergeCell ref="AQ73:BI73"/>
    <mergeCell ref="AQ58:BI58"/>
    <mergeCell ref="BJ58:BM58"/>
    <mergeCell ref="AQ61:BI61"/>
    <mergeCell ref="BJ61:BM61"/>
    <mergeCell ref="AQ59:BI59"/>
    <mergeCell ref="BJ59:BM59"/>
    <mergeCell ref="AQ60:BI60"/>
    <mergeCell ref="BJ60:BM60"/>
    <mergeCell ref="AQ62:BI62"/>
    <mergeCell ref="AQ63:BI63"/>
    <mergeCell ref="AQ64:BI64"/>
    <mergeCell ref="AQ72:BI72"/>
    <mergeCell ref="AQ65:BI65"/>
    <mergeCell ref="AQ67:BI67"/>
    <mergeCell ref="AQ66:BI66"/>
    <mergeCell ref="AQ68:BI68"/>
    <mergeCell ref="AQ69:BI69"/>
    <mergeCell ref="AQ70:BI70"/>
    <mergeCell ref="AQ71:BI71"/>
    <mergeCell ref="AG60:AP60"/>
    <mergeCell ref="AQ57:BI57"/>
    <mergeCell ref="BJ57:BM57"/>
    <mergeCell ref="AQ55:BI55"/>
    <mergeCell ref="BJ55:BM55"/>
    <mergeCell ref="AQ56:BI56"/>
    <mergeCell ref="BJ56:BM56"/>
    <mergeCell ref="AG55:AP55"/>
    <mergeCell ref="AG56:AP56"/>
    <mergeCell ref="AG57:AP57"/>
    <mergeCell ref="AQ53:BI53"/>
    <mergeCell ref="AQ54:BI54"/>
    <mergeCell ref="BJ54:BM54"/>
    <mergeCell ref="AQ49:BI49"/>
    <mergeCell ref="BJ39:BM39"/>
    <mergeCell ref="BJ37:BM37"/>
    <mergeCell ref="AQ43:BI43"/>
    <mergeCell ref="BJ50:BM50"/>
    <mergeCell ref="BJ53:BM53"/>
    <mergeCell ref="AQ42:BI42"/>
    <mergeCell ref="AQ51:BI51"/>
    <mergeCell ref="BJ51:BM51"/>
    <mergeCell ref="BJ43:BM43"/>
    <mergeCell ref="AG45:AP45"/>
    <mergeCell ref="AG46:AP46"/>
    <mergeCell ref="AQ44:BI44"/>
    <mergeCell ref="AQ45:BI45"/>
    <mergeCell ref="AQ46:BI46"/>
    <mergeCell ref="AQ47:BI47"/>
    <mergeCell ref="AQ48:BI48"/>
    <mergeCell ref="AQ50:BI50"/>
    <mergeCell ref="BJ5:BM5"/>
    <mergeCell ref="BJ23:BM23"/>
    <mergeCell ref="BJ12:BM12"/>
    <mergeCell ref="BJ6:BM6"/>
    <mergeCell ref="BJ7:BM7"/>
    <mergeCell ref="BJ9:BM9"/>
    <mergeCell ref="BJ10:BM10"/>
    <mergeCell ref="BJ11:BM11"/>
    <mergeCell ref="BJ18:BM18"/>
    <mergeCell ref="BJ19:BM19"/>
    <mergeCell ref="BJ22:BM22"/>
    <mergeCell ref="BJ13:BM13"/>
    <mergeCell ref="BJ14:BM14"/>
    <mergeCell ref="BJ15:BM15"/>
    <mergeCell ref="BJ16:BM16"/>
    <mergeCell ref="BJ17:BM17"/>
    <mergeCell ref="A2:BM2"/>
    <mergeCell ref="A4:I5"/>
    <mergeCell ref="J4:N5"/>
    <mergeCell ref="O4:R5"/>
    <mergeCell ref="S4:Y5"/>
    <mergeCell ref="Z4:AF5"/>
    <mergeCell ref="AG4:BI5"/>
    <mergeCell ref="BJ8:BM8"/>
    <mergeCell ref="A7:A118"/>
    <mergeCell ref="B62:I92"/>
    <mergeCell ref="J62:N92"/>
    <mergeCell ref="O62:R92"/>
    <mergeCell ref="S62:Y92"/>
    <mergeCell ref="Z62:AF92"/>
    <mergeCell ref="AG54:AP54"/>
    <mergeCell ref="AG51:AP51"/>
    <mergeCell ref="AG52:AP52"/>
    <mergeCell ref="AG49:AP49"/>
    <mergeCell ref="AQ40:BI40"/>
    <mergeCell ref="AQ37:BI37"/>
    <mergeCell ref="BJ42:BM42"/>
    <mergeCell ref="AQ52:BI52"/>
    <mergeCell ref="BJ52:BM52"/>
    <mergeCell ref="BJ33:BM33"/>
    <mergeCell ref="AQ19:BI19"/>
    <mergeCell ref="AQ20:BI20"/>
    <mergeCell ref="BJ20:BM20"/>
    <mergeCell ref="BJ27:BM27"/>
    <mergeCell ref="AQ41:BI41"/>
    <mergeCell ref="AQ28:BI28"/>
    <mergeCell ref="AQ29:BI29"/>
    <mergeCell ref="AQ30:BI30"/>
    <mergeCell ref="AQ31:BI31"/>
    <mergeCell ref="AQ32:BI32"/>
    <mergeCell ref="AQ38:BI38"/>
    <mergeCell ref="AQ39:BI39"/>
    <mergeCell ref="BJ28:BM28"/>
    <mergeCell ref="BJ29:BM29"/>
    <mergeCell ref="BJ30:BM30"/>
    <mergeCell ref="BJ31:BM31"/>
    <mergeCell ref="BJ24:BM24"/>
    <mergeCell ref="BJ21:BM21"/>
    <mergeCell ref="BJ25:BM25"/>
    <mergeCell ref="BJ26:BM26"/>
    <mergeCell ref="BJ32:BM32"/>
    <mergeCell ref="BJ38:BM38"/>
    <mergeCell ref="BJ40:BM40"/>
    <mergeCell ref="BJ41:BM41"/>
    <mergeCell ref="BJ35:BM35"/>
    <mergeCell ref="BJ34:BM34"/>
    <mergeCell ref="BJ62:BM62"/>
    <mergeCell ref="BJ63:BM63"/>
    <mergeCell ref="BJ64:BM64"/>
    <mergeCell ref="BJ72:BM72"/>
    <mergeCell ref="BJ44:BM44"/>
    <mergeCell ref="BJ45:BM45"/>
    <mergeCell ref="BJ46:BM46"/>
    <mergeCell ref="BJ47:BM47"/>
    <mergeCell ref="BJ48:BM48"/>
    <mergeCell ref="BJ49:BM49"/>
    <mergeCell ref="BJ36:BM36"/>
    <mergeCell ref="BJ76:BM76"/>
    <mergeCell ref="BJ77:BM77"/>
    <mergeCell ref="BJ78:BM78"/>
    <mergeCell ref="BJ79:BM79"/>
    <mergeCell ref="BJ65:BM65"/>
    <mergeCell ref="BJ67:BM67"/>
    <mergeCell ref="BJ66:BM66"/>
    <mergeCell ref="BJ68:BM68"/>
    <mergeCell ref="BJ69:BM69"/>
    <mergeCell ref="BJ70:BM70"/>
    <mergeCell ref="BJ71:BM71"/>
    <mergeCell ref="BJ73:BM73"/>
    <mergeCell ref="BJ74:BM74"/>
    <mergeCell ref="BJ75:BM75"/>
    <mergeCell ref="BJ80:BM80"/>
    <mergeCell ref="BJ81:BM81"/>
    <mergeCell ref="BJ82:BM82"/>
    <mergeCell ref="BJ89:BM89"/>
    <mergeCell ref="BJ90:BM90"/>
    <mergeCell ref="BJ91:BM91"/>
    <mergeCell ref="BJ92:BM92"/>
    <mergeCell ref="BJ83:BM83"/>
    <mergeCell ref="BJ84:BM84"/>
    <mergeCell ref="BJ86:BM86"/>
    <mergeCell ref="BJ85:BM85"/>
    <mergeCell ref="BJ87:BM87"/>
    <mergeCell ref="BJ88:BM88"/>
    <mergeCell ref="B93:I105"/>
    <mergeCell ref="J93:N105"/>
    <mergeCell ref="O93:R105"/>
    <mergeCell ref="S93:Y105"/>
    <mergeCell ref="Z93:AF105"/>
    <mergeCell ref="B106:I118"/>
    <mergeCell ref="J106:N118"/>
    <mergeCell ref="O106:R118"/>
    <mergeCell ref="S106:Y118"/>
    <mergeCell ref="Z106:AF118"/>
    <mergeCell ref="A119:A165"/>
    <mergeCell ref="B119:I144"/>
    <mergeCell ref="J119:N144"/>
    <mergeCell ref="O119:R144"/>
    <mergeCell ref="S119:Y144"/>
    <mergeCell ref="Z119:AF144"/>
    <mergeCell ref="AG131:AP131"/>
    <mergeCell ref="AQ131:BI131"/>
    <mergeCell ref="BJ131:BM131"/>
    <mergeCell ref="AG132:AP132"/>
    <mergeCell ref="AQ132:BI132"/>
    <mergeCell ref="BJ132:BM132"/>
    <mergeCell ref="AG133:AP133"/>
    <mergeCell ref="AQ133:BI133"/>
    <mergeCell ref="BJ133:BM133"/>
    <mergeCell ref="AG134:AP134"/>
    <mergeCell ref="AQ134:BI134"/>
    <mergeCell ref="BJ134:BM134"/>
    <mergeCell ref="AG135:AP135"/>
    <mergeCell ref="AQ135:BI135"/>
    <mergeCell ref="BJ135:BM135"/>
    <mergeCell ref="AG136:AP136"/>
    <mergeCell ref="AQ136:BI136"/>
    <mergeCell ref="BJ136:BM136"/>
    <mergeCell ref="AG140:AP140"/>
    <mergeCell ref="AQ140:BI140"/>
    <mergeCell ref="BJ140:BM140"/>
    <mergeCell ref="AG141:AP141"/>
    <mergeCell ref="AQ141:BI141"/>
    <mergeCell ref="BJ141:BM141"/>
    <mergeCell ref="AG142:AP142"/>
    <mergeCell ref="AQ142:BI142"/>
    <mergeCell ref="BJ142:BM142"/>
    <mergeCell ref="AG143:AP143"/>
    <mergeCell ref="AQ143:BI143"/>
    <mergeCell ref="BJ143:BM143"/>
    <mergeCell ref="AG144:AP144"/>
    <mergeCell ref="AQ144:BI144"/>
    <mergeCell ref="BJ144:BM144"/>
    <mergeCell ref="B145:I165"/>
    <mergeCell ref="J145:N165"/>
    <mergeCell ref="O145:R165"/>
    <mergeCell ref="S145:Y165"/>
    <mergeCell ref="Z145:AF165"/>
    <mergeCell ref="AG145:AP145"/>
    <mergeCell ref="AQ145:BI145"/>
    <mergeCell ref="BJ145:BM145"/>
    <mergeCell ref="AG146:AP146"/>
    <mergeCell ref="AQ146:BI146"/>
    <mergeCell ref="BJ146:BM146"/>
    <mergeCell ref="AG147:AP147"/>
    <mergeCell ref="AQ147:BI147"/>
    <mergeCell ref="BJ147:BM147"/>
    <mergeCell ref="AG148:AP148"/>
    <mergeCell ref="AQ148:BI148"/>
    <mergeCell ref="BJ148:BM148"/>
    <mergeCell ref="AG149:AP149"/>
    <mergeCell ref="AQ149:BI149"/>
    <mergeCell ref="BJ149:BM149"/>
    <mergeCell ref="AG150:AP150"/>
    <mergeCell ref="AQ150:BI150"/>
    <mergeCell ref="BJ150:BM150"/>
    <mergeCell ref="AG151:AP151"/>
    <mergeCell ref="AQ151:BI151"/>
    <mergeCell ref="BJ151:BM151"/>
    <mergeCell ref="AG152:AP152"/>
    <mergeCell ref="AQ152:BI152"/>
    <mergeCell ref="BJ152:BM152"/>
    <mergeCell ref="AG153:AP153"/>
    <mergeCell ref="AQ153:BI153"/>
    <mergeCell ref="BJ153:BM153"/>
    <mergeCell ref="AG154:AP154"/>
    <mergeCell ref="AQ154:BI154"/>
    <mergeCell ref="BJ154:BM154"/>
    <mergeCell ref="AG155:AP155"/>
    <mergeCell ref="AQ155:BI155"/>
    <mergeCell ref="BJ155:BM155"/>
    <mergeCell ref="AG156:AP156"/>
    <mergeCell ref="AQ156:BI156"/>
    <mergeCell ref="BJ156:BM156"/>
    <mergeCell ref="AG157:AP157"/>
    <mergeCell ref="AQ157:BI157"/>
    <mergeCell ref="BJ157:BM157"/>
    <mergeCell ref="AG158:AP158"/>
    <mergeCell ref="AQ158:BI158"/>
    <mergeCell ref="BJ158:BM158"/>
    <mergeCell ref="AG159:AP159"/>
    <mergeCell ref="AQ159:BI159"/>
    <mergeCell ref="BJ159:BM159"/>
    <mergeCell ref="AG160:AP160"/>
    <mergeCell ref="AQ160:BI160"/>
    <mergeCell ref="BJ160:BM160"/>
    <mergeCell ref="AG161:AP161"/>
    <mergeCell ref="AQ161:BI161"/>
    <mergeCell ref="BJ161:BM161"/>
    <mergeCell ref="AG162:AP162"/>
    <mergeCell ref="AQ162:BI162"/>
    <mergeCell ref="BJ162:BM162"/>
    <mergeCell ref="AG163:AP163"/>
    <mergeCell ref="AQ163:BI163"/>
    <mergeCell ref="BJ163:BM163"/>
    <mergeCell ref="AG164:AP164"/>
    <mergeCell ref="AQ164:BI164"/>
    <mergeCell ref="BJ164:BM164"/>
    <mergeCell ref="AG165:AP165"/>
    <mergeCell ref="AQ165:BI165"/>
    <mergeCell ref="BJ165:BM165"/>
    <mergeCell ref="A166:A178"/>
    <mergeCell ref="B166:I178"/>
    <mergeCell ref="J166:N178"/>
    <mergeCell ref="O166:R178"/>
    <mergeCell ref="S166:Y178"/>
    <mergeCell ref="Z166:AF178"/>
    <mergeCell ref="AG166:AP166"/>
    <mergeCell ref="AQ166:BI166"/>
    <mergeCell ref="BJ166:BM166"/>
    <mergeCell ref="AG167:AP167"/>
    <mergeCell ref="AQ167:BI167"/>
    <mergeCell ref="BJ167:BM167"/>
    <mergeCell ref="AG168:AP168"/>
    <mergeCell ref="AQ168:BI168"/>
    <mergeCell ref="BJ168:BM168"/>
    <mergeCell ref="AG169:AP169"/>
    <mergeCell ref="AQ169:BI169"/>
    <mergeCell ref="BJ169:BM169"/>
    <mergeCell ref="AG170:AP170"/>
    <mergeCell ref="AQ170:BI170"/>
    <mergeCell ref="BJ170:BM170"/>
    <mergeCell ref="AG171:AP171"/>
    <mergeCell ref="AQ171:BI171"/>
    <mergeCell ref="BJ171:BM171"/>
    <mergeCell ref="AG172:AP172"/>
    <mergeCell ref="AQ172:BI172"/>
    <mergeCell ref="BJ172:BM172"/>
    <mergeCell ref="AG173:AP173"/>
    <mergeCell ref="AQ173:BI173"/>
    <mergeCell ref="BJ173:BM173"/>
    <mergeCell ref="C181:BM181"/>
    <mergeCell ref="C182:BM182"/>
    <mergeCell ref="AG174:AP174"/>
    <mergeCell ref="AQ174:BI174"/>
    <mergeCell ref="BJ174:BM174"/>
    <mergeCell ref="AG175:AP175"/>
    <mergeCell ref="AQ175:BI175"/>
    <mergeCell ref="BJ175:BM175"/>
    <mergeCell ref="AG176:AP176"/>
    <mergeCell ref="AQ176:BI176"/>
    <mergeCell ref="BJ176:BM176"/>
    <mergeCell ref="C183:BM183"/>
    <mergeCell ref="C184:BM184"/>
    <mergeCell ref="C185:BM185"/>
    <mergeCell ref="C186:BM186"/>
    <mergeCell ref="C187:BM187"/>
    <mergeCell ref="C188:BM188"/>
    <mergeCell ref="C189:BM189"/>
    <mergeCell ref="B43:I61"/>
    <mergeCell ref="J43:N61"/>
    <mergeCell ref="O43:R61"/>
    <mergeCell ref="S43:Y61"/>
    <mergeCell ref="Z43:AF61"/>
    <mergeCell ref="AG43:AP43"/>
    <mergeCell ref="AG44:AP44"/>
    <mergeCell ref="AG48:AP48"/>
    <mergeCell ref="AG50:AP50"/>
    <mergeCell ref="AG58:AP58"/>
    <mergeCell ref="AG177:AP177"/>
    <mergeCell ref="AQ177:BI177"/>
    <mergeCell ref="BJ177:BM177"/>
    <mergeCell ref="AG178:AP178"/>
    <mergeCell ref="AQ178:BI178"/>
    <mergeCell ref="BJ178:BM178"/>
    <mergeCell ref="C179:BM179"/>
  </mergeCells>
  <phoneticPr fontId="4"/>
  <conditionalFormatting sqref="AQ6:BI6">
    <cfRule type="expression" dxfId="76" priority="1">
      <formula>$AQ$6="選択下さい。"</formula>
    </cfRule>
  </conditionalFormatting>
  <dataValidations count="20">
    <dataValidation type="list" allowBlank="1" showInputMessage="1" showErrorMessage="1" sqref="Z7:AF40 Z60:AF90" xr:uid="{1261183E-92B2-4562-BCF7-1182BDD43525}">
      <formula1>"選択下さい。,１．重症心身障害以外,２．重症心身障害"</formula1>
    </dataValidation>
    <dataValidation type="list" allowBlank="1" showInputMessage="1" showErrorMessage="1" sqref="S41:Y59" xr:uid="{0F39F402-8B20-4AF8-8D4E-39DAFB57F22D}">
      <formula1>"選択下さい。,１．医療型児童発達支援,２．指定発達支援医療機関"</formula1>
    </dataValidation>
    <dataValidation type="list" allowBlank="1" showInputMessage="1" showErrorMessage="1" sqref="S7:Y40" xr:uid="{27D859A9-1C59-46C2-AFFB-3322E63C1153}">
      <formula1>"選択下さい。,１．児童発達支援センター,２．児童発達支援センター以外"</formula1>
    </dataValidation>
    <dataValidation type="list" allowBlank="1" showInputMessage="1" showErrorMessage="1" sqref="AQ6:BI6" xr:uid="{7D2B19F7-2572-4FA6-AE25-888C37543678}">
      <formula1>"11．一級地,12．二級地,13．三級地,14．四級地,15．五級地,16．六級地,17．七級地,23．その他"</formula1>
    </dataValidation>
    <dataValidation type="list" allowBlank="1" showInputMessage="1" showErrorMessage="1" sqref="AQ103:BI103 AQ116:BI116" xr:uid="{2BB353FF-0275-450B-BF27-241B5CA315A0}">
      <formula1>"選択下さい。,１．Ｖ（１）,２．Ⅴ（２）,５．Ⅴ（５）,７．Ⅴ（７）,８．Ⅴ（８）,１０．Ⅴ（１０）,１１．Ⅴ（１１）,１３．Ⅴ（１３）,１４．Ⅴ（１４）"</formula1>
    </dataValidation>
    <dataValidation type="list" allowBlank="1" showInputMessage="1" showErrorMessage="1" sqref="AQ102:BI102 AQ115:BI115" xr:uid="{42115258-F75E-4D98-910C-BCB4FB829F6C}">
      <formula1>"選択下さい。,１．なし,２．Ⅰ,４．Ⅲ,５．Ⅳ,６．Ⅴ"</formula1>
    </dataValidation>
    <dataValidation type="list" allowBlank="1" showInputMessage="1" showErrorMessage="1" sqref="AQ76:BI76" xr:uid="{86E2C009-0DAE-4BA5-8F87-C714D00F58AE}">
      <formula1>"選択下さい。,１．なし,３．Ⅱ"</formula1>
    </dataValidation>
    <dataValidation type="list" allowBlank="1" showInputMessage="1" showErrorMessage="1" sqref="AQ39:BI39 AQ90:BI90" xr:uid="{51182F49-F7D2-4E3A-81BF-C0A1BD170701}">
      <formula1>"選択下さい。,１．非該当,２．Ⅰ,３．Ⅱ,４．Ⅲ"</formula1>
    </dataValidation>
    <dataValidation type="list" allowBlank="1" showInputMessage="1" showErrorMessage="1" sqref="AQ37:BI38 AQ117:BI118 AQ88:BI89 AQ104:BI105 AQ92:BI92 AQ41:BI42 AQ60:BI61" xr:uid="{20549CB0-BE41-4D60-BCC8-FFF10AEAA549}">
      <formula1>"選択下さい。,１．非該当,２．該当"</formula1>
    </dataValidation>
    <dataValidation type="list" allowBlank="1" showInputMessage="1" showErrorMessage="1" sqref="AQ36:BI36 AQ87:BI87 AQ59:BI59" xr:uid="{85118F51-00CB-4353-AD22-BFAF7EADCDB8}">
      <formula1>"選択下さい。,１．Ｖ（１）,２．Ｖ（２）,３．Ｖ（３）,４．Ｖ（４）,５．Ｖ（５）,６．Ｖ（６）,７．Ｖ（７）,８．Ｖ（８）,９．Ｖ（９）,１０．Ｖ（１０）,１１．Ｖ（１１）,１２．Ｖ（１２）,１３．Ｖ（１３）,１４．Ｖ（１４）"</formula1>
    </dataValidation>
    <dataValidation type="list" allowBlank="1" showInputMessage="1" showErrorMessage="1" sqref="AQ35:BI35 AQ86:BI86 AQ58:BI58" xr:uid="{C608F82E-559D-4E78-9814-0A3AF1278C8C}">
      <formula1>"選択下さい。,１．なし,２．Ⅰ,３．Ⅱ,４．Ⅲ,５．Ⅳ,６．Ⅴ"</formula1>
    </dataValidation>
    <dataValidation type="list" allowBlank="1" showInputMessage="1" showErrorMessage="1" sqref="AQ30:BI30" xr:uid="{0F932472-F6EE-46D3-A3AA-02AAB33C9D7B}">
      <formula1>"選択下さい。,１．なし,２．Ⅰ,３．Ⅱ,４．Ⅲ"</formula1>
    </dataValidation>
    <dataValidation type="list" allowBlank="1" showInputMessage="1" showErrorMessage="1" sqref="AQ22:BI22" xr:uid="{7EDC7D63-D6BA-4D9F-B46B-398AEAB0E3D1}">
      <formula1>"選択下さい。,１．なし,２．その他栄養士,３．常勤栄養士,４．常勤管理栄養士"</formula1>
    </dataValidation>
    <dataValidation type="list" allowBlank="1" showInputMessage="1" showErrorMessage="1" sqref="AQ21:BI21 AQ75:BI75 AQ51:BI51" xr:uid="{BF2EAFC5-70D4-4CA7-A023-DF28F86A1E4C}">
      <formula1>"選択下さい。,１．なし,３．Ⅱ,４．Ⅲ,５．Ⅰ"</formula1>
    </dataValidation>
    <dataValidation type="list" allowBlank="1" showInputMessage="1" showErrorMessage="1" sqref="AQ20:BI20 AQ33:BI33 AQ74:BI74" xr:uid="{85C122AE-9D6B-4FCF-BE39-EC02005B7774}">
      <formula1>"選択下さい。,１．なし,２．Ⅰ,３．Ⅱ"</formula1>
    </dataValidation>
    <dataValidation type="list" allowBlank="1" showInputMessage="1" showErrorMessage="1" sqref="AQ19:BI19 AQ73:BI73" xr:uid="{C436E48A-9A51-4097-B24E-D55023452A24}">
      <formula1>"選択下さい。,１．なし,４．その他従業者,６．常勤専従（経験5年以上）,７．常勤専従（経験5年未満）,８．常勤換算（経験5年以上）,９．常勤換算（経験5年未満）"</formula1>
    </dataValidation>
    <dataValidation type="list" allowBlank="1" showInputMessage="1" showErrorMessage="1" sqref="AQ12:BI12 AQ64:BI64 AQ45:BI45" xr:uid="{45989C24-3434-4E53-BF3D-C82294AEED5C}">
      <formula1>"選択下さい。,１．４時間未満,２．４時間以上６時間未満"</formula1>
    </dataValidation>
    <dataValidation type="list" allowBlank="1" showInputMessage="1" showErrorMessage="1" sqref="AQ8:BI11 AQ13:BI18 AQ24:BI29 AQ31:BI32 AQ34:BI34 AQ40:BI40 AQ62:BI63 AQ65:BI72 AQ77:BI85 AQ91:BI91 AQ93:BI101 AQ106:BI114 AQ43:BI44 AQ46:BI50 AQ53:BI55 AQ57:BI57" xr:uid="{B0DF16B0-B201-42BF-BA42-1546F86070B6}">
      <formula1>"選択下さい。,１．なし,２．あり"</formula1>
    </dataValidation>
    <dataValidation type="list" allowBlank="1" showInputMessage="1" showErrorMessage="1" sqref="AQ7:BI7 AQ23:BI23 AQ52:BI52" xr:uid="{5A518984-35CE-4497-8212-B57E951B3B4F}">
      <formula1>"選択下さい。,１．非該当,２．Ⅰ,３．Ⅱ"</formula1>
    </dataValidation>
    <dataValidation type="list" allowBlank="1" showInputMessage="1" showErrorMessage="1" sqref="AQ56:BI56" xr:uid="{62AA3A81-C169-4FB8-85F6-A2FADEDBF1A4}">
      <formula1>"選択下さい。,１．なし,３．Ⅰ,４．Ⅱ"</formula1>
    </dataValidation>
  </dataValidations>
  <pageMargins left="0.35433070866141736" right="0.35433070866141736" top="0.98425196850393704" bottom="0.98425196850393704" header="0.31496062992125984" footer="0.31496062992125984"/>
  <pageSetup paperSize="9" scale="17" orientation="landscape" r:id="rId1"/>
  <headerFooter alignWithMargins="0">
    <oddFooter>&amp;L東京都&amp;RR8.4版</oddFooter>
  </headerFooter>
  <rowBreaks count="3" manualBreakCount="3">
    <brk id="42" max="65" man="1"/>
    <brk id="61" max="65" man="1"/>
    <brk id="105" max="65" man="1"/>
  </rowBreaks>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67BB0-F042-49A5-B628-CCE81D43A900}">
  <dimension ref="A1:H18"/>
  <sheetViews>
    <sheetView workbookViewId="0">
      <selection activeCell="I9" sqref="I9"/>
    </sheetView>
  </sheetViews>
  <sheetFormatPr defaultRowHeight="13.5"/>
  <cols>
    <col min="1" max="1" width="1.75" style="98" customWidth="1"/>
    <col min="2" max="2" width="25.5" style="98" customWidth="1"/>
    <col min="3" max="3" width="5.25" style="98" customWidth="1"/>
    <col min="4" max="6" width="21.625" style="98" customWidth="1"/>
    <col min="7" max="7" width="3.125" style="98" customWidth="1"/>
    <col min="8" max="8" width="2" style="98" customWidth="1"/>
    <col min="9" max="256" width="9" style="98"/>
    <col min="257" max="257" width="4.625" style="98" customWidth="1"/>
    <col min="258" max="258" width="25.5" style="98" customWidth="1"/>
    <col min="259" max="259" width="5.25" style="98" customWidth="1"/>
    <col min="260" max="262" width="21.625" style="98" customWidth="1"/>
    <col min="263" max="263" width="3.125" style="98" customWidth="1"/>
    <col min="264" max="512" width="9" style="98"/>
    <col min="513" max="513" width="4.625" style="98" customWidth="1"/>
    <col min="514" max="514" width="25.5" style="98" customWidth="1"/>
    <col min="515" max="515" width="5.25" style="98" customWidth="1"/>
    <col min="516" max="518" width="21.625" style="98" customWidth="1"/>
    <col min="519" max="519" width="3.125" style="98" customWidth="1"/>
    <col min="520" max="768" width="9" style="98"/>
    <col min="769" max="769" width="4.625" style="98" customWidth="1"/>
    <col min="770" max="770" width="25.5" style="98" customWidth="1"/>
    <col min="771" max="771" width="5.25" style="98" customWidth="1"/>
    <col min="772" max="774" width="21.625" style="98" customWidth="1"/>
    <col min="775" max="775" width="3.125" style="98" customWidth="1"/>
    <col min="776" max="1024" width="9" style="98"/>
    <col min="1025" max="1025" width="4.625" style="98" customWidth="1"/>
    <col min="1026" max="1026" width="25.5" style="98" customWidth="1"/>
    <col min="1027" max="1027" width="5.25" style="98" customWidth="1"/>
    <col min="1028" max="1030" width="21.625" style="98" customWidth="1"/>
    <col min="1031" max="1031" width="3.125" style="98" customWidth="1"/>
    <col min="1032" max="1280" width="9" style="98"/>
    <col min="1281" max="1281" width="4.625" style="98" customWidth="1"/>
    <col min="1282" max="1282" width="25.5" style="98" customWidth="1"/>
    <col min="1283" max="1283" width="5.25" style="98" customWidth="1"/>
    <col min="1284" max="1286" width="21.625" style="98" customWidth="1"/>
    <col min="1287" max="1287" width="3.125" style="98" customWidth="1"/>
    <col min="1288" max="1536" width="9" style="98"/>
    <col min="1537" max="1537" width="4.625" style="98" customWidth="1"/>
    <col min="1538" max="1538" width="25.5" style="98" customWidth="1"/>
    <col min="1539" max="1539" width="5.25" style="98" customWidth="1"/>
    <col min="1540" max="1542" width="21.625" style="98" customWidth="1"/>
    <col min="1543" max="1543" width="3.125" style="98" customWidth="1"/>
    <col min="1544" max="1792" width="9" style="98"/>
    <col min="1793" max="1793" width="4.625" style="98" customWidth="1"/>
    <col min="1794" max="1794" width="25.5" style="98" customWidth="1"/>
    <col min="1795" max="1795" width="5.25" style="98" customWidth="1"/>
    <col min="1796" max="1798" width="21.625" style="98" customWidth="1"/>
    <col min="1799" max="1799" width="3.125" style="98" customWidth="1"/>
    <col min="1800" max="2048" width="9" style="98"/>
    <col min="2049" max="2049" width="4.625" style="98" customWidth="1"/>
    <col min="2050" max="2050" width="25.5" style="98" customWidth="1"/>
    <col min="2051" max="2051" width="5.25" style="98" customWidth="1"/>
    <col min="2052" max="2054" width="21.625" style="98" customWidth="1"/>
    <col min="2055" max="2055" width="3.125" style="98" customWidth="1"/>
    <col min="2056" max="2304" width="9" style="98"/>
    <col min="2305" max="2305" width="4.625" style="98" customWidth="1"/>
    <col min="2306" max="2306" width="25.5" style="98" customWidth="1"/>
    <col min="2307" max="2307" width="5.25" style="98" customWidth="1"/>
    <col min="2308" max="2310" width="21.625" style="98" customWidth="1"/>
    <col min="2311" max="2311" width="3.125" style="98" customWidth="1"/>
    <col min="2312" max="2560" width="9" style="98"/>
    <col min="2561" max="2561" width="4.625" style="98" customWidth="1"/>
    <col min="2562" max="2562" width="25.5" style="98" customWidth="1"/>
    <col min="2563" max="2563" width="5.25" style="98" customWidth="1"/>
    <col min="2564" max="2566" width="21.625" style="98" customWidth="1"/>
    <col min="2567" max="2567" width="3.125" style="98" customWidth="1"/>
    <col min="2568" max="2816" width="9" style="98"/>
    <col min="2817" max="2817" width="4.625" style="98" customWidth="1"/>
    <col min="2818" max="2818" width="25.5" style="98" customWidth="1"/>
    <col min="2819" max="2819" width="5.25" style="98" customWidth="1"/>
    <col min="2820" max="2822" width="21.625" style="98" customWidth="1"/>
    <col min="2823" max="2823" width="3.125" style="98" customWidth="1"/>
    <col min="2824" max="3072" width="9" style="98"/>
    <col min="3073" max="3073" width="4.625" style="98" customWidth="1"/>
    <col min="3074" max="3074" width="25.5" style="98" customWidth="1"/>
    <col min="3075" max="3075" width="5.25" style="98" customWidth="1"/>
    <col min="3076" max="3078" width="21.625" style="98" customWidth="1"/>
    <col min="3079" max="3079" width="3.125" style="98" customWidth="1"/>
    <col min="3080" max="3328" width="9" style="98"/>
    <col min="3329" max="3329" width="4.625" style="98" customWidth="1"/>
    <col min="3330" max="3330" width="25.5" style="98" customWidth="1"/>
    <col min="3331" max="3331" width="5.25" style="98" customWidth="1"/>
    <col min="3332" max="3334" width="21.625" style="98" customWidth="1"/>
    <col min="3335" max="3335" width="3.125" style="98" customWidth="1"/>
    <col min="3336" max="3584" width="9" style="98"/>
    <col min="3585" max="3585" width="4.625" style="98" customWidth="1"/>
    <col min="3586" max="3586" width="25.5" style="98" customWidth="1"/>
    <col min="3587" max="3587" width="5.25" style="98" customWidth="1"/>
    <col min="3588" max="3590" width="21.625" style="98" customWidth="1"/>
    <col min="3591" max="3591" width="3.125" style="98" customWidth="1"/>
    <col min="3592" max="3840" width="9" style="98"/>
    <col min="3841" max="3841" width="4.625" style="98" customWidth="1"/>
    <col min="3842" max="3842" width="25.5" style="98" customWidth="1"/>
    <col min="3843" max="3843" width="5.25" style="98" customWidth="1"/>
    <col min="3844" max="3846" width="21.625" style="98" customWidth="1"/>
    <col min="3847" max="3847" width="3.125" style="98" customWidth="1"/>
    <col min="3848" max="4096" width="9" style="98"/>
    <col min="4097" max="4097" width="4.625" style="98" customWidth="1"/>
    <col min="4098" max="4098" width="25.5" style="98" customWidth="1"/>
    <col min="4099" max="4099" width="5.25" style="98" customWidth="1"/>
    <col min="4100" max="4102" width="21.625" style="98" customWidth="1"/>
    <col min="4103" max="4103" width="3.125" style="98" customWidth="1"/>
    <col min="4104" max="4352" width="9" style="98"/>
    <col min="4353" max="4353" width="4.625" style="98" customWidth="1"/>
    <col min="4354" max="4354" width="25.5" style="98" customWidth="1"/>
    <col min="4355" max="4355" width="5.25" style="98" customWidth="1"/>
    <col min="4356" max="4358" width="21.625" style="98" customWidth="1"/>
    <col min="4359" max="4359" width="3.125" style="98" customWidth="1"/>
    <col min="4360" max="4608" width="9" style="98"/>
    <col min="4609" max="4609" width="4.625" style="98" customWidth="1"/>
    <col min="4610" max="4610" width="25.5" style="98" customWidth="1"/>
    <col min="4611" max="4611" width="5.25" style="98" customWidth="1"/>
    <col min="4612" max="4614" width="21.625" style="98" customWidth="1"/>
    <col min="4615" max="4615" width="3.125" style="98" customWidth="1"/>
    <col min="4616" max="4864" width="9" style="98"/>
    <col min="4865" max="4865" width="4.625" style="98" customWidth="1"/>
    <col min="4866" max="4866" width="25.5" style="98" customWidth="1"/>
    <col min="4867" max="4867" width="5.25" style="98" customWidth="1"/>
    <col min="4868" max="4870" width="21.625" style="98" customWidth="1"/>
    <col min="4871" max="4871" width="3.125" style="98" customWidth="1"/>
    <col min="4872" max="5120" width="9" style="98"/>
    <col min="5121" max="5121" width="4.625" style="98" customWidth="1"/>
    <col min="5122" max="5122" width="25.5" style="98" customWidth="1"/>
    <col min="5123" max="5123" width="5.25" style="98" customWidth="1"/>
    <col min="5124" max="5126" width="21.625" style="98" customWidth="1"/>
    <col min="5127" max="5127" width="3.125" style="98" customWidth="1"/>
    <col min="5128" max="5376" width="9" style="98"/>
    <col min="5377" max="5377" width="4.625" style="98" customWidth="1"/>
    <col min="5378" max="5378" width="25.5" style="98" customWidth="1"/>
    <col min="5379" max="5379" width="5.25" style="98" customWidth="1"/>
    <col min="5380" max="5382" width="21.625" style="98" customWidth="1"/>
    <col min="5383" max="5383" width="3.125" style="98" customWidth="1"/>
    <col min="5384" max="5632" width="9" style="98"/>
    <col min="5633" max="5633" width="4.625" style="98" customWidth="1"/>
    <col min="5634" max="5634" width="25.5" style="98" customWidth="1"/>
    <col min="5635" max="5635" width="5.25" style="98" customWidth="1"/>
    <col min="5636" max="5638" width="21.625" style="98" customWidth="1"/>
    <col min="5639" max="5639" width="3.125" style="98" customWidth="1"/>
    <col min="5640" max="5888" width="9" style="98"/>
    <col min="5889" max="5889" width="4.625" style="98" customWidth="1"/>
    <col min="5890" max="5890" width="25.5" style="98" customWidth="1"/>
    <col min="5891" max="5891" width="5.25" style="98" customWidth="1"/>
    <col min="5892" max="5894" width="21.625" style="98" customWidth="1"/>
    <col min="5895" max="5895" width="3.125" style="98" customWidth="1"/>
    <col min="5896" max="6144" width="9" style="98"/>
    <col min="6145" max="6145" width="4.625" style="98" customWidth="1"/>
    <col min="6146" max="6146" width="25.5" style="98" customWidth="1"/>
    <col min="6147" max="6147" width="5.25" style="98" customWidth="1"/>
    <col min="6148" max="6150" width="21.625" style="98" customWidth="1"/>
    <col min="6151" max="6151" width="3.125" style="98" customWidth="1"/>
    <col min="6152" max="6400" width="9" style="98"/>
    <col min="6401" max="6401" width="4.625" style="98" customWidth="1"/>
    <col min="6402" max="6402" width="25.5" style="98" customWidth="1"/>
    <col min="6403" max="6403" width="5.25" style="98" customWidth="1"/>
    <col min="6404" max="6406" width="21.625" style="98" customWidth="1"/>
    <col min="6407" max="6407" width="3.125" style="98" customWidth="1"/>
    <col min="6408" max="6656" width="9" style="98"/>
    <col min="6657" max="6657" width="4.625" style="98" customWidth="1"/>
    <col min="6658" max="6658" width="25.5" style="98" customWidth="1"/>
    <col min="6659" max="6659" width="5.25" style="98" customWidth="1"/>
    <col min="6660" max="6662" width="21.625" style="98" customWidth="1"/>
    <col min="6663" max="6663" width="3.125" style="98" customWidth="1"/>
    <col min="6664" max="6912" width="9" style="98"/>
    <col min="6913" max="6913" width="4.625" style="98" customWidth="1"/>
    <col min="6914" max="6914" width="25.5" style="98" customWidth="1"/>
    <col min="6915" max="6915" width="5.25" style="98" customWidth="1"/>
    <col min="6916" max="6918" width="21.625" style="98" customWidth="1"/>
    <col min="6919" max="6919" width="3.125" style="98" customWidth="1"/>
    <col min="6920" max="7168" width="9" style="98"/>
    <col min="7169" max="7169" width="4.625" style="98" customWidth="1"/>
    <col min="7170" max="7170" width="25.5" style="98" customWidth="1"/>
    <col min="7171" max="7171" width="5.25" style="98" customWidth="1"/>
    <col min="7172" max="7174" width="21.625" style="98" customWidth="1"/>
    <col min="7175" max="7175" width="3.125" style="98" customWidth="1"/>
    <col min="7176" max="7424" width="9" style="98"/>
    <col min="7425" max="7425" width="4.625" style="98" customWidth="1"/>
    <col min="7426" max="7426" width="25.5" style="98" customWidth="1"/>
    <col min="7427" max="7427" width="5.25" style="98" customWidth="1"/>
    <col min="7428" max="7430" width="21.625" style="98" customWidth="1"/>
    <col min="7431" max="7431" width="3.125" style="98" customWidth="1"/>
    <col min="7432" max="7680" width="9" style="98"/>
    <col min="7681" max="7681" width="4.625" style="98" customWidth="1"/>
    <col min="7682" max="7682" width="25.5" style="98" customWidth="1"/>
    <col min="7683" max="7683" width="5.25" style="98" customWidth="1"/>
    <col min="7684" max="7686" width="21.625" style="98" customWidth="1"/>
    <col min="7687" max="7687" width="3.125" style="98" customWidth="1"/>
    <col min="7688" max="7936" width="9" style="98"/>
    <col min="7937" max="7937" width="4.625" style="98" customWidth="1"/>
    <col min="7938" max="7938" width="25.5" style="98" customWidth="1"/>
    <col min="7939" max="7939" width="5.25" style="98" customWidth="1"/>
    <col min="7940" max="7942" width="21.625" style="98" customWidth="1"/>
    <col min="7943" max="7943" width="3.125" style="98" customWidth="1"/>
    <col min="7944" max="8192" width="9" style="98"/>
    <col min="8193" max="8193" width="4.625" style="98" customWidth="1"/>
    <col min="8194" max="8194" width="25.5" style="98" customWidth="1"/>
    <col min="8195" max="8195" width="5.25" style="98" customWidth="1"/>
    <col min="8196" max="8198" width="21.625" style="98" customWidth="1"/>
    <col min="8199" max="8199" width="3.125" style="98" customWidth="1"/>
    <col min="8200" max="8448" width="9" style="98"/>
    <col min="8449" max="8449" width="4.625" style="98" customWidth="1"/>
    <col min="8450" max="8450" width="25.5" style="98" customWidth="1"/>
    <col min="8451" max="8451" width="5.25" style="98" customWidth="1"/>
    <col min="8452" max="8454" width="21.625" style="98" customWidth="1"/>
    <col min="8455" max="8455" width="3.125" style="98" customWidth="1"/>
    <col min="8456" max="8704" width="9" style="98"/>
    <col min="8705" max="8705" width="4.625" style="98" customWidth="1"/>
    <col min="8706" max="8706" width="25.5" style="98" customWidth="1"/>
    <col min="8707" max="8707" width="5.25" style="98" customWidth="1"/>
    <col min="8708" max="8710" width="21.625" style="98" customWidth="1"/>
    <col min="8711" max="8711" width="3.125" style="98" customWidth="1"/>
    <col min="8712" max="8960" width="9" style="98"/>
    <col min="8961" max="8961" width="4.625" style="98" customWidth="1"/>
    <col min="8962" max="8962" width="25.5" style="98" customWidth="1"/>
    <col min="8963" max="8963" width="5.25" style="98" customWidth="1"/>
    <col min="8964" max="8966" width="21.625" style="98" customWidth="1"/>
    <col min="8967" max="8967" width="3.125" style="98" customWidth="1"/>
    <col min="8968" max="9216" width="9" style="98"/>
    <col min="9217" max="9217" width="4.625" style="98" customWidth="1"/>
    <col min="9218" max="9218" width="25.5" style="98" customWidth="1"/>
    <col min="9219" max="9219" width="5.25" style="98" customWidth="1"/>
    <col min="9220" max="9222" width="21.625" style="98" customWidth="1"/>
    <col min="9223" max="9223" width="3.125" style="98" customWidth="1"/>
    <col min="9224" max="9472" width="9" style="98"/>
    <col min="9473" max="9473" width="4.625" style="98" customWidth="1"/>
    <col min="9474" max="9474" width="25.5" style="98" customWidth="1"/>
    <col min="9475" max="9475" width="5.25" style="98" customWidth="1"/>
    <col min="9476" max="9478" width="21.625" style="98" customWidth="1"/>
    <col min="9479" max="9479" width="3.125" style="98" customWidth="1"/>
    <col min="9480" max="9728" width="9" style="98"/>
    <col min="9729" max="9729" width="4.625" style="98" customWidth="1"/>
    <col min="9730" max="9730" width="25.5" style="98" customWidth="1"/>
    <col min="9731" max="9731" width="5.25" style="98" customWidth="1"/>
    <col min="9732" max="9734" width="21.625" style="98" customWidth="1"/>
    <col min="9735" max="9735" width="3.125" style="98" customWidth="1"/>
    <col min="9736" max="9984" width="9" style="98"/>
    <col min="9985" max="9985" width="4.625" style="98" customWidth="1"/>
    <col min="9986" max="9986" width="25.5" style="98" customWidth="1"/>
    <col min="9987" max="9987" width="5.25" style="98" customWidth="1"/>
    <col min="9988" max="9990" width="21.625" style="98" customWidth="1"/>
    <col min="9991" max="9991" width="3.125" style="98" customWidth="1"/>
    <col min="9992" max="10240" width="9" style="98"/>
    <col min="10241" max="10241" width="4.625" style="98" customWidth="1"/>
    <col min="10242" max="10242" width="25.5" style="98" customWidth="1"/>
    <col min="10243" max="10243" width="5.25" style="98" customWidth="1"/>
    <col min="10244" max="10246" width="21.625" style="98" customWidth="1"/>
    <col min="10247" max="10247" width="3.125" style="98" customWidth="1"/>
    <col min="10248" max="10496" width="9" style="98"/>
    <col min="10497" max="10497" width="4.625" style="98" customWidth="1"/>
    <col min="10498" max="10498" width="25.5" style="98" customWidth="1"/>
    <col min="10499" max="10499" width="5.25" style="98" customWidth="1"/>
    <col min="10500" max="10502" width="21.625" style="98" customWidth="1"/>
    <col min="10503" max="10503" width="3.125" style="98" customWidth="1"/>
    <col min="10504" max="10752" width="9" style="98"/>
    <col min="10753" max="10753" width="4.625" style="98" customWidth="1"/>
    <col min="10754" max="10754" width="25.5" style="98" customWidth="1"/>
    <col min="10755" max="10755" width="5.25" style="98" customWidth="1"/>
    <col min="10756" max="10758" width="21.625" style="98" customWidth="1"/>
    <col min="10759" max="10759" width="3.125" style="98" customWidth="1"/>
    <col min="10760" max="11008" width="9" style="98"/>
    <col min="11009" max="11009" width="4.625" style="98" customWidth="1"/>
    <col min="11010" max="11010" width="25.5" style="98" customWidth="1"/>
    <col min="11011" max="11011" width="5.25" style="98" customWidth="1"/>
    <col min="11012" max="11014" width="21.625" style="98" customWidth="1"/>
    <col min="11015" max="11015" width="3.125" style="98" customWidth="1"/>
    <col min="11016" max="11264" width="9" style="98"/>
    <col min="11265" max="11265" width="4.625" style="98" customWidth="1"/>
    <col min="11266" max="11266" width="25.5" style="98" customWidth="1"/>
    <col min="11267" max="11267" width="5.25" style="98" customWidth="1"/>
    <col min="11268" max="11270" width="21.625" style="98" customWidth="1"/>
    <col min="11271" max="11271" width="3.125" style="98" customWidth="1"/>
    <col min="11272" max="11520" width="9" style="98"/>
    <col min="11521" max="11521" width="4.625" style="98" customWidth="1"/>
    <col min="11522" max="11522" width="25.5" style="98" customWidth="1"/>
    <col min="11523" max="11523" width="5.25" style="98" customWidth="1"/>
    <col min="11524" max="11526" width="21.625" style="98" customWidth="1"/>
    <col min="11527" max="11527" width="3.125" style="98" customWidth="1"/>
    <col min="11528" max="11776" width="9" style="98"/>
    <col min="11777" max="11777" width="4.625" style="98" customWidth="1"/>
    <col min="11778" max="11778" width="25.5" style="98" customWidth="1"/>
    <col min="11779" max="11779" width="5.25" style="98" customWidth="1"/>
    <col min="11780" max="11782" width="21.625" style="98" customWidth="1"/>
    <col min="11783" max="11783" width="3.125" style="98" customWidth="1"/>
    <col min="11784" max="12032" width="9" style="98"/>
    <col min="12033" max="12033" width="4.625" style="98" customWidth="1"/>
    <col min="12034" max="12034" width="25.5" style="98" customWidth="1"/>
    <col min="12035" max="12035" width="5.25" style="98" customWidth="1"/>
    <col min="12036" max="12038" width="21.625" style="98" customWidth="1"/>
    <col min="12039" max="12039" width="3.125" style="98" customWidth="1"/>
    <col min="12040" max="12288" width="9" style="98"/>
    <col min="12289" max="12289" width="4.625" style="98" customWidth="1"/>
    <col min="12290" max="12290" width="25.5" style="98" customWidth="1"/>
    <col min="12291" max="12291" width="5.25" style="98" customWidth="1"/>
    <col min="12292" max="12294" width="21.625" style="98" customWidth="1"/>
    <col min="12295" max="12295" width="3.125" style="98" customWidth="1"/>
    <col min="12296" max="12544" width="9" style="98"/>
    <col min="12545" max="12545" width="4.625" style="98" customWidth="1"/>
    <col min="12546" max="12546" width="25.5" style="98" customWidth="1"/>
    <col min="12547" max="12547" width="5.25" style="98" customWidth="1"/>
    <col min="12548" max="12550" width="21.625" style="98" customWidth="1"/>
    <col min="12551" max="12551" width="3.125" style="98" customWidth="1"/>
    <col min="12552" max="12800" width="9" style="98"/>
    <col min="12801" max="12801" width="4.625" style="98" customWidth="1"/>
    <col min="12802" max="12802" width="25.5" style="98" customWidth="1"/>
    <col min="12803" max="12803" width="5.25" style="98" customWidth="1"/>
    <col min="12804" max="12806" width="21.625" style="98" customWidth="1"/>
    <col min="12807" max="12807" width="3.125" style="98" customWidth="1"/>
    <col min="12808" max="13056" width="9" style="98"/>
    <col min="13057" max="13057" width="4.625" style="98" customWidth="1"/>
    <col min="13058" max="13058" width="25.5" style="98" customWidth="1"/>
    <col min="13059" max="13059" width="5.25" style="98" customWidth="1"/>
    <col min="13060" max="13062" width="21.625" style="98" customWidth="1"/>
    <col min="13063" max="13063" width="3.125" style="98" customWidth="1"/>
    <col min="13064" max="13312" width="9" style="98"/>
    <col min="13313" max="13313" width="4.625" style="98" customWidth="1"/>
    <col min="13314" max="13314" width="25.5" style="98" customWidth="1"/>
    <col min="13315" max="13315" width="5.25" style="98" customWidth="1"/>
    <col min="13316" max="13318" width="21.625" style="98" customWidth="1"/>
    <col min="13319" max="13319" width="3.125" style="98" customWidth="1"/>
    <col min="13320" max="13568" width="9" style="98"/>
    <col min="13569" max="13569" width="4.625" style="98" customWidth="1"/>
    <col min="13570" max="13570" width="25.5" style="98" customWidth="1"/>
    <col min="13571" max="13571" width="5.25" style="98" customWidth="1"/>
    <col min="13572" max="13574" width="21.625" style="98" customWidth="1"/>
    <col min="13575" max="13575" width="3.125" style="98" customWidth="1"/>
    <col min="13576" max="13824" width="9" style="98"/>
    <col min="13825" max="13825" width="4.625" style="98" customWidth="1"/>
    <col min="13826" max="13826" width="25.5" style="98" customWidth="1"/>
    <col min="13827" max="13827" width="5.25" style="98" customWidth="1"/>
    <col min="13828" max="13830" width="21.625" style="98" customWidth="1"/>
    <col min="13831" max="13831" width="3.125" style="98" customWidth="1"/>
    <col min="13832" max="14080" width="9" style="98"/>
    <col min="14081" max="14081" width="4.625" style="98" customWidth="1"/>
    <col min="14082" max="14082" width="25.5" style="98" customWidth="1"/>
    <col min="14083" max="14083" width="5.25" style="98" customWidth="1"/>
    <col min="14084" max="14086" width="21.625" style="98" customWidth="1"/>
    <col min="14087" max="14087" width="3.125" style="98" customWidth="1"/>
    <col min="14088" max="14336" width="9" style="98"/>
    <col min="14337" max="14337" width="4.625" style="98" customWidth="1"/>
    <col min="14338" max="14338" width="25.5" style="98" customWidth="1"/>
    <col min="14339" max="14339" width="5.25" style="98" customWidth="1"/>
    <col min="14340" max="14342" width="21.625" style="98" customWidth="1"/>
    <col min="14343" max="14343" width="3.125" style="98" customWidth="1"/>
    <col min="14344" max="14592" width="9" style="98"/>
    <col min="14593" max="14593" width="4.625" style="98" customWidth="1"/>
    <col min="14594" max="14594" width="25.5" style="98" customWidth="1"/>
    <col min="14595" max="14595" width="5.25" style="98" customWidth="1"/>
    <col min="14596" max="14598" width="21.625" style="98" customWidth="1"/>
    <col min="14599" max="14599" width="3.125" style="98" customWidth="1"/>
    <col min="14600" max="14848" width="9" style="98"/>
    <col min="14849" max="14849" width="4.625" style="98" customWidth="1"/>
    <col min="14850" max="14850" width="25.5" style="98" customWidth="1"/>
    <col min="14851" max="14851" width="5.25" style="98" customWidth="1"/>
    <col min="14852" max="14854" width="21.625" style="98" customWidth="1"/>
    <col min="14855" max="14855" width="3.125" style="98" customWidth="1"/>
    <col min="14856" max="15104" width="9" style="98"/>
    <col min="15105" max="15105" width="4.625" style="98" customWidth="1"/>
    <col min="15106" max="15106" width="25.5" style="98" customWidth="1"/>
    <col min="15107" max="15107" width="5.25" style="98" customWidth="1"/>
    <col min="15108" max="15110" width="21.625" style="98" customWidth="1"/>
    <col min="15111" max="15111" width="3.125" style="98" customWidth="1"/>
    <col min="15112" max="15360" width="9" style="98"/>
    <col min="15361" max="15361" width="4.625" style="98" customWidth="1"/>
    <col min="15362" max="15362" width="25.5" style="98" customWidth="1"/>
    <col min="15363" max="15363" width="5.25" style="98" customWidth="1"/>
    <col min="15364" max="15366" width="21.625" style="98" customWidth="1"/>
    <col min="15367" max="15367" width="3.125" style="98" customWidth="1"/>
    <col min="15368" max="15616" width="9" style="98"/>
    <col min="15617" max="15617" width="4.625" style="98" customWidth="1"/>
    <col min="15618" max="15618" width="25.5" style="98" customWidth="1"/>
    <col min="15619" max="15619" width="5.25" style="98" customWidth="1"/>
    <col min="15620" max="15622" width="21.625" style="98" customWidth="1"/>
    <col min="15623" max="15623" width="3.125" style="98" customWidth="1"/>
    <col min="15624" max="15872" width="9" style="98"/>
    <col min="15873" max="15873" width="4.625" style="98" customWidth="1"/>
    <col min="15874" max="15874" width="25.5" style="98" customWidth="1"/>
    <col min="15875" max="15875" width="5.25" style="98" customWidth="1"/>
    <col min="15876" max="15878" width="21.625" style="98" customWidth="1"/>
    <col min="15879" max="15879" width="3.125" style="98" customWidth="1"/>
    <col min="15880" max="16128" width="9" style="98"/>
    <col min="16129" max="16129" width="4.625" style="98" customWidth="1"/>
    <col min="16130" max="16130" width="25.5" style="98" customWidth="1"/>
    <col min="16131" max="16131" width="5.25" style="98" customWidth="1"/>
    <col min="16132" max="16134" width="21.625" style="98" customWidth="1"/>
    <col min="16135" max="16135" width="3.125" style="98" customWidth="1"/>
    <col min="16136" max="16384" width="9" style="98"/>
  </cols>
  <sheetData>
    <row r="1" spans="1:8" ht="27.75" customHeight="1">
      <c r="A1" s="73"/>
      <c r="B1" s="73" t="s">
        <v>813</v>
      </c>
      <c r="C1" s="73"/>
      <c r="D1" s="73"/>
      <c r="E1" s="73"/>
      <c r="F1" s="73"/>
      <c r="G1" s="73"/>
      <c r="H1" s="73"/>
    </row>
    <row r="2" spans="1:8" ht="27.75" customHeight="1">
      <c r="A2" s="446"/>
      <c r="B2" s="73"/>
      <c r="C2" s="73"/>
      <c r="D2" s="73"/>
      <c r="E2" s="73"/>
      <c r="F2" s="1527" t="s">
        <v>225</v>
      </c>
      <c r="G2" s="1527"/>
      <c r="H2" s="73"/>
    </row>
    <row r="3" spans="1:8" ht="38.25" customHeight="1">
      <c r="A3" s="446"/>
      <c r="B3" s="73"/>
      <c r="C3" s="73"/>
      <c r="D3" s="73"/>
      <c r="E3" s="73"/>
      <c r="F3" s="105"/>
      <c r="G3" s="105"/>
      <c r="H3" s="73"/>
    </row>
    <row r="4" spans="1:8" ht="36" customHeight="1">
      <c r="A4" s="73"/>
      <c r="B4" s="1528" t="s">
        <v>814</v>
      </c>
      <c r="C4" s="1528"/>
      <c r="D4" s="1528"/>
      <c r="E4" s="1528"/>
      <c r="F4" s="1528"/>
      <c r="G4" s="1528"/>
      <c r="H4" s="73"/>
    </row>
    <row r="5" spans="1:8" ht="20.25" customHeight="1">
      <c r="A5" s="104"/>
      <c r="B5" s="104"/>
      <c r="C5" s="104"/>
      <c r="D5" s="104"/>
      <c r="E5" s="104"/>
      <c r="F5" s="104"/>
      <c r="G5" s="104"/>
      <c r="H5" s="73"/>
    </row>
    <row r="6" spans="1:8" ht="43.5" customHeight="1">
      <c r="A6" s="104"/>
      <c r="B6" s="76" t="s">
        <v>815</v>
      </c>
      <c r="C6" s="447"/>
      <c r="D6" s="448"/>
      <c r="E6" s="448"/>
      <c r="F6" s="448"/>
      <c r="G6" s="449"/>
      <c r="H6" s="73"/>
    </row>
    <row r="7" spans="1:8" ht="43.5" customHeight="1">
      <c r="A7" s="73"/>
      <c r="B7" s="102" t="s">
        <v>296</v>
      </c>
      <c r="C7" s="1635" t="s">
        <v>816</v>
      </c>
      <c r="D7" s="1636"/>
      <c r="E7" s="1636"/>
      <c r="F7" s="1636"/>
      <c r="G7" s="1637"/>
      <c r="H7" s="73"/>
    </row>
    <row r="8" spans="1:8" ht="15.75" customHeight="1">
      <c r="A8" s="73"/>
      <c r="B8" s="150"/>
      <c r="C8" s="367"/>
      <c r="D8" s="367"/>
      <c r="E8" s="367"/>
      <c r="F8" s="367"/>
      <c r="G8" s="367"/>
      <c r="H8" s="73"/>
    </row>
    <row r="9" spans="1:8" ht="18.75" customHeight="1">
      <c r="A9" s="73"/>
      <c r="B9" s="1535" t="s">
        <v>817</v>
      </c>
      <c r="C9" s="152"/>
      <c r="D9" s="73"/>
      <c r="E9" s="73"/>
      <c r="F9" s="73"/>
      <c r="G9" s="153"/>
      <c r="H9" s="73"/>
    </row>
    <row r="10" spans="1:8" ht="33" customHeight="1">
      <c r="A10" s="73"/>
      <c r="B10" s="1535"/>
      <c r="C10" s="152"/>
      <c r="D10" s="1529" t="s">
        <v>818</v>
      </c>
      <c r="E10" s="1745" t="s">
        <v>819</v>
      </c>
      <c r="F10" s="1746"/>
      <c r="G10" s="153"/>
      <c r="H10" s="73"/>
    </row>
    <row r="11" spans="1:8" ht="33" customHeight="1">
      <c r="A11" s="73"/>
      <c r="B11" s="1535"/>
      <c r="C11" s="152"/>
      <c r="D11" s="1744"/>
      <c r="E11" s="1745" t="s">
        <v>820</v>
      </c>
      <c r="F11" s="1746"/>
      <c r="G11" s="153"/>
      <c r="H11" s="73"/>
    </row>
    <row r="12" spans="1:8" ht="25.5" customHeight="1">
      <c r="A12" s="73"/>
      <c r="B12" s="1536"/>
      <c r="C12" s="156"/>
      <c r="D12" s="157"/>
      <c r="E12" s="157"/>
      <c r="F12" s="157"/>
      <c r="G12" s="158"/>
      <c r="H12" s="73"/>
    </row>
    <row r="13" spans="1:8">
      <c r="A13" s="73"/>
      <c r="B13" s="73"/>
      <c r="C13" s="73"/>
      <c r="D13" s="73"/>
      <c r="E13" s="73"/>
      <c r="F13" s="73"/>
      <c r="G13" s="73"/>
      <c r="H13" s="73"/>
    </row>
    <row r="14" spans="1:8" ht="26.25" customHeight="1">
      <c r="A14" s="73"/>
      <c r="B14" s="1371" t="s">
        <v>821</v>
      </c>
      <c r="C14" s="1371"/>
      <c r="D14" s="1371"/>
      <c r="E14" s="1371"/>
      <c r="F14" s="1371"/>
      <c r="G14" s="1371"/>
      <c r="H14" s="73"/>
    </row>
    <row r="15" spans="1:8" ht="38.25" customHeight="1">
      <c r="A15" s="73"/>
      <c r="B15" s="1372" t="s">
        <v>822</v>
      </c>
      <c r="C15" s="1371"/>
      <c r="D15" s="1371"/>
      <c r="E15" s="1371"/>
      <c r="F15" s="1371"/>
      <c r="G15" s="1371"/>
      <c r="H15" s="73"/>
    </row>
    <row r="16" spans="1:8" ht="24.75" customHeight="1">
      <c r="A16" s="73" t="s">
        <v>161</v>
      </c>
      <c r="B16" s="1371" t="s">
        <v>823</v>
      </c>
      <c r="C16" s="1371"/>
      <c r="D16" s="1371"/>
      <c r="E16" s="1371"/>
      <c r="F16" s="1371"/>
      <c r="G16" s="1371"/>
      <c r="H16" s="73"/>
    </row>
    <row r="17" spans="1:8" ht="20.25" customHeight="1">
      <c r="A17" s="73"/>
      <c r="B17" s="1371"/>
      <c r="C17" s="1371"/>
      <c r="D17" s="1371"/>
      <c r="E17" s="1371"/>
      <c r="F17" s="1371"/>
      <c r="G17" s="1371"/>
      <c r="H17" s="73"/>
    </row>
    <row r="18" spans="1:8">
      <c r="A18" s="73"/>
      <c r="B18" s="73"/>
      <c r="C18" s="73" t="s">
        <v>40</v>
      </c>
      <c r="D18" s="73"/>
      <c r="E18" s="73"/>
      <c r="F18" s="73"/>
      <c r="G18" s="73"/>
      <c r="H18" s="73"/>
    </row>
  </sheetData>
  <mergeCells count="11">
    <mergeCell ref="B14:G14"/>
    <mergeCell ref="B15:G15"/>
    <mergeCell ref="B16:G16"/>
    <mergeCell ref="B17:G17"/>
    <mergeCell ref="F2:G2"/>
    <mergeCell ref="B4:G4"/>
    <mergeCell ref="C7:G7"/>
    <mergeCell ref="B9:B12"/>
    <mergeCell ref="D10:D11"/>
    <mergeCell ref="E10:F10"/>
    <mergeCell ref="E11:F11"/>
  </mergeCells>
  <phoneticPr fontId="4"/>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E7E2F-184E-4B4F-BB6D-D844FFABD53B}">
  <sheetPr>
    <pageSetUpPr fitToPage="1"/>
  </sheetPr>
  <dimension ref="A1:I15"/>
  <sheetViews>
    <sheetView workbookViewId="0">
      <selection activeCell="J7" sqref="J7"/>
    </sheetView>
  </sheetViews>
  <sheetFormatPr defaultRowHeight="13.5"/>
  <cols>
    <col min="1" max="1" width="1.75" style="13" customWidth="1"/>
    <col min="2" max="2" width="24.25" style="13" customWidth="1"/>
    <col min="3" max="3" width="4" style="13" customWidth="1"/>
    <col min="4" max="6" width="20.125" style="13" customWidth="1"/>
    <col min="7" max="7" width="5.125" style="13" customWidth="1"/>
    <col min="8" max="8" width="2.125" style="13" customWidth="1"/>
    <col min="9" max="9" width="2.5" style="13" customWidth="1"/>
    <col min="10" max="16384" width="9" style="13"/>
  </cols>
  <sheetData>
    <row r="1" spans="1:9" ht="27.75" customHeight="1">
      <c r="A1" s="73"/>
      <c r="B1" s="63" t="s">
        <v>824</v>
      </c>
      <c r="C1" s="63"/>
      <c r="D1" s="63"/>
      <c r="E1" s="63"/>
      <c r="F1" s="63"/>
      <c r="G1" s="63"/>
    </row>
    <row r="2" spans="1:9" ht="27.75" customHeight="1">
      <c r="A2" s="71"/>
      <c r="B2" s="63"/>
      <c r="C2" s="63"/>
      <c r="D2" s="63"/>
      <c r="E2" s="63"/>
      <c r="F2" s="1219" t="s">
        <v>225</v>
      </c>
      <c r="G2" s="1219"/>
    </row>
    <row r="3" spans="1:9" ht="46.5" customHeight="1">
      <c r="A3" s="71"/>
      <c r="B3" s="63"/>
      <c r="C3" s="63"/>
      <c r="D3" s="63"/>
      <c r="E3" s="63"/>
      <c r="F3" s="72"/>
      <c r="G3" s="72"/>
    </row>
    <row r="4" spans="1:9" ht="36" customHeight="1">
      <c r="A4" s="1557" t="s">
        <v>825</v>
      </c>
      <c r="B4" s="1557"/>
      <c r="C4" s="1557"/>
      <c r="D4" s="1557"/>
      <c r="E4" s="1557"/>
      <c r="F4" s="1557"/>
      <c r="G4" s="1557"/>
    </row>
    <row r="5" spans="1:9" ht="36" customHeight="1">
      <c r="A5" s="70"/>
      <c r="B5" s="70"/>
      <c r="C5" s="70"/>
      <c r="D5" s="70"/>
      <c r="E5" s="70"/>
      <c r="F5" s="70"/>
      <c r="G5" s="70"/>
    </row>
    <row r="6" spans="1:9" ht="36" customHeight="1">
      <c r="A6" s="70"/>
      <c r="B6" s="74" t="s">
        <v>57</v>
      </c>
      <c r="C6" s="361"/>
      <c r="D6" s="362"/>
      <c r="E6" s="362"/>
      <c r="F6" s="362"/>
      <c r="G6" s="363"/>
    </row>
    <row r="7" spans="1:9" ht="46.5" customHeight="1">
      <c r="A7" s="63"/>
      <c r="B7" s="450" t="s">
        <v>178</v>
      </c>
      <c r="C7" s="1747" t="s">
        <v>826</v>
      </c>
      <c r="D7" s="1747"/>
      <c r="E7" s="1747"/>
      <c r="F7" s="1747"/>
      <c r="G7" s="1748"/>
    </row>
    <row r="8" spans="1:9" ht="29.25" customHeight="1">
      <c r="A8" s="63"/>
      <c r="B8" s="451" t="s">
        <v>827</v>
      </c>
      <c r="C8" s="1749" t="s">
        <v>828</v>
      </c>
      <c r="D8" s="1749"/>
      <c r="E8" s="1749"/>
      <c r="F8" s="1749"/>
      <c r="G8" s="1749"/>
    </row>
    <row r="9" spans="1:9">
      <c r="A9" s="63"/>
      <c r="B9" s="63"/>
      <c r="C9" s="63"/>
      <c r="D9" s="63"/>
      <c r="E9" s="63"/>
      <c r="F9" s="63"/>
      <c r="G9" s="63"/>
    </row>
    <row r="10" spans="1:9" ht="17.25" customHeight="1">
      <c r="A10" s="63"/>
      <c r="B10" s="63" t="s">
        <v>821</v>
      </c>
      <c r="C10" s="63"/>
      <c r="D10" s="63"/>
      <c r="E10" s="63"/>
      <c r="F10" s="63"/>
      <c r="G10" s="63"/>
      <c r="H10" s="452"/>
      <c r="I10" s="452"/>
    </row>
    <row r="11" spans="1:9" ht="17.25" customHeight="1">
      <c r="A11" s="63"/>
      <c r="B11" s="1218" t="s">
        <v>829</v>
      </c>
      <c r="C11" s="1218"/>
      <c r="D11" s="1218"/>
      <c r="E11" s="1218"/>
      <c r="F11" s="1218"/>
      <c r="G11" s="1218"/>
      <c r="H11" s="452"/>
      <c r="I11" s="452"/>
    </row>
    <row r="12" spans="1:9">
      <c r="A12" s="63"/>
      <c r="B12" s="159"/>
      <c r="C12" s="159"/>
      <c r="D12" s="159"/>
      <c r="E12" s="159"/>
      <c r="F12" s="159"/>
      <c r="G12" s="159"/>
    </row>
    <row r="13" spans="1:9">
      <c r="A13" s="63"/>
      <c r="B13" s="159"/>
      <c r="C13" s="159"/>
      <c r="D13" s="159"/>
      <c r="E13" s="159"/>
      <c r="F13" s="159"/>
      <c r="G13" s="159"/>
    </row>
    <row r="14" spans="1:9">
      <c r="A14" s="63"/>
      <c r="B14" s="159"/>
      <c r="C14" s="159"/>
      <c r="D14" s="159"/>
      <c r="E14" s="159"/>
      <c r="F14" s="159"/>
      <c r="G14" s="159"/>
    </row>
    <row r="15" spans="1:9">
      <c r="A15" s="63"/>
      <c r="B15" s="159"/>
      <c r="C15" s="159"/>
      <c r="D15" s="159"/>
      <c r="E15" s="159"/>
      <c r="F15" s="159"/>
      <c r="G15" s="159"/>
    </row>
  </sheetData>
  <mergeCells count="5">
    <mergeCell ref="F2:G2"/>
    <mergeCell ref="A4:G4"/>
    <mergeCell ref="C7:G7"/>
    <mergeCell ref="C8:G8"/>
    <mergeCell ref="B11:G11"/>
  </mergeCells>
  <phoneticPr fontId="4"/>
  <pageMargins left="0.7" right="0.7" top="0.75" bottom="0.75" header="0.3" footer="0.3"/>
  <pageSetup paperSize="9" scale="9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186D-56B4-4658-B0BE-918E48F4F775}">
  <dimension ref="A1:I53"/>
  <sheetViews>
    <sheetView workbookViewId="0">
      <selection activeCell="A12" sqref="A12:F12"/>
    </sheetView>
  </sheetViews>
  <sheetFormatPr defaultRowHeight="13.5"/>
  <cols>
    <col min="1" max="1" width="26.625" style="98" customWidth="1"/>
    <col min="2" max="2" width="3.125" style="98" customWidth="1"/>
    <col min="3" max="3" width="18.625" style="98" customWidth="1"/>
    <col min="4" max="4" width="20.25" style="98" customWidth="1"/>
    <col min="5" max="5" width="9.25" style="98" customWidth="1"/>
    <col min="6" max="6" width="20.25" style="98" customWidth="1"/>
    <col min="7" max="7" width="3.125" style="98" customWidth="1"/>
    <col min="8" max="257" width="9" style="98"/>
    <col min="258" max="258" width="26.625" style="98" customWidth="1"/>
    <col min="259" max="259" width="3.125" style="98" customWidth="1"/>
    <col min="260" max="260" width="18.625" style="98" customWidth="1"/>
    <col min="261" max="262" width="20.25" style="98" customWidth="1"/>
    <col min="263" max="263" width="3.125" style="98" customWidth="1"/>
    <col min="264" max="513" width="9" style="98"/>
    <col min="514" max="514" width="26.625" style="98" customWidth="1"/>
    <col min="515" max="515" width="3.125" style="98" customWidth="1"/>
    <col min="516" max="516" width="18.625" style="98" customWidth="1"/>
    <col min="517" max="518" width="20.25" style="98" customWidth="1"/>
    <col min="519" max="519" width="3.125" style="98" customWidth="1"/>
    <col min="520" max="769" width="9" style="98"/>
    <col min="770" max="770" width="26.625" style="98" customWidth="1"/>
    <col min="771" max="771" width="3.125" style="98" customWidth="1"/>
    <col min="772" max="772" width="18.625" style="98" customWidth="1"/>
    <col min="773" max="774" width="20.25" style="98" customWidth="1"/>
    <col min="775" max="775" width="3.125" style="98" customWidth="1"/>
    <col min="776" max="1025" width="9" style="98"/>
    <col min="1026" max="1026" width="26.625" style="98" customWidth="1"/>
    <col min="1027" max="1027" width="3.125" style="98" customWidth="1"/>
    <col min="1028" max="1028" width="18.625" style="98" customWidth="1"/>
    <col min="1029" max="1030" width="20.25" style="98" customWidth="1"/>
    <col min="1031" max="1031" width="3.125" style="98" customWidth="1"/>
    <col min="1032" max="1281" width="9" style="98"/>
    <col min="1282" max="1282" width="26.625" style="98" customWidth="1"/>
    <col min="1283" max="1283" width="3.125" style="98" customWidth="1"/>
    <col min="1284" max="1284" width="18.625" style="98" customWidth="1"/>
    <col min="1285" max="1286" width="20.25" style="98" customWidth="1"/>
    <col min="1287" max="1287" width="3.125" style="98" customWidth="1"/>
    <col min="1288" max="1537" width="9" style="98"/>
    <col min="1538" max="1538" width="26.625" style="98" customWidth="1"/>
    <col min="1539" max="1539" width="3.125" style="98" customWidth="1"/>
    <col min="1540" max="1540" width="18.625" style="98" customWidth="1"/>
    <col min="1541" max="1542" width="20.25" style="98" customWidth="1"/>
    <col min="1543" max="1543" width="3.125" style="98" customWidth="1"/>
    <col min="1544" max="1793" width="9" style="98"/>
    <col min="1794" max="1794" width="26.625" style="98" customWidth="1"/>
    <col min="1795" max="1795" width="3.125" style="98" customWidth="1"/>
    <col min="1796" max="1796" width="18.625" style="98" customWidth="1"/>
    <col min="1797" max="1798" width="20.25" style="98" customWidth="1"/>
    <col min="1799" max="1799" width="3.125" style="98" customWidth="1"/>
    <col min="1800" max="2049" width="9" style="98"/>
    <col min="2050" max="2050" width="26.625" style="98" customWidth="1"/>
    <col min="2051" max="2051" width="3.125" style="98" customWidth="1"/>
    <col min="2052" max="2052" width="18.625" style="98" customWidth="1"/>
    <col min="2053" max="2054" width="20.25" style="98" customWidth="1"/>
    <col min="2055" max="2055" width="3.125" style="98" customWidth="1"/>
    <col min="2056" max="2305" width="9" style="98"/>
    <col min="2306" max="2306" width="26.625" style="98" customWidth="1"/>
    <col min="2307" max="2307" width="3.125" style="98" customWidth="1"/>
    <col min="2308" max="2308" width="18.625" style="98" customWidth="1"/>
    <col min="2309" max="2310" width="20.25" style="98" customWidth="1"/>
    <col min="2311" max="2311" width="3.125" style="98" customWidth="1"/>
    <col min="2312" max="2561" width="9" style="98"/>
    <col min="2562" max="2562" width="26.625" style="98" customWidth="1"/>
    <col min="2563" max="2563" width="3.125" style="98" customWidth="1"/>
    <col min="2564" max="2564" width="18.625" style="98" customWidth="1"/>
    <col min="2565" max="2566" width="20.25" style="98" customWidth="1"/>
    <col min="2567" max="2567" width="3.125" style="98" customWidth="1"/>
    <col min="2568" max="2817" width="9" style="98"/>
    <col min="2818" max="2818" width="26.625" style="98" customWidth="1"/>
    <col min="2819" max="2819" width="3.125" style="98" customWidth="1"/>
    <col min="2820" max="2820" width="18.625" style="98" customWidth="1"/>
    <col min="2821" max="2822" width="20.25" style="98" customWidth="1"/>
    <col min="2823" max="2823" width="3.125" style="98" customWidth="1"/>
    <col min="2824" max="3073" width="9" style="98"/>
    <col min="3074" max="3074" width="26.625" style="98" customWidth="1"/>
    <col min="3075" max="3075" width="3.125" style="98" customWidth="1"/>
    <col min="3076" max="3076" width="18.625" style="98" customWidth="1"/>
    <col min="3077" max="3078" width="20.25" style="98" customWidth="1"/>
    <col min="3079" max="3079" width="3.125" style="98" customWidth="1"/>
    <col min="3080" max="3329" width="9" style="98"/>
    <col min="3330" max="3330" width="26.625" style="98" customWidth="1"/>
    <col min="3331" max="3331" width="3.125" style="98" customWidth="1"/>
    <col min="3332" max="3332" width="18.625" style="98" customWidth="1"/>
    <col min="3333" max="3334" width="20.25" style="98" customWidth="1"/>
    <col min="3335" max="3335" width="3.125" style="98" customWidth="1"/>
    <col min="3336" max="3585" width="9" style="98"/>
    <col min="3586" max="3586" width="26.625" style="98" customWidth="1"/>
    <col min="3587" max="3587" width="3.125" style="98" customWidth="1"/>
    <col min="3588" max="3588" width="18.625" style="98" customWidth="1"/>
    <col min="3589" max="3590" width="20.25" style="98" customWidth="1"/>
    <col min="3591" max="3591" width="3.125" style="98" customWidth="1"/>
    <col min="3592" max="3841" width="9" style="98"/>
    <col min="3842" max="3842" width="26.625" style="98" customWidth="1"/>
    <col min="3843" max="3843" width="3.125" style="98" customWidth="1"/>
    <col min="3844" max="3844" width="18.625" style="98" customWidth="1"/>
    <col min="3845" max="3846" width="20.25" style="98" customWidth="1"/>
    <col min="3847" max="3847" width="3.125" style="98" customWidth="1"/>
    <col min="3848" max="4097" width="9" style="98"/>
    <col min="4098" max="4098" width="26.625" style="98" customWidth="1"/>
    <col min="4099" max="4099" width="3.125" style="98" customWidth="1"/>
    <col min="4100" max="4100" width="18.625" style="98" customWidth="1"/>
    <col min="4101" max="4102" width="20.25" style="98" customWidth="1"/>
    <col min="4103" max="4103" width="3.125" style="98" customWidth="1"/>
    <col min="4104" max="4353" width="9" style="98"/>
    <col min="4354" max="4354" width="26.625" style="98" customWidth="1"/>
    <col min="4355" max="4355" width="3.125" style="98" customWidth="1"/>
    <col min="4356" max="4356" width="18.625" style="98" customWidth="1"/>
    <col min="4357" max="4358" width="20.25" style="98" customWidth="1"/>
    <col min="4359" max="4359" width="3.125" style="98" customWidth="1"/>
    <col min="4360" max="4609" width="9" style="98"/>
    <col min="4610" max="4610" width="26.625" style="98" customWidth="1"/>
    <col min="4611" max="4611" width="3.125" style="98" customWidth="1"/>
    <col min="4612" max="4612" width="18.625" style="98" customWidth="1"/>
    <col min="4613" max="4614" width="20.25" style="98" customWidth="1"/>
    <col min="4615" max="4615" width="3.125" style="98" customWidth="1"/>
    <col min="4616" max="4865" width="9" style="98"/>
    <col min="4866" max="4866" width="26.625" style="98" customWidth="1"/>
    <col min="4867" max="4867" width="3.125" style="98" customWidth="1"/>
    <col min="4868" max="4868" width="18.625" style="98" customWidth="1"/>
    <col min="4869" max="4870" width="20.25" style="98" customWidth="1"/>
    <col min="4871" max="4871" width="3.125" style="98" customWidth="1"/>
    <col min="4872" max="5121" width="9" style="98"/>
    <col min="5122" max="5122" width="26.625" style="98" customWidth="1"/>
    <col min="5123" max="5123" width="3.125" style="98" customWidth="1"/>
    <col min="5124" max="5124" width="18.625" style="98" customWidth="1"/>
    <col min="5125" max="5126" width="20.25" style="98" customWidth="1"/>
    <col min="5127" max="5127" width="3.125" style="98" customWidth="1"/>
    <col min="5128" max="5377" width="9" style="98"/>
    <col min="5378" max="5378" width="26.625" style="98" customWidth="1"/>
    <col min="5379" max="5379" width="3.125" style="98" customWidth="1"/>
    <col min="5380" max="5380" width="18.625" style="98" customWidth="1"/>
    <col min="5381" max="5382" width="20.25" style="98" customWidth="1"/>
    <col min="5383" max="5383" width="3.125" style="98" customWidth="1"/>
    <col min="5384" max="5633" width="9" style="98"/>
    <col min="5634" max="5634" width="26.625" style="98" customWidth="1"/>
    <col min="5635" max="5635" width="3.125" style="98" customWidth="1"/>
    <col min="5636" max="5636" width="18.625" style="98" customWidth="1"/>
    <col min="5637" max="5638" width="20.25" style="98" customWidth="1"/>
    <col min="5639" max="5639" width="3.125" style="98" customWidth="1"/>
    <col min="5640" max="5889" width="9" style="98"/>
    <col min="5890" max="5890" width="26.625" style="98" customWidth="1"/>
    <col min="5891" max="5891" width="3.125" style="98" customWidth="1"/>
    <col min="5892" max="5892" width="18.625" style="98" customWidth="1"/>
    <col min="5893" max="5894" width="20.25" style="98" customWidth="1"/>
    <col min="5895" max="5895" width="3.125" style="98" customWidth="1"/>
    <col min="5896" max="6145" width="9" style="98"/>
    <col min="6146" max="6146" width="26.625" style="98" customWidth="1"/>
    <col min="6147" max="6147" width="3.125" style="98" customWidth="1"/>
    <col min="6148" max="6148" width="18.625" style="98" customWidth="1"/>
    <col min="6149" max="6150" width="20.25" style="98" customWidth="1"/>
    <col min="6151" max="6151" width="3.125" style="98" customWidth="1"/>
    <col min="6152" max="6401" width="9" style="98"/>
    <col min="6402" max="6402" width="26.625" style="98" customWidth="1"/>
    <col min="6403" max="6403" width="3.125" style="98" customWidth="1"/>
    <col min="6404" max="6404" width="18.625" style="98" customWidth="1"/>
    <col min="6405" max="6406" width="20.25" style="98" customWidth="1"/>
    <col min="6407" max="6407" width="3.125" style="98" customWidth="1"/>
    <col min="6408" max="6657" width="9" style="98"/>
    <col min="6658" max="6658" width="26.625" style="98" customWidth="1"/>
    <col min="6659" max="6659" width="3.125" style="98" customWidth="1"/>
    <col min="6660" max="6660" width="18.625" style="98" customWidth="1"/>
    <col min="6661" max="6662" width="20.25" style="98" customWidth="1"/>
    <col min="6663" max="6663" width="3.125" style="98" customWidth="1"/>
    <col min="6664" max="6913" width="9" style="98"/>
    <col min="6914" max="6914" width="26.625" style="98" customWidth="1"/>
    <col min="6915" max="6915" width="3.125" style="98" customWidth="1"/>
    <col min="6916" max="6916" width="18.625" style="98" customWidth="1"/>
    <col min="6917" max="6918" width="20.25" style="98" customWidth="1"/>
    <col min="6919" max="6919" width="3.125" style="98" customWidth="1"/>
    <col min="6920" max="7169" width="9" style="98"/>
    <col min="7170" max="7170" width="26.625" style="98" customWidth="1"/>
    <col min="7171" max="7171" width="3.125" style="98" customWidth="1"/>
    <col min="7172" max="7172" width="18.625" style="98" customWidth="1"/>
    <col min="7173" max="7174" width="20.25" style="98" customWidth="1"/>
    <col min="7175" max="7175" width="3.125" style="98" customWidth="1"/>
    <col min="7176" max="7425" width="9" style="98"/>
    <col min="7426" max="7426" width="26.625" style="98" customWidth="1"/>
    <col min="7427" max="7427" width="3.125" style="98" customWidth="1"/>
    <col min="7428" max="7428" width="18.625" style="98" customWidth="1"/>
    <col min="7429" max="7430" width="20.25" style="98" customWidth="1"/>
    <col min="7431" max="7431" width="3.125" style="98" customWidth="1"/>
    <col min="7432" max="7681" width="9" style="98"/>
    <col min="7682" max="7682" width="26.625" style="98" customWidth="1"/>
    <col min="7683" max="7683" width="3.125" style="98" customWidth="1"/>
    <col min="7684" max="7684" width="18.625" style="98" customWidth="1"/>
    <col min="7685" max="7686" width="20.25" style="98" customWidth="1"/>
    <col min="7687" max="7687" width="3.125" style="98" customWidth="1"/>
    <col min="7688" max="7937" width="9" style="98"/>
    <col min="7938" max="7938" width="26.625" style="98" customWidth="1"/>
    <col min="7939" max="7939" width="3.125" style="98" customWidth="1"/>
    <col min="7940" max="7940" width="18.625" style="98" customWidth="1"/>
    <col min="7941" max="7942" width="20.25" style="98" customWidth="1"/>
    <col min="7943" max="7943" width="3.125" style="98" customWidth="1"/>
    <col min="7944" max="8193" width="9" style="98"/>
    <col min="8194" max="8194" width="26.625" style="98" customWidth="1"/>
    <col min="8195" max="8195" width="3.125" style="98" customWidth="1"/>
    <col min="8196" max="8196" width="18.625" style="98" customWidth="1"/>
    <col min="8197" max="8198" width="20.25" style="98" customWidth="1"/>
    <col min="8199" max="8199" width="3.125" style="98" customWidth="1"/>
    <col min="8200" max="8449" width="9" style="98"/>
    <col min="8450" max="8450" width="26.625" style="98" customWidth="1"/>
    <col min="8451" max="8451" width="3.125" style="98" customWidth="1"/>
    <col min="8452" max="8452" width="18.625" style="98" customWidth="1"/>
    <col min="8453" max="8454" width="20.25" style="98" customWidth="1"/>
    <col min="8455" max="8455" width="3.125" style="98" customWidth="1"/>
    <col min="8456" max="8705" width="9" style="98"/>
    <col min="8706" max="8706" width="26.625" style="98" customWidth="1"/>
    <col min="8707" max="8707" width="3.125" style="98" customWidth="1"/>
    <col min="8708" max="8708" width="18.625" style="98" customWidth="1"/>
    <col min="8709" max="8710" width="20.25" style="98" customWidth="1"/>
    <col min="8711" max="8711" width="3.125" style="98" customWidth="1"/>
    <col min="8712" max="8961" width="9" style="98"/>
    <col min="8962" max="8962" width="26.625" style="98" customWidth="1"/>
    <col min="8963" max="8963" width="3.125" style="98" customWidth="1"/>
    <col min="8964" max="8964" width="18.625" style="98" customWidth="1"/>
    <col min="8965" max="8966" width="20.25" style="98" customWidth="1"/>
    <col min="8967" max="8967" width="3.125" style="98" customWidth="1"/>
    <col min="8968" max="9217" width="9" style="98"/>
    <col min="9218" max="9218" width="26.625" style="98" customWidth="1"/>
    <col min="9219" max="9219" width="3.125" style="98" customWidth="1"/>
    <col min="9220" max="9220" width="18.625" style="98" customWidth="1"/>
    <col min="9221" max="9222" width="20.25" style="98" customWidth="1"/>
    <col min="9223" max="9223" width="3.125" style="98" customWidth="1"/>
    <col min="9224" max="9473" width="9" style="98"/>
    <col min="9474" max="9474" width="26.625" style="98" customWidth="1"/>
    <col min="9475" max="9475" width="3.125" style="98" customWidth="1"/>
    <col min="9476" max="9476" width="18.625" style="98" customWidth="1"/>
    <col min="9477" max="9478" width="20.25" style="98" customWidth="1"/>
    <col min="9479" max="9479" width="3.125" style="98" customWidth="1"/>
    <col min="9480" max="9729" width="9" style="98"/>
    <col min="9730" max="9730" width="26.625" style="98" customWidth="1"/>
    <col min="9731" max="9731" width="3.125" style="98" customWidth="1"/>
    <col min="9732" max="9732" width="18.625" style="98" customWidth="1"/>
    <col min="9733" max="9734" width="20.25" style="98" customWidth="1"/>
    <col min="9735" max="9735" width="3.125" style="98" customWidth="1"/>
    <col min="9736" max="9985" width="9" style="98"/>
    <col min="9986" max="9986" width="26.625" style="98" customWidth="1"/>
    <col min="9987" max="9987" width="3.125" style="98" customWidth="1"/>
    <col min="9988" max="9988" width="18.625" style="98" customWidth="1"/>
    <col min="9989" max="9990" width="20.25" style="98" customWidth="1"/>
    <col min="9991" max="9991" width="3.125" style="98" customWidth="1"/>
    <col min="9992" max="10241" width="9" style="98"/>
    <col min="10242" max="10242" width="26.625" style="98" customWidth="1"/>
    <col min="10243" max="10243" width="3.125" style="98" customWidth="1"/>
    <col min="10244" max="10244" width="18.625" style="98" customWidth="1"/>
    <col min="10245" max="10246" width="20.25" style="98" customWidth="1"/>
    <col min="10247" max="10247" width="3.125" style="98" customWidth="1"/>
    <col min="10248" max="10497" width="9" style="98"/>
    <col min="10498" max="10498" width="26.625" style="98" customWidth="1"/>
    <col min="10499" max="10499" width="3.125" style="98" customWidth="1"/>
    <col min="10500" max="10500" width="18.625" style="98" customWidth="1"/>
    <col min="10501" max="10502" width="20.25" style="98" customWidth="1"/>
    <col min="10503" max="10503" width="3.125" style="98" customWidth="1"/>
    <col min="10504" max="10753" width="9" style="98"/>
    <col min="10754" max="10754" width="26.625" style="98" customWidth="1"/>
    <col min="10755" max="10755" width="3.125" style="98" customWidth="1"/>
    <col min="10756" max="10756" width="18.625" style="98" customWidth="1"/>
    <col min="10757" max="10758" width="20.25" style="98" customWidth="1"/>
    <col min="10759" max="10759" width="3.125" style="98" customWidth="1"/>
    <col min="10760" max="11009" width="9" style="98"/>
    <col min="11010" max="11010" width="26.625" style="98" customWidth="1"/>
    <col min="11011" max="11011" width="3.125" style="98" customWidth="1"/>
    <col min="11012" max="11012" width="18.625" style="98" customWidth="1"/>
    <col min="11013" max="11014" width="20.25" style="98" customWidth="1"/>
    <col min="11015" max="11015" width="3.125" style="98" customWidth="1"/>
    <col min="11016" max="11265" width="9" style="98"/>
    <col min="11266" max="11266" width="26.625" style="98" customWidth="1"/>
    <col min="11267" max="11267" width="3.125" style="98" customWidth="1"/>
    <col min="11268" max="11268" width="18.625" style="98" customWidth="1"/>
    <col min="11269" max="11270" width="20.25" style="98" customWidth="1"/>
    <col min="11271" max="11271" width="3.125" style="98" customWidth="1"/>
    <col min="11272" max="11521" width="9" style="98"/>
    <col min="11522" max="11522" width="26.625" style="98" customWidth="1"/>
    <col min="11523" max="11523" width="3.125" style="98" customWidth="1"/>
    <col min="11524" max="11524" width="18.625" style="98" customWidth="1"/>
    <col min="11525" max="11526" width="20.25" style="98" customWidth="1"/>
    <col min="11527" max="11527" width="3.125" style="98" customWidth="1"/>
    <col min="11528" max="11777" width="9" style="98"/>
    <col min="11778" max="11778" width="26.625" style="98" customWidth="1"/>
    <col min="11779" max="11779" width="3.125" style="98" customWidth="1"/>
    <col min="11780" max="11780" width="18.625" style="98" customWidth="1"/>
    <col min="11781" max="11782" width="20.25" style="98" customWidth="1"/>
    <col min="11783" max="11783" width="3.125" style="98" customWidth="1"/>
    <col min="11784" max="12033" width="9" style="98"/>
    <col min="12034" max="12034" width="26.625" style="98" customWidth="1"/>
    <col min="12035" max="12035" width="3.125" style="98" customWidth="1"/>
    <col min="12036" max="12036" width="18.625" style="98" customWidth="1"/>
    <col min="12037" max="12038" width="20.25" style="98" customWidth="1"/>
    <col min="12039" max="12039" width="3.125" style="98" customWidth="1"/>
    <col min="12040" max="12289" width="9" style="98"/>
    <col min="12290" max="12290" width="26.625" style="98" customWidth="1"/>
    <col min="12291" max="12291" width="3.125" style="98" customWidth="1"/>
    <col min="12292" max="12292" width="18.625" style="98" customWidth="1"/>
    <col min="12293" max="12294" width="20.25" style="98" customWidth="1"/>
    <col min="12295" max="12295" width="3.125" style="98" customWidth="1"/>
    <col min="12296" max="12545" width="9" style="98"/>
    <col min="12546" max="12546" width="26.625" style="98" customWidth="1"/>
    <col min="12547" max="12547" width="3.125" style="98" customWidth="1"/>
    <col min="12548" max="12548" width="18.625" style="98" customWidth="1"/>
    <col min="12549" max="12550" width="20.25" style="98" customWidth="1"/>
    <col min="12551" max="12551" width="3.125" style="98" customWidth="1"/>
    <col min="12552" max="12801" width="9" style="98"/>
    <col min="12802" max="12802" width="26.625" style="98" customWidth="1"/>
    <col min="12803" max="12803" width="3.125" style="98" customWidth="1"/>
    <col min="12804" max="12804" width="18.625" style="98" customWidth="1"/>
    <col min="12805" max="12806" width="20.25" style="98" customWidth="1"/>
    <col min="12807" max="12807" width="3.125" style="98" customWidth="1"/>
    <col min="12808" max="13057" width="9" style="98"/>
    <col min="13058" max="13058" width="26.625" style="98" customWidth="1"/>
    <col min="13059" max="13059" width="3.125" style="98" customWidth="1"/>
    <col min="13060" max="13060" width="18.625" style="98" customWidth="1"/>
    <col min="13061" max="13062" width="20.25" style="98" customWidth="1"/>
    <col min="13063" max="13063" width="3.125" style="98" customWidth="1"/>
    <col min="13064" max="13313" width="9" style="98"/>
    <col min="13314" max="13314" width="26.625" style="98" customWidth="1"/>
    <col min="13315" max="13315" width="3.125" style="98" customWidth="1"/>
    <col min="13316" max="13316" width="18.625" style="98" customWidth="1"/>
    <col min="13317" max="13318" width="20.25" style="98" customWidth="1"/>
    <col min="13319" max="13319" width="3.125" style="98" customWidth="1"/>
    <col min="13320" max="13569" width="9" style="98"/>
    <col min="13570" max="13570" width="26.625" style="98" customWidth="1"/>
    <col min="13571" max="13571" width="3.125" style="98" customWidth="1"/>
    <col min="13572" max="13572" width="18.625" style="98" customWidth="1"/>
    <col min="13573" max="13574" width="20.25" style="98" customWidth="1"/>
    <col min="13575" max="13575" width="3.125" style="98" customWidth="1"/>
    <col min="13576" max="13825" width="9" style="98"/>
    <col min="13826" max="13826" width="26.625" style="98" customWidth="1"/>
    <col min="13827" max="13827" width="3.125" style="98" customWidth="1"/>
    <col min="13828" max="13828" width="18.625" style="98" customWidth="1"/>
    <col min="13829" max="13830" width="20.25" style="98" customWidth="1"/>
    <col min="13831" max="13831" width="3.125" style="98" customWidth="1"/>
    <col min="13832" max="14081" width="9" style="98"/>
    <col min="14082" max="14082" width="26.625" style="98" customWidth="1"/>
    <col min="14083" max="14083" width="3.125" style="98" customWidth="1"/>
    <col min="14084" max="14084" width="18.625" style="98" customWidth="1"/>
    <col min="14085" max="14086" width="20.25" style="98" customWidth="1"/>
    <col min="14087" max="14087" width="3.125" style="98" customWidth="1"/>
    <col min="14088" max="14337" width="9" style="98"/>
    <col min="14338" max="14338" width="26.625" style="98" customWidth="1"/>
    <col min="14339" max="14339" width="3.125" style="98" customWidth="1"/>
    <col min="14340" max="14340" width="18.625" style="98" customWidth="1"/>
    <col min="14341" max="14342" width="20.25" style="98" customWidth="1"/>
    <col min="14343" max="14343" width="3.125" style="98" customWidth="1"/>
    <col min="14344" max="14593" width="9" style="98"/>
    <col min="14594" max="14594" width="26.625" style="98" customWidth="1"/>
    <col min="14595" max="14595" width="3.125" style="98" customWidth="1"/>
    <col min="14596" max="14596" width="18.625" style="98" customWidth="1"/>
    <col min="14597" max="14598" width="20.25" style="98" customWidth="1"/>
    <col min="14599" max="14599" width="3.125" style="98" customWidth="1"/>
    <col min="14600" max="14849" width="9" style="98"/>
    <col min="14850" max="14850" width="26.625" style="98" customWidth="1"/>
    <col min="14851" max="14851" width="3.125" style="98" customWidth="1"/>
    <col min="14852" max="14852" width="18.625" style="98" customWidth="1"/>
    <col min="14853" max="14854" width="20.25" style="98" customWidth="1"/>
    <col min="14855" max="14855" width="3.125" style="98" customWidth="1"/>
    <col min="14856" max="15105" width="9" style="98"/>
    <col min="15106" max="15106" width="26.625" style="98" customWidth="1"/>
    <col min="15107" max="15107" width="3.125" style="98" customWidth="1"/>
    <col min="15108" max="15108" width="18.625" style="98" customWidth="1"/>
    <col min="15109" max="15110" width="20.25" style="98" customWidth="1"/>
    <col min="15111" max="15111" width="3.125" style="98" customWidth="1"/>
    <col min="15112" max="15361" width="9" style="98"/>
    <col min="15362" max="15362" width="26.625" style="98" customWidth="1"/>
    <col min="15363" max="15363" width="3.125" style="98" customWidth="1"/>
    <col min="15364" max="15364" width="18.625" style="98" customWidth="1"/>
    <col min="15365" max="15366" width="20.25" style="98" customWidth="1"/>
    <col min="15367" max="15367" width="3.125" style="98" customWidth="1"/>
    <col min="15368" max="15617" width="9" style="98"/>
    <col min="15618" max="15618" width="26.625" style="98" customWidth="1"/>
    <col min="15619" max="15619" width="3.125" style="98" customWidth="1"/>
    <col min="15620" max="15620" width="18.625" style="98" customWidth="1"/>
    <col min="15621" max="15622" width="20.25" style="98" customWidth="1"/>
    <col min="15623" max="15623" width="3.125" style="98" customWidth="1"/>
    <col min="15624" max="15873" width="9" style="98"/>
    <col min="15874" max="15874" width="26.625" style="98" customWidth="1"/>
    <col min="15875" max="15875" width="3.125" style="98" customWidth="1"/>
    <col min="15876" max="15876" width="18.625" style="98" customWidth="1"/>
    <col min="15877" max="15878" width="20.25" style="98" customWidth="1"/>
    <col min="15879" max="15879" width="3.125" style="98" customWidth="1"/>
    <col min="15880" max="16129" width="9" style="98"/>
    <col min="16130" max="16130" width="26.625" style="98" customWidth="1"/>
    <col min="16131" max="16131" width="3.125" style="98" customWidth="1"/>
    <col min="16132" max="16132" width="18.625" style="98" customWidth="1"/>
    <col min="16133" max="16134" width="20.25" style="98" customWidth="1"/>
    <col min="16135" max="16135" width="3.125" style="98" customWidth="1"/>
    <col min="16136" max="16384" width="9" style="98"/>
  </cols>
  <sheetData>
    <row r="1" spans="1:9" ht="19.5" customHeight="1">
      <c r="A1" s="98" t="s">
        <v>830</v>
      </c>
    </row>
    <row r="2" spans="1:9" ht="21.75" customHeight="1">
      <c r="A2" s="73"/>
      <c r="B2" s="73"/>
      <c r="C2" s="73"/>
      <c r="D2" s="73"/>
      <c r="E2" s="73"/>
      <c r="F2" s="105" t="s">
        <v>225</v>
      </c>
      <c r="G2" s="73"/>
      <c r="H2" s="73"/>
      <c r="I2" s="73"/>
    </row>
    <row r="3" spans="1:9" ht="42" customHeight="1">
      <c r="A3" s="73"/>
      <c r="B3" s="73"/>
      <c r="C3" s="73"/>
      <c r="D3" s="73"/>
      <c r="E3" s="73"/>
      <c r="F3" s="105"/>
      <c r="G3" s="105"/>
      <c r="H3" s="73"/>
      <c r="I3" s="73"/>
    </row>
    <row r="4" spans="1:9" ht="36" customHeight="1">
      <c r="A4" s="1528" t="s">
        <v>831</v>
      </c>
      <c r="B4" s="1528"/>
      <c r="C4" s="1528"/>
      <c r="D4" s="1528"/>
      <c r="E4" s="1528"/>
      <c r="F4" s="1528"/>
      <c r="G4" s="1528"/>
      <c r="H4" s="73"/>
      <c r="I4" s="73"/>
    </row>
    <row r="5" spans="1:9" ht="14.25" customHeight="1">
      <c r="A5" s="104"/>
      <c r="B5" s="104"/>
      <c r="C5" s="104"/>
      <c r="D5" s="104"/>
      <c r="E5" s="104"/>
      <c r="F5" s="104"/>
      <c r="G5" s="104"/>
      <c r="H5" s="73"/>
      <c r="I5" s="73"/>
    </row>
    <row r="6" spans="1:9" ht="38.25" customHeight="1">
      <c r="A6" s="103" t="s">
        <v>832</v>
      </c>
      <c r="B6" s="447"/>
      <c r="C6" s="448"/>
      <c r="D6" s="448"/>
      <c r="E6" s="448"/>
      <c r="F6" s="448"/>
      <c r="G6" s="449"/>
      <c r="H6" s="73"/>
      <c r="I6" s="73"/>
    </row>
    <row r="7" spans="1:9" ht="38.25" customHeight="1">
      <c r="A7" s="102" t="s">
        <v>296</v>
      </c>
      <c r="B7" s="1529" t="s">
        <v>833</v>
      </c>
      <c r="C7" s="1530"/>
      <c r="D7" s="1530"/>
      <c r="E7" s="1530"/>
      <c r="F7" s="1530"/>
      <c r="G7" s="1531"/>
      <c r="H7" s="73"/>
      <c r="I7" s="73"/>
    </row>
    <row r="8" spans="1:9" s="77" customFormat="1" ht="38.25" customHeight="1">
      <c r="A8" s="102" t="s">
        <v>834</v>
      </c>
      <c r="B8" s="1540"/>
      <c r="C8" s="1540"/>
      <c r="D8" s="1540"/>
      <c r="E8" s="365" t="s">
        <v>835</v>
      </c>
      <c r="F8" s="1540"/>
      <c r="G8" s="1540"/>
      <c r="H8" s="73"/>
      <c r="I8" s="73"/>
    </row>
    <row r="9" spans="1:9" ht="15.75" customHeight="1">
      <c r="A9" s="101"/>
      <c r="B9" s="100"/>
      <c r="C9" s="100"/>
      <c r="D9" s="100"/>
      <c r="E9" s="100"/>
      <c r="F9" s="100"/>
      <c r="G9" s="100"/>
      <c r="H9" s="73"/>
      <c r="I9" s="73"/>
    </row>
    <row r="10" spans="1:9" s="77" customFormat="1" ht="17.25" customHeight="1">
      <c r="A10" s="1371" t="s">
        <v>821</v>
      </c>
      <c r="B10" s="1371"/>
      <c r="C10" s="1371"/>
      <c r="D10" s="1371"/>
      <c r="E10" s="1371"/>
      <c r="F10" s="1371"/>
      <c r="G10" s="1371"/>
      <c r="H10" s="1371"/>
      <c r="I10" s="1371"/>
    </row>
    <row r="11" spans="1:9" s="77" customFormat="1" ht="17.25" customHeight="1">
      <c r="A11" s="1371" t="s">
        <v>836</v>
      </c>
      <c r="B11" s="1371"/>
      <c r="C11" s="1371"/>
      <c r="D11" s="1371"/>
      <c r="E11" s="1371"/>
      <c r="F11" s="1371"/>
      <c r="G11" s="89"/>
      <c r="H11" s="89"/>
      <c r="I11" s="89"/>
    </row>
    <row r="12" spans="1:9" ht="17.25" customHeight="1">
      <c r="A12" s="1371" t="s">
        <v>837</v>
      </c>
      <c r="B12" s="1371"/>
      <c r="C12" s="1371"/>
      <c r="D12" s="1371"/>
      <c r="E12" s="1371"/>
      <c r="F12" s="1371"/>
      <c r="G12" s="73"/>
      <c r="H12" s="73"/>
      <c r="I12" s="73"/>
    </row>
    <row r="14" spans="1:9">
      <c r="B14" s="98" t="s">
        <v>40</v>
      </c>
    </row>
    <row r="53" spans="1:1">
      <c r="A53" s="99"/>
    </row>
  </sheetData>
  <mergeCells count="7">
    <mergeCell ref="A12:F12"/>
    <mergeCell ref="A4:G4"/>
    <mergeCell ref="B7:G7"/>
    <mergeCell ref="B8:D8"/>
    <mergeCell ref="F8:G8"/>
    <mergeCell ref="A10:I10"/>
    <mergeCell ref="A11:F11"/>
  </mergeCells>
  <phoneticPr fontId="4"/>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32ADB-0DD2-4E7F-B0A2-44F475F20E3B}">
  <dimension ref="A1:G33"/>
  <sheetViews>
    <sheetView workbookViewId="0">
      <selection activeCell="H12" sqref="H12"/>
    </sheetView>
  </sheetViews>
  <sheetFormatPr defaultRowHeight="13.5"/>
  <cols>
    <col min="1" max="1" width="4.375" style="13" customWidth="1"/>
    <col min="2" max="2" width="24.25" style="13" customWidth="1"/>
    <col min="3" max="3" width="4" style="13" customWidth="1"/>
    <col min="4" max="6" width="20.125" style="13" customWidth="1"/>
    <col min="7" max="7" width="3.125" style="13" customWidth="1"/>
    <col min="8" max="8" width="4.375" style="13" customWidth="1"/>
    <col min="9" max="256" width="9" style="13"/>
    <col min="257" max="257" width="1.25" style="13" customWidth="1"/>
    <col min="258" max="258" width="24.25" style="13" customWidth="1"/>
    <col min="259" max="259" width="4" style="13" customWidth="1"/>
    <col min="260" max="262" width="20.125" style="13" customWidth="1"/>
    <col min="263" max="263" width="3.125" style="13" customWidth="1"/>
    <col min="264" max="512" width="9" style="13"/>
    <col min="513" max="513" width="1.25" style="13" customWidth="1"/>
    <col min="514" max="514" width="24.25" style="13" customWidth="1"/>
    <col min="515" max="515" width="4" style="13" customWidth="1"/>
    <col min="516" max="518" width="20.125" style="13" customWidth="1"/>
    <col min="519" max="519" width="3.125" style="13" customWidth="1"/>
    <col min="520" max="768" width="9" style="13"/>
    <col min="769" max="769" width="1.25" style="13" customWidth="1"/>
    <col min="770" max="770" width="24.25" style="13" customWidth="1"/>
    <col min="771" max="771" width="4" style="13" customWidth="1"/>
    <col min="772" max="774" width="20.125" style="13" customWidth="1"/>
    <col min="775" max="775" width="3.125" style="13" customWidth="1"/>
    <col min="776" max="1024" width="9" style="13"/>
    <col min="1025" max="1025" width="1.25" style="13" customWidth="1"/>
    <col min="1026" max="1026" width="24.25" style="13" customWidth="1"/>
    <col min="1027" max="1027" width="4" style="13" customWidth="1"/>
    <col min="1028" max="1030" width="20.125" style="13" customWidth="1"/>
    <col min="1031" max="1031" width="3.125" style="13" customWidth="1"/>
    <col min="1032" max="1280" width="9" style="13"/>
    <col min="1281" max="1281" width="1.25" style="13" customWidth="1"/>
    <col min="1282" max="1282" width="24.25" style="13" customWidth="1"/>
    <col min="1283" max="1283" width="4" style="13" customWidth="1"/>
    <col min="1284" max="1286" width="20.125" style="13" customWidth="1"/>
    <col min="1287" max="1287" width="3.125" style="13" customWidth="1"/>
    <col min="1288" max="1536" width="9" style="13"/>
    <col min="1537" max="1537" width="1.25" style="13" customWidth="1"/>
    <col min="1538" max="1538" width="24.25" style="13" customWidth="1"/>
    <col min="1539" max="1539" width="4" style="13" customWidth="1"/>
    <col min="1540" max="1542" width="20.125" style="13" customWidth="1"/>
    <col min="1543" max="1543" width="3.125" style="13" customWidth="1"/>
    <col min="1544" max="1792" width="9" style="13"/>
    <col min="1793" max="1793" width="1.25" style="13" customWidth="1"/>
    <col min="1794" max="1794" width="24.25" style="13" customWidth="1"/>
    <col min="1795" max="1795" width="4" style="13" customWidth="1"/>
    <col min="1796" max="1798" width="20.125" style="13" customWidth="1"/>
    <col min="1799" max="1799" width="3.125" style="13" customWidth="1"/>
    <col min="1800" max="2048" width="9" style="13"/>
    <col min="2049" max="2049" width="1.25" style="13" customWidth="1"/>
    <col min="2050" max="2050" width="24.25" style="13" customWidth="1"/>
    <col min="2051" max="2051" width="4" style="13" customWidth="1"/>
    <col min="2052" max="2054" width="20.125" style="13" customWidth="1"/>
    <col min="2055" max="2055" width="3.125" style="13" customWidth="1"/>
    <col min="2056" max="2304" width="9" style="13"/>
    <col min="2305" max="2305" width="1.25" style="13" customWidth="1"/>
    <col min="2306" max="2306" width="24.25" style="13" customWidth="1"/>
    <col min="2307" max="2307" width="4" style="13" customWidth="1"/>
    <col min="2308" max="2310" width="20.125" style="13" customWidth="1"/>
    <col min="2311" max="2311" width="3.125" style="13" customWidth="1"/>
    <col min="2312" max="2560" width="9" style="13"/>
    <col min="2561" max="2561" width="1.25" style="13" customWidth="1"/>
    <col min="2562" max="2562" width="24.25" style="13" customWidth="1"/>
    <col min="2563" max="2563" width="4" style="13" customWidth="1"/>
    <col min="2564" max="2566" width="20.125" style="13" customWidth="1"/>
    <col min="2567" max="2567" width="3.125" style="13" customWidth="1"/>
    <col min="2568" max="2816" width="9" style="13"/>
    <col min="2817" max="2817" width="1.25" style="13" customWidth="1"/>
    <col min="2818" max="2818" width="24.25" style="13" customWidth="1"/>
    <col min="2819" max="2819" width="4" style="13" customWidth="1"/>
    <col min="2820" max="2822" width="20.125" style="13" customWidth="1"/>
    <col min="2823" max="2823" width="3.125" style="13" customWidth="1"/>
    <col min="2824" max="3072" width="9" style="13"/>
    <col min="3073" max="3073" width="1.25" style="13" customWidth="1"/>
    <col min="3074" max="3074" width="24.25" style="13" customWidth="1"/>
    <col min="3075" max="3075" width="4" style="13" customWidth="1"/>
    <col min="3076" max="3078" width="20.125" style="13" customWidth="1"/>
    <col min="3079" max="3079" width="3.125" style="13" customWidth="1"/>
    <col min="3080" max="3328" width="9" style="13"/>
    <col min="3329" max="3329" width="1.25" style="13" customWidth="1"/>
    <col min="3330" max="3330" width="24.25" style="13" customWidth="1"/>
    <col min="3331" max="3331" width="4" style="13" customWidth="1"/>
    <col min="3332" max="3334" width="20.125" style="13" customWidth="1"/>
    <col min="3335" max="3335" width="3.125" style="13" customWidth="1"/>
    <col min="3336" max="3584" width="9" style="13"/>
    <col min="3585" max="3585" width="1.25" style="13" customWidth="1"/>
    <col min="3586" max="3586" width="24.25" style="13" customWidth="1"/>
    <col min="3587" max="3587" width="4" style="13" customWidth="1"/>
    <col min="3588" max="3590" width="20.125" style="13" customWidth="1"/>
    <col min="3591" max="3591" width="3.125" style="13" customWidth="1"/>
    <col min="3592" max="3840" width="9" style="13"/>
    <col min="3841" max="3841" width="1.25" style="13" customWidth="1"/>
    <col min="3842" max="3842" width="24.25" style="13" customWidth="1"/>
    <col min="3843" max="3843" width="4" style="13" customWidth="1"/>
    <col min="3844" max="3846" width="20.125" style="13" customWidth="1"/>
    <col min="3847" max="3847" width="3.125" style="13" customWidth="1"/>
    <col min="3848" max="4096" width="9" style="13"/>
    <col min="4097" max="4097" width="1.25" style="13" customWidth="1"/>
    <col min="4098" max="4098" width="24.25" style="13" customWidth="1"/>
    <col min="4099" max="4099" width="4" style="13" customWidth="1"/>
    <col min="4100" max="4102" width="20.125" style="13" customWidth="1"/>
    <col min="4103" max="4103" width="3.125" style="13" customWidth="1"/>
    <col min="4104" max="4352" width="9" style="13"/>
    <col min="4353" max="4353" width="1.25" style="13" customWidth="1"/>
    <col min="4354" max="4354" width="24.25" style="13" customWidth="1"/>
    <col min="4355" max="4355" width="4" style="13" customWidth="1"/>
    <col min="4356" max="4358" width="20.125" style="13" customWidth="1"/>
    <col min="4359" max="4359" width="3.125" style="13" customWidth="1"/>
    <col min="4360" max="4608" width="9" style="13"/>
    <col min="4609" max="4609" width="1.25" style="13" customWidth="1"/>
    <col min="4610" max="4610" width="24.25" style="13" customWidth="1"/>
    <col min="4611" max="4611" width="4" style="13" customWidth="1"/>
    <col min="4612" max="4614" width="20.125" style="13" customWidth="1"/>
    <col min="4615" max="4615" width="3.125" style="13" customWidth="1"/>
    <col min="4616" max="4864" width="9" style="13"/>
    <col min="4865" max="4865" width="1.25" style="13" customWidth="1"/>
    <col min="4866" max="4866" width="24.25" style="13" customWidth="1"/>
    <col min="4867" max="4867" width="4" style="13" customWidth="1"/>
    <col min="4868" max="4870" width="20.125" style="13" customWidth="1"/>
    <col min="4871" max="4871" width="3.125" style="13" customWidth="1"/>
    <col min="4872" max="5120" width="9" style="13"/>
    <col min="5121" max="5121" width="1.25" style="13" customWidth="1"/>
    <col min="5122" max="5122" width="24.25" style="13" customWidth="1"/>
    <col min="5123" max="5123" width="4" style="13" customWidth="1"/>
    <col min="5124" max="5126" width="20.125" style="13" customWidth="1"/>
    <col min="5127" max="5127" width="3.125" style="13" customWidth="1"/>
    <col min="5128" max="5376" width="9" style="13"/>
    <col min="5377" max="5377" width="1.25" style="13" customWidth="1"/>
    <col min="5378" max="5378" width="24.25" style="13" customWidth="1"/>
    <col min="5379" max="5379" width="4" style="13" customWidth="1"/>
    <col min="5380" max="5382" width="20.125" style="13" customWidth="1"/>
    <col min="5383" max="5383" width="3.125" style="13" customWidth="1"/>
    <col min="5384" max="5632" width="9" style="13"/>
    <col min="5633" max="5633" width="1.25" style="13" customWidth="1"/>
    <col min="5634" max="5634" width="24.25" style="13" customWidth="1"/>
    <col min="5635" max="5635" width="4" style="13" customWidth="1"/>
    <col min="5636" max="5638" width="20.125" style="13" customWidth="1"/>
    <col min="5639" max="5639" width="3.125" style="13" customWidth="1"/>
    <col min="5640" max="5888" width="9" style="13"/>
    <col min="5889" max="5889" width="1.25" style="13" customWidth="1"/>
    <col min="5890" max="5890" width="24.25" style="13" customWidth="1"/>
    <col min="5891" max="5891" width="4" style="13" customWidth="1"/>
    <col min="5892" max="5894" width="20.125" style="13" customWidth="1"/>
    <col min="5895" max="5895" width="3.125" style="13" customWidth="1"/>
    <col min="5896" max="6144" width="9" style="13"/>
    <col min="6145" max="6145" width="1.25" style="13" customWidth="1"/>
    <col min="6146" max="6146" width="24.25" style="13" customWidth="1"/>
    <col min="6147" max="6147" width="4" style="13" customWidth="1"/>
    <col min="6148" max="6150" width="20.125" style="13" customWidth="1"/>
    <col min="6151" max="6151" width="3.125" style="13" customWidth="1"/>
    <col min="6152" max="6400" width="9" style="13"/>
    <col min="6401" max="6401" width="1.25" style="13" customWidth="1"/>
    <col min="6402" max="6402" width="24.25" style="13" customWidth="1"/>
    <col min="6403" max="6403" width="4" style="13" customWidth="1"/>
    <col min="6404" max="6406" width="20.125" style="13" customWidth="1"/>
    <col min="6407" max="6407" width="3.125" style="13" customWidth="1"/>
    <col min="6408" max="6656" width="9" style="13"/>
    <col min="6657" max="6657" width="1.25" style="13" customWidth="1"/>
    <col min="6658" max="6658" width="24.25" style="13" customWidth="1"/>
    <col min="6659" max="6659" width="4" style="13" customWidth="1"/>
    <col min="6660" max="6662" width="20.125" style="13" customWidth="1"/>
    <col min="6663" max="6663" width="3.125" style="13" customWidth="1"/>
    <col min="6664" max="6912" width="9" style="13"/>
    <col min="6913" max="6913" width="1.25" style="13" customWidth="1"/>
    <col min="6914" max="6914" width="24.25" style="13" customWidth="1"/>
    <col min="6915" max="6915" width="4" style="13" customWidth="1"/>
    <col min="6916" max="6918" width="20.125" style="13" customWidth="1"/>
    <col min="6919" max="6919" width="3.125" style="13" customWidth="1"/>
    <col min="6920" max="7168" width="9" style="13"/>
    <col min="7169" max="7169" width="1.25" style="13" customWidth="1"/>
    <col min="7170" max="7170" width="24.25" style="13" customWidth="1"/>
    <col min="7171" max="7171" width="4" style="13" customWidth="1"/>
    <col min="7172" max="7174" width="20.125" style="13" customWidth="1"/>
    <col min="7175" max="7175" width="3.125" style="13" customWidth="1"/>
    <col min="7176" max="7424" width="9" style="13"/>
    <col min="7425" max="7425" width="1.25" style="13" customWidth="1"/>
    <col min="7426" max="7426" width="24.25" style="13" customWidth="1"/>
    <col min="7427" max="7427" width="4" style="13" customWidth="1"/>
    <col min="7428" max="7430" width="20.125" style="13" customWidth="1"/>
    <col min="7431" max="7431" width="3.125" style="13" customWidth="1"/>
    <col min="7432" max="7680" width="9" style="13"/>
    <col min="7681" max="7681" width="1.25" style="13" customWidth="1"/>
    <col min="7682" max="7682" width="24.25" style="13" customWidth="1"/>
    <col min="7683" max="7683" width="4" style="13" customWidth="1"/>
    <col min="7684" max="7686" width="20.125" style="13" customWidth="1"/>
    <col min="7687" max="7687" width="3.125" style="13" customWidth="1"/>
    <col min="7688" max="7936" width="9" style="13"/>
    <col min="7937" max="7937" width="1.25" style="13" customWidth="1"/>
    <col min="7938" max="7938" width="24.25" style="13" customWidth="1"/>
    <col min="7939" max="7939" width="4" style="13" customWidth="1"/>
    <col min="7940" max="7942" width="20.125" style="13" customWidth="1"/>
    <col min="7943" max="7943" width="3.125" style="13" customWidth="1"/>
    <col min="7944" max="8192" width="9" style="13"/>
    <col min="8193" max="8193" width="1.25" style="13" customWidth="1"/>
    <col min="8194" max="8194" width="24.25" style="13" customWidth="1"/>
    <col min="8195" max="8195" width="4" style="13" customWidth="1"/>
    <col min="8196" max="8198" width="20.125" style="13" customWidth="1"/>
    <col min="8199" max="8199" width="3.125" style="13" customWidth="1"/>
    <col min="8200" max="8448" width="9" style="13"/>
    <col min="8449" max="8449" width="1.25" style="13" customWidth="1"/>
    <col min="8450" max="8450" width="24.25" style="13" customWidth="1"/>
    <col min="8451" max="8451" width="4" style="13" customWidth="1"/>
    <col min="8452" max="8454" width="20.125" style="13" customWidth="1"/>
    <col min="8455" max="8455" width="3.125" style="13" customWidth="1"/>
    <col min="8456" max="8704" width="9" style="13"/>
    <col min="8705" max="8705" width="1.25" style="13" customWidth="1"/>
    <col min="8706" max="8706" width="24.25" style="13" customWidth="1"/>
    <col min="8707" max="8707" width="4" style="13" customWidth="1"/>
    <col min="8708" max="8710" width="20.125" style="13" customWidth="1"/>
    <col min="8711" max="8711" width="3.125" style="13" customWidth="1"/>
    <col min="8712" max="8960" width="9" style="13"/>
    <col min="8961" max="8961" width="1.25" style="13" customWidth="1"/>
    <col min="8962" max="8962" width="24.25" style="13" customWidth="1"/>
    <col min="8963" max="8963" width="4" style="13" customWidth="1"/>
    <col min="8964" max="8966" width="20.125" style="13" customWidth="1"/>
    <col min="8967" max="8967" width="3.125" style="13" customWidth="1"/>
    <col min="8968" max="9216" width="9" style="13"/>
    <col min="9217" max="9217" width="1.25" style="13" customWidth="1"/>
    <col min="9218" max="9218" width="24.25" style="13" customWidth="1"/>
    <col min="9219" max="9219" width="4" style="13" customWidth="1"/>
    <col min="9220" max="9222" width="20.125" style="13" customWidth="1"/>
    <col min="9223" max="9223" width="3.125" style="13" customWidth="1"/>
    <col min="9224" max="9472" width="9" style="13"/>
    <col min="9473" max="9473" width="1.25" style="13" customWidth="1"/>
    <col min="9474" max="9474" width="24.25" style="13" customWidth="1"/>
    <col min="9475" max="9475" width="4" style="13" customWidth="1"/>
    <col min="9476" max="9478" width="20.125" style="13" customWidth="1"/>
    <col min="9479" max="9479" width="3.125" style="13" customWidth="1"/>
    <col min="9480" max="9728" width="9" style="13"/>
    <col min="9729" max="9729" width="1.25" style="13" customWidth="1"/>
    <col min="9730" max="9730" width="24.25" style="13" customWidth="1"/>
    <col min="9731" max="9731" width="4" style="13" customWidth="1"/>
    <col min="9732" max="9734" width="20.125" style="13" customWidth="1"/>
    <col min="9735" max="9735" width="3.125" style="13" customWidth="1"/>
    <col min="9736" max="9984" width="9" style="13"/>
    <col min="9985" max="9985" width="1.25" style="13" customWidth="1"/>
    <col min="9986" max="9986" width="24.25" style="13" customWidth="1"/>
    <col min="9987" max="9987" width="4" style="13" customWidth="1"/>
    <col min="9988" max="9990" width="20.125" style="13" customWidth="1"/>
    <col min="9991" max="9991" width="3.125" style="13" customWidth="1"/>
    <col min="9992" max="10240" width="9" style="13"/>
    <col min="10241" max="10241" width="1.25" style="13" customWidth="1"/>
    <col min="10242" max="10242" width="24.25" style="13" customWidth="1"/>
    <col min="10243" max="10243" width="4" style="13" customWidth="1"/>
    <col min="10244" max="10246" width="20.125" style="13" customWidth="1"/>
    <col min="10247" max="10247" width="3.125" style="13" customWidth="1"/>
    <col min="10248" max="10496" width="9" style="13"/>
    <col min="10497" max="10497" width="1.25" style="13" customWidth="1"/>
    <col min="10498" max="10498" width="24.25" style="13" customWidth="1"/>
    <col min="10499" max="10499" width="4" style="13" customWidth="1"/>
    <col min="10500" max="10502" width="20.125" style="13" customWidth="1"/>
    <col min="10503" max="10503" width="3.125" style="13" customWidth="1"/>
    <col min="10504" max="10752" width="9" style="13"/>
    <col min="10753" max="10753" width="1.25" style="13" customWidth="1"/>
    <col min="10754" max="10754" width="24.25" style="13" customWidth="1"/>
    <col min="10755" max="10755" width="4" style="13" customWidth="1"/>
    <col min="10756" max="10758" width="20.125" style="13" customWidth="1"/>
    <col min="10759" max="10759" width="3.125" style="13" customWidth="1"/>
    <col min="10760" max="11008" width="9" style="13"/>
    <col min="11009" max="11009" width="1.25" style="13" customWidth="1"/>
    <col min="11010" max="11010" width="24.25" style="13" customWidth="1"/>
    <col min="11011" max="11011" width="4" style="13" customWidth="1"/>
    <col min="11012" max="11014" width="20.125" style="13" customWidth="1"/>
    <col min="11015" max="11015" width="3.125" style="13" customWidth="1"/>
    <col min="11016" max="11264" width="9" style="13"/>
    <col min="11265" max="11265" width="1.25" style="13" customWidth="1"/>
    <col min="11266" max="11266" width="24.25" style="13" customWidth="1"/>
    <col min="11267" max="11267" width="4" style="13" customWidth="1"/>
    <col min="11268" max="11270" width="20.125" style="13" customWidth="1"/>
    <col min="11271" max="11271" width="3.125" style="13" customWidth="1"/>
    <col min="11272" max="11520" width="9" style="13"/>
    <col min="11521" max="11521" width="1.25" style="13" customWidth="1"/>
    <col min="11522" max="11522" width="24.25" style="13" customWidth="1"/>
    <col min="11523" max="11523" width="4" style="13" customWidth="1"/>
    <col min="11524" max="11526" width="20.125" style="13" customWidth="1"/>
    <col min="11527" max="11527" width="3.125" style="13" customWidth="1"/>
    <col min="11528" max="11776" width="9" style="13"/>
    <col min="11777" max="11777" width="1.25" style="13" customWidth="1"/>
    <col min="11778" max="11778" width="24.25" style="13" customWidth="1"/>
    <col min="11779" max="11779" width="4" style="13" customWidth="1"/>
    <col min="11780" max="11782" width="20.125" style="13" customWidth="1"/>
    <col min="11783" max="11783" width="3.125" style="13" customWidth="1"/>
    <col min="11784" max="12032" width="9" style="13"/>
    <col min="12033" max="12033" width="1.25" style="13" customWidth="1"/>
    <col min="12034" max="12034" width="24.25" style="13" customWidth="1"/>
    <col min="12035" max="12035" width="4" style="13" customWidth="1"/>
    <col min="12036" max="12038" width="20.125" style="13" customWidth="1"/>
    <col min="12039" max="12039" width="3.125" style="13" customWidth="1"/>
    <col min="12040" max="12288" width="9" style="13"/>
    <col min="12289" max="12289" width="1.25" style="13" customWidth="1"/>
    <col min="12290" max="12290" width="24.25" style="13" customWidth="1"/>
    <col min="12291" max="12291" width="4" style="13" customWidth="1"/>
    <col min="12292" max="12294" width="20.125" style="13" customWidth="1"/>
    <col min="12295" max="12295" width="3.125" style="13" customWidth="1"/>
    <col min="12296" max="12544" width="9" style="13"/>
    <col min="12545" max="12545" width="1.25" style="13" customWidth="1"/>
    <col min="12546" max="12546" width="24.25" style="13" customWidth="1"/>
    <col min="12547" max="12547" width="4" style="13" customWidth="1"/>
    <col min="12548" max="12550" width="20.125" style="13" customWidth="1"/>
    <col min="12551" max="12551" width="3.125" style="13" customWidth="1"/>
    <col min="12552" max="12800" width="9" style="13"/>
    <col min="12801" max="12801" width="1.25" style="13" customWidth="1"/>
    <col min="12802" max="12802" width="24.25" style="13" customWidth="1"/>
    <col min="12803" max="12803" width="4" style="13" customWidth="1"/>
    <col min="12804" max="12806" width="20.125" style="13" customWidth="1"/>
    <col min="12807" max="12807" width="3.125" style="13" customWidth="1"/>
    <col min="12808" max="13056" width="9" style="13"/>
    <col min="13057" max="13057" width="1.25" style="13" customWidth="1"/>
    <col min="13058" max="13058" width="24.25" style="13" customWidth="1"/>
    <col min="13059" max="13059" width="4" style="13" customWidth="1"/>
    <col min="13060" max="13062" width="20.125" style="13" customWidth="1"/>
    <col min="13063" max="13063" width="3.125" style="13" customWidth="1"/>
    <col min="13064" max="13312" width="9" style="13"/>
    <col min="13313" max="13313" width="1.25" style="13" customWidth="1"/>
    <col min="13314" max="13314" width="24.25" style="13" customWidth="1"/>
    <col min="13315" max="13315" width="4" style="13" customWidth="1"/>
    <col min="13316" max="13318" width="20.125" style="13" customWidth="1"/>
    <col min="13319" max="13319" width="3.125" style="13" customWidth="1"/>
    <col min="13320" max="13568" width="9" style="13"/>
    <col min="13569" max="13569" width="1.25" style="13" customWidth="1"/>
    <col min="13570" max="13570" width="24.25" style="13" customWidth="1"/>
    <col min="13571" max="13571" width="4" style="13" customWidth="1"/>
    <col min="13572" max="13574" width="20.125" style="13" customWidth="1"/>
    <col min="13575" max="13575" width="3.125" style="13" customWidth="1"/>
    <col min="13576" max="13824" width="9" style="13"/>
    <col min="13825" max="13825" width="1.25" style="13" customWidth="1"/>
    <col min="13826" max="13826" width="24.25" style="13" customWidth="1"/>
    <col min="13827" max="13827" width="4" style="13" customWidth="1"/>
    <col min="13828" max="13830" width="20.125" style="13" customWidth="1"/>
    <col min="13831" max="13831" width="3.125" style="13" customWidth="1"/>
    <col min="13832" max="14080" width="9" style="13"/>
    <col min="14081" max="14081" width="1.25" style="13" customWidth="1"/>
    <col min="14082" max="14082" width="24.25" style="13" customWidth="1"/>
    <col min="14083" max="14083" width="4" style="13" customWidth="1"/>
    <col min="14084" max="14086" width="20.125" style="13" customWidth="1"/>
    <col min="14087" max="14087" width="3.125" style="13" customWidth="1"/>
    <col min="14088" max="14336" width="9" style="13"/>
    <col min="14337" max="14337" width="1.25" style="13" customWidth="1"/>
    <col min="14338" max="14338" width="24.25" style="13" customWidth="1"/>
    <col min="14339" max="14339" width="4" style="13" customWidth="1"/>
    <col min="14340" max="14342" width="20.125" style="13" customWidth="1"/>
    <col min="14343" max="14343" width="3.125" style="13" customWidth="1"/>
    <col min="14344" max="14592" width="9" style="13"/>
    <col min="14593" max="14593" width="1.25" style="13" customWidth="1"/>
    <col min="14594" max="14594" width="24.25" style="13" customWidth="1"/>
    <col min="14595" max="14595" width="4" style="13" customWidth="1"/>
    <col min="14596" max="14598" width="20.125" style="13" customWidth="1"/>
    <col min="14599" max="14599" width="3.125" style="13" customWidth="1"/>
    <col min="14600" max="14848" width="9" style="13"/>
    <col min="14849" max="14849" width="1.25" style="13" customWidth="1"/>
    <col min="14850" max="14850" width="24.25" style="13" customWidth="1"/>
    <col min="14851" max="14851" width="4" style="13" customWidth="1"/>
    <col min="14852" max="14854" width="20.125" style="13" customWidth="1"/>
    <col min="14855" max="14855" width="3.125" style="13" customWidth="1"/>
    <col min="14856" max="15104" width="9" style="13"/>
    <col min="15105" max="15105" width="1.25" style="13" customWidth="1"/>
    <col min="15106" max="15106" width="24.25" style="13" customWidth="1"/>
    <col min="15107" max="15107" width="4" style="13" customWidth="1"/>
    <col min="15108" max="15110" width="20.125" style="13" customWidth="1"/>
    <col min="15111" max="15111" width="3.125" style="13" customWidth="1"/>
    <col min="15112" max="15360" width="9" style="13"/>
    <col min="15361" max="15361" width="1.25" style="13" customWidth="1"/>
    <col min="15362" max="15362" width="24.25" style="13" customWidth="1"/>
    <col min="15363" max="15363" width="4" style="13" customWidth="1"/>
    <col min="15364" max="15366" width="20.125" style="13" customWidth="1"/>
    <col min="15367" max="15367" width="3.125" style="13" customWidth="1"/>
    <col min="15368" max="15616" width="9" style="13"/>
    <col min="15617" max="15617" width="1.25" style="13" customWidth="1"/>
    <col min="15618" max="15618" width="24.25" style="13" customWidth="1"/>
    <col min="15619" max="15619" width="4" style="13" customWidth="1"/>
    <col min="15620" max="15622" width="20.125" style="13" customWidth="1"/>
    <col min="15623" max="15623" width="3.125" style="13" customWidth="1"/>
    <col min="15624" max="15872" width="9" style="13"/>
    <col min="15873" max="15873" width="1.25" style="13" customWidth="1"/>
    <col min="15874" max="15874" width="24.25" style="13" customWidth="1"/>
    <col min="15875" max="15875" width="4" style="13" customWidth="1"/>
    <col min="15876" max="15878" width="20.125" style="13" customWidth="1"/>
    <col min="15879" max="15879" width="3.125" style="13" customWidth="1"/>
    <col min="15880" max="16128" width="9" style="13"/>
    <col min="16129" max="16129" width="1.25" style="13" customWidth="1"/>
    <col min="16130" max="16130" width="24.25" style="13" customWidth="1"/>
    <col min="16131" max="16131" width="4" style="13" customWidth="1"/>
    <col min="16132" max="16134" width="20.125" style="13" customWidth="1"/>
    <col min="16135" max="16135" width="3.125" style="13" customWidth="1"/>
    <col min="16136" max="16384" width="9" style="13"/>
  </cols>
  <sheetData>
    <row r="1" spans="1:7" ht="19.5" customHeight="1">
      <c r="A1" s="81"/>
      <c r="B1" s="63" t="s">
        <v>838</v>
      </c>
      <c r="C1" s="63"/>
      <c r="D1" s="63"/>
      <c r="E1" s="63"/>
      <c r="F1" s="63"/>
      <c r="G1" s="63"/>
    </row>
    <row r="2" spans="1:7" ht="22.5" customHeight="1">
      <c r="A2" s="71"/>
      <c r="B2" s="63"/>
      <c r="C2" s="63"/>
      <c r="D2" s="63"/>
      <c r="E2" s="63"/>
      <c r="F2" s="1219" t="s">
        <v>225</v>
      </c>
      <c r="G2" s="1219"/>
    </row>
    <row r="3" spans="1:7" ht="22.5" customHeight="1">
      <c r="A3" s="71"/>
      <c r="B3" s="63"/>
      <c r="C3" s="63"/>
      <c r="D3" s="63"/>
      <c r="E3" s="63"/>
      <c r="F3" s="72"/>
      <c r="G3" s="72"/>
    </row>
    <row r="4" spans="1:7" ht="36" customHeight="1">
      <c r="A4" s="1556" t="s">
        <v>839</v>
      </c>
      <c r="B4" s="1557"/>
      <c r="C4" s="1557"/>
      <c r="D4" s="1557"/>
      <c r="E4" s="1557"/>
      <c r="F4" s="1557"/>
      <c r="G4" s="1557"/>
    </row>
    <row r="5" spans="1:7" ht="16.5" customHeight="1">
      <c r="A5" s="366"/>
      <c r="B5" s="70"/>
      <c r="C5" s="70"/>
      <c r="D5" s="70"/>
      <c r="E5" s="70"/>
      <c r="F5" s="70"/>
      <c r="G5" s="70"/>
    </row>
    <row r="6" spans="1:7" ht="35.25" customHeight="1">
      <c r="A6" s="70"/>
      <c r="B6" s="74" t="s">
        <v>57</v>
      </c>
      <c r="C6" s="361"/>
      <c r="D6" s="362"/>
      <c r="E6" s="362"/>
      <c r="F6" s="362"/>
      <c r="G6" s="363"/>
    </row>
    <row r="7" spans="1:7" ht="32.25" customHeight="1">
      <c r="A7" s="63"/>
      <c r="B7" s="75" t="s">
        <v>172</v>
      </c>
      <c r="C7" s="1758" t="s">
        <v>840</v>
      </c>
      <c r="D7" s="1758"/>
      <c r="E7" s="1758"/>
      <c r="F7" s="1758"/>
      <c r="G7" s="1758"/>
    </row>
    <row r="8" spans="1:7" ht="33" customHeight="1">
      <c r="A8" s="63"/>
      <c r="B8" s="75" t="s">
        <v>242</v>
      </c>
      <c r="C8" s="1759" t="s">
        <v>841</v>
      </c>
      <c r="D8" s="1225"/>
      <c r="E8" s="1225"/>
      <c r="F8" s="1225"/>
      <c r="G8" s="1226"/>
    </row>
    <row r="9" spans="1:7" ht="21" customHeight="1">
      <c r="A9" s="63"/>
      <c r="B9" s="1561" t="s">
        <v>842</v>
      </c>
      <c r="C9" s="69"/>
      <c r="D9" s="69" t="s">
        <v>843</v>
      </c>
      <c r="E9" s="69"/>
      <c r="F9" s="69"/>
      <c r="G9" s="68"/>
    </row>
    <row r="10" spans="1:7" ht="18" customHeight="1">
      <c r="A10" s="63"/>
      <c r="B10" s="1562"/>
      <c r="C10" s="63"/>
      <c r="D10" s="450" t="s">
        <v>151</v>
      </c>
      <c r="E10" s="450" t="s">
        <v>844</v>
      </c>
      <c r="F10" s="450" t="s">
        <v>845</v>
      </c>
      <c r="G10" s="66"/>
    </row>
    <row r="11" spans="1:7" ht="27.75" customHeight="1">
      <c r="A11" s="63"/>
      <c r="B11" s="1562"/>
      <c r="C11" s="63"/>
      <c r="D11" s="450" t="s">
        <v>846</v>
      </c>
      <c r="E11" s="450"/>
      <c r="F11" s="453"/>
      <c r="G11" s="66"/>
    </row>
    <row r="12" spans="1:7" ht="21" customHeight="1">
      <c r="A12" s="63"/>
      <c r="B12" s="1562"/>
      <c r="C12" s="63"/>
      <c r="D12" s="454" t="s">
        <v>161</v>
      </c>
      <c r="E12" s="455"/>
      <c r="F12" s="63"/>
      <c r="G12" s="66"/>
    </row>
    <row r="13" spans="1:7" ht="18" customHeight="1">
      <c r="A13" s="63"/>
      <c r="B13" s="1562"/>
      <c r="C13" s="63"/>
      <c r="D13" s="65" t="s">
        <v>847</v>
      </c>
      <c r="E13" s="65"/>
      <c r="F13" s="63"/>
      <c r="G13" s="66"/>
    </row>
    <row r="14" spans="1:7" ht="18" customHeight="1">
      <c r="A14" s="63"/>
      <c r="B14" s="1562"/>
      <c r="C14" s="63"/>
      <c r="D14" s="450" t="s">
        <v>151</v>
      </c>
      <c r="E14" s="450" t="s">
        <v>848</v>
      </c>
      <c r="F14" s="456" t="s">
        <v>849</v>
      </c>
      <c r="G14" s="66"/>
    </row>
    <row r="15" spans="1:7" ht="29.25" customHeight="1">
      <c r="A15" s="63"/>
      <c r="B15" s="1562"/>
      <c r="C15" s="63"/>
      <c r="D15" s="450" t="s">
        <v>127</v>
      </c>
      <c r="E15" s="450"/>
      <c r="F15" s="453"/>
      <c r="G15" s="66"/>
    </row>
    <row r="16" spans="1:7" ht="9" customHeight="1">
      <c r="A16" s="63"/>
      <c r="B16" s="1562"/>
      <c r="C16" s="63"/>
      <c r="D16" s="63"/>
      <c r="E16" s="455"/>
      <c r="F16" s="63"/>
      <c r="G16" s="66"/>
    </row>
    <row r="17" spans="1:7" ht="29.25" customHeight="1">
      <c r="A17" s="63"/>
      <c r="B17" s="1562"/>
      <c r="C17" s="63"/>
      <c r="D17" s="65" t="s">
        <v>850</v>
      </c>
      <c r="E17" s="455"/>
      <c r="F17" s="455"/>
      <c r="G17" s="66"/>
    </row>
    <row r="18" spans="1:7" ht="18" customHeight="1">
      <c r="A18" s="63"/>
      <c r="B18" s="1562"/>
      <c r="C18" s="63"/>
      <c r="D18" s="450" t="s">
        <v>151</v>
      </c>
      <c r="E18" s="1214" t="s">
        <v>12</v>
      </c>
      <c r="F18" s="1748"/>
      <c r="G18" s="66"/>
    </row>
    <row r="19" spans="1:7" ht="29.25" customHeight="1">
      <c r="A19" s="63"/>
      <c r="B19" s="1562"/>
      <c r="C19" s="63"/>
      <c r="D19" s="457"/>
      <c r="E19" s="1214"/>
      <c r="F19" s="1748"/>
      <c r="G19" s="66"/>
    </row>
    <row r="20" spans="1:7" ht="29.25" customHeight="1">
      <c r="A20" s="63"/>
      <c r="B20" s="1562"/>
      <c r="C20" s="63"/>
      <c r="D20" s="1760"/>
      <c r="E20" s="1760"/>
      <c r="F20" s="1760"/>
      <c r="G20" s="66"/>
    </row>
    <row r="21" spans="1:7" ht="3.75" customHeight="1">
      <c r="A21" s="63"/>
      <c r="B21" s="1562"/>
      <c r="C21" s="63"/>
      <c r="D21" s="78"/>
      <c r="E21" s="72"/>
      <c r="F21" s="78"/>
      <c r="G21" s="66"/>
    </row>
    <row r="22" spans="1:7" ht="29.25" customHeight="1">
      <c r="A22" s="63"/>
      <c r="B22" s="1562"/>
      <c r="C22" s="63"/>
      <c r="D22" s="63" t="s">
        <v>851</v>
      </c>
      <c r="E22" s="72"/>
      <c r="F22" s="78"/>
      <c r="G22" s="66"/>
    </row>
    <row r="23" spans="1:7" ht="33.75" customHeight="1">
      <c r="A23" s="63"/>
      <c r="B23" s="1562"/>
      <c r="C23" s="63"/>
      <c r="D23" s="1760" t="s">
        <v>236</v>
      </c>
      <c r="E23" s="1564"/>
      <c r="F23" s="1564"/>
      <c r="G23" s="66"/>
    </row>
    <row r="24" spans="1:7" ht="12" customHeight="1">
      <c r="A24" s="63"/>
      <c r="B24" s="1562"/>
      <c r="C24" s="63"/>
      <c r="D24" s="458"/>
      <c r="E24" s="458"/>
      <c r="F24" s="458"/>
      <c r="G24" s="66"/>
    </row>
    <row r="25" spans="1:7" ht="29.25" customHeight="1">
      <c r="A25" s="63"/>
      <c r="B25" s="1562"/>
      <c r="C25" s="63"/>
      <c r="D25" s="63" t="s">
        <v>852</v>
      </c>
      <c r="E25" s="72"/>
      <c r="F25" s="78"/>
      <c r="G25" s="66"/>
    </row>
    <row r="26" spans="1:7" ht="39" customHeight="1">
      <c r="A26" s="63"/>
      <c r="B26" s="1562"/>
      <c r="C26" s="63"/>
      <c r="D26" s="1564" t="s">
        <v>853</v>
      </c>
      <c r="E26" s="1564"/>
      <c r="F26" s="1564"/>
      <c r="G26" s="66"/>
    </row>
    <row r="27" spans="1:7" ht="9.75" customHeight="1">
      <c r="A27" s="63"/>
      <c r="B27" s="1563"/>
      <c r="C27" s="65"/>
      <c r="D27" s="1751"/>
      <c r="E27" s="1751"/>
      <c r="F27" s="1751"/>
      <c r="G27" s="64"/>
    </row>
    <row r="28" spans="1:7" ht="30" customHeight="1">
      <c r="B28" s="1752" t="s">
        <v>854</v>
      </c>
      <c r="C28" s="1754" t="s">
        <v>855</v>
      </c>
      <c r="D28" s="1225"/>
      <c r="E28" s="1225"/>
      <c r="F28" s="1225"/>
      <c r="G28" s="1226"/>
    </row>
    <row r="29" spans="1:7" ht="24.75" customHeight="1">
      <c r="A29" s="63"/>
      <c r="B29" s="1753"/>
      <c r="C29" s="1755"/>
      <c r="D29" s="1756"/>
      <c r="E29" s="1756"/>
      <c r="F29" s="1756"/>
      <c r="G29" s="1757"/>
    </row>
    <row r="30" spans="1:7" s="460" customFormat="1" ht="20.25" customHeight="1">
      <c r="A30" s="459"/>
      <c r="B30" s="1314" t="s">
        <v>821</v>
      </c>
      <c r="C30" s="1314"/>
      <c r="D30" s="1314"/>
      <c r="E30" s="1314"/>
      <c r="F30" s="1314"/>
      <c r="G30" s="1314"/>
    </row>
    <row r="31" spans="1:7" s="460" customFormat="1" ht="20.25" customHeight="1">
      <c r="A31" s="459"/>
      <c r="B31" s="1313" t="s">
        <v>856</v>
      </c>
      <c r="C31" s="1313"/>
      <c r="D31" s="1313"/>
      <c r="E31" s="1313"/>
      <c r="F31" s="1313"/>
      <c r="G31" s="1313"/>
    </row>
    <row r="32" spans="1:7" s="460" customFormat="1" ht="20.25" customHeight="1">
      <c r="A32" s="459" t="s">
        <v>837</v>
      </c>
      <c r="B32" s="1313" t="s">
        <v>857</v>
      </c>
      <c r="C32" s="1313"/>
      <c r="D32" s="1313"/>
      <c r="E32" s="1313"/>
      <c r="F32" s="1313"/>
      <c r="G32" s="1313"/>
    </row>
    <row r="33" spans="1:7" ht="19.5" customHeight="1">
      <c r="A33" s="63"/>
      <c r="B33" s="1750" t="s">
        <v>858</v>
      </c>
      <c r="C33" s="1750"/>
      <c r="D33" s="1750"/>
      <c r="E33" s="1750"/>
      <c r="F33" s="1750"/>
      <c r="G33" s="1750"/>
    </row>
  </sheetData>
  <mergeCells count="17">
    <mergeCell ref="F2:G2"/>
    <mergeCell ref="A4:G4"/>
    <mergeCell ref="C7:G7"/>
    <mergeCell ref="C8:G8"/>
    <mergeCell ref="B9:B27"/>
    <mergeCell ref="E18:F18"/>
    <mergeCell ref="E19:F19"/>
    <mergeCell ref="D20:F20"/>
    <mergeCell ref="D23:F23"/>
    <mergeCell ref="D26:F26"/>
    <mergeCell ref="B33:G33"/>
    <mergeCell ref="D27:F27"/>
    <mergeCell ref="B28:B29"/>
    <mergeCell ref="C28:G29"/>
    <mergeCell ref="B30:G30"/>
    <mergeCell ref="B31:G31"/>
    <mergeCell ref="B32:G32"/>
  </mergeCells>
  <phoneticPr fontId="4"/>
  <pageMargins left="0.79" right="0.7" top="0.75" bottom="0.75" header="0.3" footer="0.3"/>
  <pageSetup paperSize="9" scale="7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85FB-CC87-4A36-B83C-EF339E20E227}">
  <dimension ref="B1:L21"/>
  <sheetViews>
    <sheetView workbookViewId="0">
      <selection activeCell="L9" sqref="L9"/>
    </sheetView>
  </sheetViews>
  <sheetFormatPr defaultRowHeight="13.5"/>
  <cols>
    <col min="1" max="1" width="2.875" style="126" customWidth="1"/>
    <col min="2" max="2" width="9" style="126"/>
    <col min="3" max="3" width="13.75" style="126" customWidth="1"/>
    <col min="4" max="4" width="3" style="126" customWidth="1"/>
    <col min="5" max="5" width="7.875" style="126" customWidth="1"/>
    <col min="6" max="6" width="17.75" style="126" customWidth="1"/>
    <col min="7" max="7" width="7.25" style="126" customWidth="1"/>
    <col min="8" max="9" width="13.875" style="126" customWidth="1"/>
    <col min="10" max="10" width="3.375" style="126" customWidth="1"/>
    <col min="11" max="11" width="3.125" style="126" customWidth="1"/>
    <col min="12" max="258" width="9" style="126"/>
    <col min="259" max="259" width="13.75" style="126" customWidth="1"/>
    <col min="260" max="260" width="3" style="126" customWidth="1"/>
    <col min="261" max="261" width="7.875" style="126" customWidth="1"/>
    <col min="262" max="262" width="17.75" style="126" customWidth="1"/>
    <col min="263" max="263" width="7.25" style="126" customWidth="1"/>
    <col min="264" max="265" width="13.875" style="126" customWidth="1"/>
    <col min="266" max="266" width="3.375" style="126" customWidth="1"/>
    <col min="267" max="514" width="9" style="126"/>
    <col min="515" max="515" width="13.75" style="126" customWidth="1"/>
    <col min="516" max="516" width="3" style="126" customWidth="1"/>
    <col min="517" max="517" width="7.875" style="126" customWidth="1"/>
    <col min="518" max="518" width="17.75" style="126" customWidth="1"/>
    <col min="519" max="519" width="7.25" style="126" customWidth="1"/>
    <col min="520" max="521" width="13.875" style="126" customWidth="1"/>
    <col min="522" max="522" width="3.375" style="126" customWidth="1"/>
    <col min="523" max="770" width="9" style="126"/>
    <col min="771" max="771" width="13.75" style="126" customWidth="1"/>
    <col min="772" max="772" width="3" style="126" customWidth="1"/>
    <col min="773" max="773" width="7.875" style="126" customWidth="1"/>
    <col min="774" max="774" width="17.75" style="126" customWidth="1"/>
    <col min="775" max="775" width="7.25" style="126" customWidth="1"/>
    <col min="776" max="777" width="13.875" style="126" customWidth="1"/>
    <col min="778" max="778" width="3.375" style="126" customWidth="1"/>
    <col min="779" max="1026" width="9" style="126"/>
    <col min="1027" max="1027" width="13.75" style="126" customWidth="1"/>
    <col min="1028" max="1028" width="3" style="126" customWidth="1"/>
    <col min="1029" max="1029" width="7.875" style="126" customWidth="1"/>
    <col min="1030" max="1030" width="17.75" style="126" customWidth="1"/>
    <col min="1031" max="1031" width="7.25" style="126" customWidth="1"/>
    <col min="1032" max="1033" width="13.875" style="126" customWidth="1"/>
    <col min="1034" max="1034" width="3.375" style="126" customWidth="1"/>
    <col min="1035" max="1282" width="9" style="126"/>
    <col min="1283" max="1283" width="13.75" style="126" customWidth="1"/>
    <col min="1284" max="1284" width="3" style="126" customWidth="1"/>
    <col min="1285" max="1285" width="7.875" style="126" customWidth="1"/>
    <col min="1286" max="1286" width="17.75" style="126" customWidth="1"/>
    <col min="1287" max="1287" width="7.25" style="126" customWidth="1"/>
    <col min="1288" max="1289" width="13.875" style="126" customWidth="1"/>
    <col min="1290" max="1290" width="3.375" style="126" customWidth="1"/>
    <col min="1291" max="1538" width="9" style="126"/>
    <col min="1539" max="1539" width="13.75" style="126" customWidth="1"/>
    <col min="1540" max="1540" width="3" style="126" customWidth="1"/>
    <col min="1541" max="1541" width="7.875" style="126" customWidth="1"/>
    <col min="1542" max="1542" width="17.75" style="126" customWidth="1"/>
    <col min="1543" max="1543" width="7.25" style="126" customWidth="1"/>
    <col min="1544" max="1545" width="13.875" style="126" customWidth="1"/>
    <col min="1546" max="1546" width="3.375" style="126" customWidth="1"/>
    <col min="1547" max="1794" width="9" style="126"/>
    <col min="1795" max="1795" width="13.75" style="126" customWidth="1"/>
    <col min="1796" max="1796" width="3" style="126" customWidth="1"/>
    <col min="1797" max="1797" width="7.875" style="126" customWidth="1"/>
    <col min="1798" max="1798" width="17.75" style="126" customWidth="1"/>
    <col min="1799" max="1799" width="7.25" style="126" customWidth="1"/>
    <col min="1800" max="1801" width="13.875" style="126" customWidth="1"/>
    <col min="1802" max="1802" width="3.375" style="126" customWidth="1"/>
    <col min="1803" max="2050" width="9" style="126"/>
    <col min="2051" max="2051" width="13.75" style="126" customWidth="1"/>
    <col min="2052" max="2052" width="3" style="126" customWidth="1"/>
    <col min="2053" max="2053" width="7.875" style="126" customWidth="1"/>
    <col min="2054" max="2054" width="17.75" style="126" customWidth="1"/>
    <col min="2055" max="2055" width="7.25" style="126" customWidth="1"/>
    <col min="2056" max="2057" width="13.875" style="126" customWidth="1"/>
    <col min="2058" max="2058" width="3.375" style="126" customWidth="1"/>
    <col min="2059" max="2306" width="9" style="126"/>
    <col min="2307" max="2307" width="13.75" style="126" customWidth="1"/>
    <col min="2308" max="2308" width="3" style="126" customWidth="1"/>
    <col min="2309" max="2309" width="7.875" style="126" customWidth="1"/>
    <col min="2310" max="2310" width="17.75" style="126" customWidth="1"/>
    <col min="2311" max="2311" width="7.25" style="126" customWidth="1"/>
    <col min="2312" max="2313" width="13.875" style="126" customWidth="1"/>
    <col min="2314" max="2314" width="3.375" style="126" customWidth="1"/>
    <col min="2315" max="2562" width="9" style="126"/>
    <col min="2563" max="2563" width="13.75" style="126" customWidth="1"/>
    <col min="2564" max="2564" width="3" style="126" customWidth="1"/>
    <col min="2565" max="2565" width="7.875" style="126" customWidth="1"/>
    <col min="2566" max="2566" width="17.75" style="126" customWidth="1"/>
    <col min="2567" max="2567" width="7.25" style="126" customWidth="1"/>
    <col min="2568" max="2569" width="13.875" style="126" customWidth="1"/>
    <col min="2570" max="2570" width="3.375" style="126" customWidth="1"/>
    <col min="2571" max="2818" width="9" style="126"/>
    <col min="2819" max="2819" width="13.75" style="126" customWidth="1"/>
    <col min="2820" max="2820" width="3" style="126" customWidth="1"/>
    <col min="2821" max="2821" width="7.875" style="126" customWidth="1"/>
    <col min="2822" max="2822" width="17.75" style="126" customWidth="1"/>
    <col min="2823" max="2823" width="7.25" style="126" customWidth="1"/>
    <col min="2824" max="2825" width="13.875" style="126" customWidth="1"/>
    <col min="2826" max="2826" width="3.375" style="126" customWidth="1"/>
    <col min="2827" max="3074" width="9" style="126"/>
    <col min="3075" max="3075" width="13.75" style="126" customWidth="1"/>
    <col min="3076" max="3076" width="3" style="126" customWidth="1"/>
    <col min="3077" max="3077" width="7.875" style="126" customWidth="1"/>
    <col min="3078" max="3078" width="17.75" style="126" customWidth="1"/>
    <col min="3079" max="3079" width="7.25" style="126" customWidth="1"/>
    <col min="3080" max="3081" width="13.875" style="126" customWidth="1"/>
    <col min="3082" max="3082" width="3.375" style="126" customWidth="1"/>
    <col min="3083" max="3330" width="9" style="126"/>
    <col min="3331" max="3331" width="13.75" style="126" customWidth="1"/>
    <col min="3332" max="3332" width="3" style="126" customWidth="1"/>
    <col min="3333" max="3333" width="7.875" style="126" customWidth="1"/>
    <col min="3334" max="3334" width="17.75" style="126" customWidth="1"/>
    <col min="3335" max="3335" width="7.25" style="126" customWidth="1"/>
    <col min="3336" max="3337" width="13.875" style="126" customWidth="1"/>
    <col min="3338" max="3338" width="3.375" style="126" customWidth="1"/>
    <col min="3339" max="3586" width="9" style="126"/>
    <col min="3587" max="3587" width="13.75" style="126" customWidth="1"/>
    <col min="3588" max="3588" width="3" style="126" customWidth="1"/>
    <col min="3589" max="3589" width="7.875" style="126" customWidth="1"/>
    <col min="3590" max="3590" width="17.75" style="126" customWidth="1"/>
    <col min="3591" max="3591" width="7.25" style="126" customWidth="1"/>
    <col min="3592" max="3593" width="13.875" style="126" customWidth="1"/>
    <col min="3594" max="3594" width="3.375" style="126" customWidth="1"/>
    <col min="3595" max="3842" width="9" style="126"/>
    <col min="3843" max="3843" width="13.75" style="126" customWidth="1"/>
    <col min="3844" max="3844" width="3" style="126" customWidth="1"/>
    <col min="3845" max="3845" width="7.875" style="126" customWidth="1"/>
    <col min="3846" max="3846" width="17.75" style="126" customWidth="1"/>
    <col min="3847" max="3847" width="7.25" style="126" customWidth="1"/>
    <col min="3848" max="3849" width="13.875" style="126" customWidth="1"/>
    <col min="3850" max="3850" width="3.375" style="126" customWidth="1"/>
    <col min="3851" max="4098" width="9" style="126"/>
    <col min="4099" max="4099" width="13.75" style="126" customWidth="1"/>
    <col min="4100" max="4100" width="3" style="126" customWidth="1"/>
    <col min="4101" max="4101" width="7.875" style="126" customWidth="1"/>
    <col min="4102" max="4102" width="17.75" style="126" customWidth="1"/>
    <col min="4103" max="4103" width="7.25" style="126" customWidth="1"/>
    <col min="4104" max="4105" width="13.875" style="126" customWidth="1"/>
    <col min="4106" max="4106" width="3.375" style="126" customWidth="1"/>
    <col min="4107" max="4354" width="9" style="126"/>
    <col min="4355" max="4355" width="13.75" style="126" customWidth="1"/>
    <col min="4356" max="4356" width="3" style="126" customWidth="1"/>
    <col min="4357" max="4357" width="7.875" style="126" customWidth="1"/>
    <col min="4358" max="4358" width="17.75" style="126" customWidth="1"/>
    <col min="4359" max="4359" width="7.25" style="126" customWidth="1"/>
    <col min="4360" max="4361" width="13.875" style="126" customWidth="1"/>
    <col min="4362" max="4362" width="3.375" style="126" customWidth="1"/>
    <col min="4363" max="4610" width="9" style="126"/>
    <col min="4611" max="4611" width="13.75" style="126" customWidth="1"/>
    <col min="4612" max="4612" width="3" style="126" customWidth="1"/>
    <col min="4613" max="4613" width="7.875" style="126" customWidth="1"/>
    <col min="4614" max="4614" width="17.75" style="126" customWidth="1"/>
    <col min="4615" max="4615" width="7.25" style="126" customWidth="1"/>
    <col min="4616" max="4617" width="13.875" style="126" customWidth="1"/>
    <col min="4618" max="4618" width="3.375" style="126" customWidth="1"/>
    <col min="4619" max="4866" width="9" style="126"/>
    <col min="4867" max="4867" width="13.75" style="126" customWidth="1"/>
    <col min="4868" max="4868" width="3" style="126" customWidth="1"/>
    <col min="4869" max="4869" width="7.875" style="126" customWidth="1"/>
    <col min="4870" max="4870" width="17.75" style="126" customWidth="1"/>
    <col min="4871" max="4871" width="7.25" style="126" customWidth="1"/>
    <col min="4872" max="4873" width="13.875" style="126" customWidth="1"/>
    <col min="4874" max="4874" width="3.375" style="126" customWidth="1"/>
    <col min="4875" max="5122" width="9" style="126"/>
    <col min="5123" max="5123" width="13.75" style="126" customWidth="1"/>
    <col min="5124" max="5124" width="3" style="126" customWidth="1"/>
    <col min="5125" max="5125" width="7.875" style="126" customWidth="1"/>
    <col min="5126" max="5126" width="17.75" style="126" customWidth="1"/>
    <col min="5127" max="5127" width="7.25" style="126" customWidth="1"/>
    <col min="5128" max="5129" width="13.875" style="126" customWidth="1"/>
    <col min="5130" max="5130" width="3.375" style="126" customWidth="1"/>
    <col min="5131" max="5378" width="9" style="126"/>
    <col min="5379" max="5379" width="13.75" style="126" customWidth="1"/>
    <col min="5380" max="5380" width="3" style="126" customWidth="1"/>
    <col min="5381" max="5381" width="7.875" style="126" customWidth="1"/>
    <col min="5382" max="5382" width="17.75" style="126" customWidth="1"/>
    <col min="5383" max="5383" width="7.25" style="126" customWidth="1"/>
    <col min="5384" max="5385" width="13.875" style="126" customWidth="1"/>
    <col min="5386" max="5386" width="3.375" style="126" customWidth="1"/>
    <col min="5387" max="5634" width="9" style="126"/>
    <col min="5635" max="5635" width="13.75" style="126" customWidth="1"/>
    <col min="5636" max="5636" width="3" style="126" customWidth="1"/>
    <col min="5637" max="5637" width="7.875" style="126" customWidth="1"/>
    <col min="5638" max="5638" width="17.75" style="126" customWidth="1"/>
    <col min="5639" max="5639" width="7.25" style="126" customWidth="1"/>
    <col min="5640" max="5641" width="13.875" style="126" customWidth="1"/>
    <col min="5642" max="5642" width="3.375" style="126" customWidth="1"/>
    <col min="5643" max="5890" width="9" style="126"/>
    <col min="5891" max="5891" width="13.75" style="126" customWidth="1"/>
    <col min="5892" max="5892" width="3" style="126" customWidth="1"/>
    <col min="5893" max="5893" width="7.875" style="126" customWidth="1"/>
    <col min="5894" max="5894" width="17.75" style="126" customWidth="1"/>
    <col min="5895" max="5895" width="7.25" style="126" customWidth="1"/>
    <col min="5896" max="5897" width="13.875" style="126" customWidth="1"/>
    <col min="5898" max="5898" width="3.375" style="126" customWidth="1"/>
    <col min="5899" max="6146" width="9" style="126"/>
    <col min="6147" max="6147" width="13.75" style="126" customWidth="1"/>
    <col min="6148" max="6148" width="3" style="126" customWidth="1"/>
    <col min="6149" max="6149" width="7.875" style="126" customWidth="1"/>
    <col min="6150" max="6150" width="17.75" style="126" customWidth="1"/>
    <col min="6151" max="6151" width="7.25" style="126" customWidth="1"/>
    <col min="6152" max="6153" width="13.875" style="126" customWidth="1"/>
    <col min="6154" max="6154" width="3.375" style="126" customWidth="1"/>
    <col min="6155" max="6402" width="9" style="126"/>
    <col min="6403" max="6403" width="13.75" style="126" customWidth="1"/>
    <col min="6404" max="6404" width="3" style="126" customWidth="1"/>
    <col min="6405" max="6405" width="7.875" style="126" customWidth="1"/>
    <col min="6406" max="6406" width="17.75" style="126" customWidth="1"/>
    <col min="6407" max="6407" width="7.25" style="126" customWidth="1"/>
    <col min="6408" max="6409" width="13.875" style="126" customWidth="1"/>
    <col min="6410" max="6410" width="3.375" style="126" customWidth="1"/>
    <col min="6411" max="6658" width="9" style="126"/>
    <col min="6659" max="6659" width="13.75" style="126" customWidth="1"/>
    <col min="6660" max="6660" width="3" style="126" customWidth="1"/>
    <col min="6661" max="6661" width="7.875" style="126" customWidth="1"/>
    <col min="6662" max="6662" width="17.75" style="126" customWidth="1"/>
    <col min="6663" max="6663" width="7.25" style="126" customWidth="1"/>
    <col min="6664" max="6665" width="13.875" style="126" customWidth="1"/>
    <col min="6666" max="6666" width="3.375" style="126" customWidth="1"/>
    <col min="6667" max="6914" width="9" style="126"/>
    <col min="6915" max="6915" width="13.75" style="126" customWidth="1"/>
    <col min="6916" max="6916" width="3" style="126" customWidth="1"/>
    <col min="6917" max="6917" width="7.875" style="126" customWidth="1"/>
    <col min="6918" max="6918" width="17.75" style="126" customWidth="1"/>
    <col min="6919" max="6919" width="7.25" style="126" customWidth="1"/>
    <col min="6920" max="6921" width="13.875" style="126" customWidth="1"/>
    <col min="6922" max="6922" width="3.375" style="126" customWidth="1"/>
    <col min="6923" max="7170" width="9" style="126"/>
    <col min="7171" max="7171" width="13.75" style="126" customWidth="1"/>
    <col min="7172" max="7172" width="3" style="126" customWidth="1"/>
    <col min="7173" max="7173" width="7.875" style="126" customWidth="1"/>
    <col min="7174" max="7174" width="17.75" style="126" customWidth="1"/>
    <col min="7175" max="7175" width="7.25" style="126" customWidth="1"/>
    <col min="7176" max="7177" width="13.875" style="126" customWidth="1"/>
    <col min="7178" max="7178" width="3.375" style="126" customWidth="1"/>
    <col min="7179" max="7426" width="9" style="126"/>
    <col min="7427" max="7427" width="13.75" style="126" customWidth="1"/>
    <col min="7428" max="7428" width="3" style="126" customWidth="1"/>
    <col min="7429" max="7429" width="7.875" style="126" customWidth="1"/>
    <col min="7430" max="7430" width="17.75" style="126" customWidth="1"/>
    <col min="7431" max="7431" width="7.25" style="126" customWidth="1"/>
    <col min="7432" max="7433" width="13.875" style="126" customWidth="1"/>
    <col min="7434" max="7434" width="3.375" style="126" customWidth="1"/>
    <col min="7435" max="7682" width="9" style="126"/>
    <col min="7683" max="7683" width="13.75" style="126" customWidth="1"/>
    <col min="7684" max="7684" width="3" style="126" customWidth="1"/>
    <col min="7685" max="7685" width="7.875" style="126" customWidth="1"/>
    <col min="7686" max="7686" width="17.75" style="126" customWidth="1"/>
    <col min="7687" max="7687" width="7.25" style="126" customWidth="1"/>
    <col min="7688" max="7689" width="13.875" style="126" customWidth="1"/>
    <col min="7690" max="7690" width="3.375" style="126" customWidth="1"/>
    <col min="7691" max="7938" width="9" style="126"/>
    <col min="7939" max="7939" width="13.75" style="126" customWidth="1"/>
    <col min="7940" max="7940" width="3" style="126" customWidth="1"/>
    <col min="7941" max="7941" width="7.875" style="126" customWidth="1"/>
    <col min="7942" max="7942" width="17.75" style="126" customWidth="1"/>
    <col min="7943" max="7943" width="7.25" style="126" customWidth="1"/>
    <col min="7944" max="7945" width="13.875" style="126" customWidth="1"/>
    <col min="7946" max="7946" width="3.375" style="126" customWidth="1"/>
    <col min="7947" max="8194" width="9" style="126"/>
    <col min="8195" max="8195" width="13.75" style="126" customWidth="1"/>
    <col min="8196" max="8196" width="3" style="126" customWidth="1"/>
    <col min="8197" max="8197" width="7.875" style="126" customWidth="1"/>
    <col min="8198" max="8198" width="17.75" style="126" customWidth="1"/>
    <col min="8199" max="8199" width="7.25" style="126" customWidth="1"/>
    <col min="8200" max="8201" width="13.875" style="126" customWidth="1"/>
    <col min="8202" max="8202" width="3.375" style="126" customWidth="1"/>
    <col min="8203" max="8450" width="9" style="126"/>
    <col min="8451" max="8451" width="13.75" style="126" customWidth="1"/>
    <col min="8452" max="8452" width="3" style="126" customWidth="1"/>
    <col min="8453" max="8453" width="7.875" style="126" customWidth="1"/>
    <col min="8454" max="8454" width="17.75" style="126" customWidth="1"/>
    <col min="8455" max="8455" width="7.25" style="126" customWidth="1"/>
    <col min="8456" max="8457" width="13.875" style="126" customWidth="1"/>
    <col min="8458" max="8458" width="3.375" style="126" customWidth="1"/>
    <col min="8459" max="8706" width="9" style="126"/>
    <col min="8707" max="8707" width="13.75" style="126" customWidth="1"/>
    <col min="8708" max="8708" width="3" style="126" customWidth="1"/>
    <col min="8709" max="8709" width="7.875" style="126" customWidth="1"/>
    <col min="8710" max="8710" width="17.75" style="126" customWidth="1"/>
    <col min="8711" max="8711" width="7.25" style="126" customWidth="1"/>
    <col min="8712" max="8713" width="13.875" style="126" customWidth="1"/>
    <col min="8714" max="8714" width="3.375" style="126" customWidth="1"/>
    <col min="8715" max="8962" width="9" style="126"/>
    <col min="8963" max="8963" width="13.75" style="126" customWidth="1"/>
    <col min="8964" max="8964" width="3" style="126" customWidth="1"/>
    <col min="8965" max="8965" width="7.875" style="126" customWidth="1"/>
    <col min="8966" max="8966" width="17.75" style="126" customWidth="1"/>
    <col min="8967" max="8967" width="7.25" style="126" customWidth="1"/>
    <col min="8968" max="8969" width="13.875" style="126" customWidth="1"/>
    <col min="8970" max="8970" width="3.375" style="126" customWidth="1"/>
    <col min="8971" max="9218" width="9" style="126"/>
    <col min="9219" max="9219" width="13.75" style="126" customWidth="1"/>
    <col min="9220" max="9220" width="3" style="126" customWidth="1"/>
    <col min="9221" max="9221" width="7.875" style="126" customWidth="1"/>
    <col min="9222" max="9222" width="17.75" style="126" customWidth="1"/>
    <col min="9223" max="9223" width="7.25" style="126" customWidth="1"/>
    <col min="9224" max="9225" width="13.875" style="126" customWidth="1"/>
    <col min="9226" max="9226" width="3.375" style="126" customWidth="1"/>
    <col min="9227" max="9474" width="9" style="126"/>
    <col min="9475" max="9475" width="13.75" style="126" customWidth="1"/>
    <col min="9476" max="9476" width="3" style="126" customWidth="1"/>
    <col min="9477" max="9477" width="7.875" style="126" customWidth="1"/>
    <col min="9478" max="9478" width="17.75" style="126" customWidth="1"/>
    <col min="9479" max="9479" width="7.25" style="126" customWidth="1"/>
    <col min="9480" max="9481" width="13.875" style="126" customWidth="1"/>
    <col min="9482" max="9482" width="3.375" style="126" customWidth="1"/>
    <col min="9483" max="9730" width="9" style="126"/>
    <col min="9731" max="9731" width="13.75" style="126" customWidth="1"/>
    <col min="9732" max="9732" width="3" style="126" customWidth="1"/>
    <col min="9733" max="9733" width="7.875" style="126" customWidth="1"/>
    <col min="9734" max="9734" width="17.75" style="126" customWidth="1"/>
    <col min="9735" max="9735" width="7.25" style="126" customWidth="1"/>
    <col min="9736" max="9737" width="13.875" style="126" customWidth="1"/>
    <col min="9738" max="9738" width="3.375" style="126" customWidth="1"/>
    <col min="9739" max="9986" width="9" style="126"/>
    <col min="9987" max="9987" width="13.75" style="126" customWidth="1"/>
    <col min="9988" max="9988" width="3" style="126" customWidth="1"/>
    <col min="9989" max="9989" width="7.875" style="126" customWidth="1"/>
    <col min="9990" max="9990" width="17.75" style="126" customWidth="1"/>
    <col min="9991" max="9991" width="7.25" style="126" customWidth="1"/>
    <col min="9992" max="9993" width="13.875" style="126" customWidth="1"/>
    <col min="9994" max="9994" width="3.375" style="126" customWidth="1"/>
    <col min="9995" max="10242" width="9" style="126"/>
    <col min="10243" max="10243" width="13.75" style="126" customWidth="1"/>
    <col min="10244" max="10244" width="3" style="126" customWidth="1"/>
    <col min="10245" max="10245" width="7.875" style="126" customWidth="1"/>
    <col min="10246" max="10246" width="17.75" style="126" customWidth="1"/>
    <col min="10247" max="10247" width="7.25" style="126" customWidth="1"/>
    <col min="10248" max="10249" width="13.875" style="126" customWidth="1"/>
    <col min="10250" max="10250" width="3.375" style="126" customWidth="1"/>
    <col min="10251" max="10498" width="9" style="126"/>
    <col min="10499" max="10499" width="13.75" style="126" customWidth="1"/>
    <col min="10500" max="10500" width="3" style="126" customWidth="1"/>
    <col min="10501" max="10501" width="7.875" style="126" customWidth="1"/>
    <col min="10502" max="10502" width="17.75" style="126" customWidth="1"/>
    <col min="10503" max="10503" width="7.25" style="126" customWidth="1"/>
    <col min="10504" max="10505" width="13.875" style="126" customWidth="1"/>
    <col min="10506" max="10506" width="3.375" style="126" customWidth="1"/>
    <col min="10507" max="10754" width="9" style="126"/>
    <col min="10755" max="10755" width="13.75" style="126" customWidth="1"/>
    <col min="10756" max="10756" width="3" style="126" customWidth="1"/>
    <col min="10757" max="10757" width="7.875" style="126" customWidth="1"/>
    <col min="10758" max="10758" width="17.75" style="126" customWidth="1"/>
    <col min="10759" max="10759" width="7.25" style="126" customWidth="1"/>
    <col min="10760" max="10761" width="13.875" style="126" customWidth="1"/>
    <col min="10762" max="10762" width="3.375" style="126" customWidth="1"/>
    <col min="10763" max="11010" width="9" style="126"/>
    <col min="11011" max="11011" width="13.75" style="126" customWidth="1"/>
    <col min="11012" max="11012" width="3" style="126" customWidth="1"/>
    <col min="11013" max="11013" width="7.875" style="126" customWidth="1"/>
    <col min="11014" max="11014" width="17.75" style="126" customWidth="1"/>
    <col min="11015" max="11015" width="7.25" style="126" customWidth="1"/>
    <col min="11016" max="11017" width="13.875" style="126" customWidth="1"/>
    <col min="11018" max="11018" width="3.375" style="126" customWidth="1"/>
    <col min="11019" max="11266" width="9" style="126"/>
    <col min="11267" max="11267" width="13.75" style="126" customWidth="1"/>
    <col min="11268" max="11268" width="3" style="126" customWidth="1"/>
    <col min="11269" max="11269" width="7.875" style="126" customWidth="1"/>
    <col min="11270" max="11270" width="17.75" style="126" customWidth="1"/>
    <col min="11271" max="11271" width="7.25" style="126" customWidth="1"/>
    <col min="11272" max="11273" width="13.875" style="126" customWidth="1"/>
    <col min="11274" max="11274" width="3.375" style="126" customWidth="1"/>
    <col min="11275" max="11522" width="9" style="126"/>
    <col min="11523" max="11523" width="13.75" style="126" customWidth="1"/>
    <col min="11524" max="11524" width="3" style="126" customWidth="1"/>
    <col min="11525" max="11525" width="7.875" style="126" customWidth="1"/>
    <col min="11526" max="11526" width="17.75" style="126" customWidth="1"/>
    <col min="11527" max="11527" width="7.25" style="126" customWidth="1"/>
    <col min="11528" max="11529" width="13.875" style="126" customWidth="1"/>
    <col min="11530" max="11530" width="3.375" style="126" customWidth="1"/>
    <col min="11531" max="11778" width="9" style="126"/>
    <col min="11779" max="11779" width="13.75" style="126" customWidth="1"/>
    <col min="11780" max="11780" width="3" style="126" customWidth="1"/>
    <col min="11781" max="11781" width="7.875" style="126" customWidth="1"/>
    <col min="11782" max="11782" width="17.75" style="126" customWidth="1"/>
    <col min="11783" max="11783" width="7.25" style="126" customWidth="1"/>
    <col min="11784" max="11785" width="13.875" style="126" customWidth="1"/>
    <col min="11786" max="11786" width="3.375" style="126" customWidth="1"/>
    <col min="11787" max="12034" width="9" style="126"/>
    <col min="12035" max="12035" width="13.75" style="126" customWidth="1"/>
    <col min="12036" max="12036" width="3" style="126" customWidth="1"/>
    <col min="12037" max="12037" width="7.875" style="126" customWidth="1"/>
    <col min="12038" max="12038" width="17.75" style="126" customWidth="1"/>
    <col min="12039" max="12039" width="7.25" style="126" customWidth="1"/>
    <col min="12040" max="12041" width="13.875" style="126" customWidth="1"/>
    <col min="12042" max="12042" width="3.375" style="126" customWidth="1"/>
    <col min="12043" max="12290" width="9" style="126"/>
    <col min="12291" max="12291" width="13.75" style="126" customWidth="1"/>
    <col min="12292" max="12292" width="3" style="126" customWidth="1"/>
    <col min="12293" max="12293" width="7.875" style="126" customWidth="1"/>
    <col min="12294" max="12294" width="17.75" style="126" customWidth="1"/>
    <col min="12295" max="12295" width="7.25" style="126" customWidth="1"/>
    <col min="12296" max="12297" width="13.875" style="126" customWidth="1"/>
    <col min="12298" max="12298" width="3.375" style="126" customWidth="1"/>
    <col min="12299" max="12546" width="9" style="126"/>
    <col min="12547" max="12547" width="13.75" style="126" customWidth="1"/>
    <col min="12548" max="12548" width="3" style="126" customWidth="1"/>
    <col min="12549" max="12549" width="7.875" style="126" customWidth="1"/>
    <col min="12550" max="12550" width="17.75" style="126" customWidth="1"/>
    <col min="12551" max="12551" width="7.25" style="126" customWidth="1"/>
    <col min="12552" max="12553" width="13.875" style="126" customWidth="1"/>
    <col min="12554" max="12554" width="3.375" style="126" customWidth="1"/>
    <col min="12555" max="12802" width="9" style="126"/>
    <col min="12803" max="12803" width="13.75" style="126" customWidth="1"/>
    <col min="12804" max="12804" width="3" style="126" customWidth="1"/>
    <col min="12805" max="12805" width="7.875" style="126" customWidth="1"/>
    <col min="12806" max="12806" width="17.75" style="126" customWidth="1"/>
    <col min="12807" max="12807" width="7.25" style="126" customWidth="1"/>
    <col min="12808" max="12809" width="13.875" style="126" customWidth="1"/>
    <col min="12810" max="12810" width="3.375" style="126" customWidth="1"/>
    <col min="12811" max="13058" width="9" style="126"/>
    <col min="13059" max="13059" width="13.75" style="126" customWidth="1"/>
    <col min="13060" max="13060" width="3" style="126" customWidth="1"/>
    <col min="13061" max="13061" width="7.875" style="126" customWidth="1"/>
    <col min="13062" max="13062" width="17.75" style="126" customWidth="1"/>
    <col min="13063" max="13063" width="7.25" style="126" customWidth="1"/>
    <col min="13064" max="13065" width="13.875" style="126" customWidth="1"/>
    <col min="13066" max="13066" width="3.375" style="126" customWidth="1"/>
    <col min="13067" max="13314" width="9" style="126"/>
    <col min="13315" max="13315" width="13.75" style="126" customWidth="1"/>
    <col min="13316" max="13316" width="3" style="126" customWidth="1"/>
    <col min="13317" max="13317" width="7.875" style="126" customWidth="1"/>
    <col min="13318" max="13318" width="17.75" style="126" customWidth="1"/>
    <col min="13319" max="13319" width="7.25" style="126" customWidth="1"/>
    <col min="13320" max="13321" width="13.875" style="126" customWidth="1"/>
    <col min="13322" max="13322" width="3.375" style="126" customWidth="1"/>
    <col min="13323" max="13570" width="9" style="126"/>
    <col min="13571" max="13571" width="13.75" style="126" customWidth="1"/>
    <col min="13572" max="13572" width="3" style="126" customWidth="1"/>
    <col min="13573" max="13573" width="7.875" style="126" customWidth="1"/>
    <col min="13574" max="13574" width="17.75" style="126" customWidth="1"/>
    <col min="13575" max="13575" width="7.25" style="126" customWidth="1"/>
    <col min="13576" max="13577" width="13.875" style="126" customWidth="1"/>
    <col min="13578" max="13578" width="3.375" style="126" customWidth="1"/>
    <col min="13579" max="13826" width="9" style="126"/>
    <col min="13827" max="13827" width="13.75" style="126" customWidth="1"/>
    <col min="13828" max="13828" width="3" style="126" customWidth="1"/>
    <col min="13829" max="13829" width="7.875" style="126" customWidth="1"/>
    <col min="13830" max="13830" width="17.75" style="126" customWidth="1"/>
    <col min="13831" max="13831" width="7.25" style="126" customWidth="1"/>
    <col min="13832" max="13833" width="13.875" style="126" customWidth="1"/>
    <col min="13834" max="13834" width="3.375" style="126" customWidth="1"/>
    <col min="13835" max="14082" width="9" style="126"/>
    <col min="14083" max="14083" width="13.75" style="126" customWidth="1"/>
    <col min="14084" max="14084" width="3" style="126" customWidth="1"/>
    <col min="14085" max="14085" width="7.875" style="126" customWidth="1"/>
    <col min="14086" max="14086" width="17.75" style="126" customWidth="1"/>
    <col min="14087" max="14087" width="7.25" style="126" customWidth="1"/>
    <col min="14088" max="14089" width="13.875" style="126" customWidth="1"/>
    <col min="14090" max="14090" width="3.375" style="126" customWidth="1"/>
    <col min="14091" max="14338" width="9" style="126"/>
    <col min="14339" max="14339" width="13.75" style="126" customWidth="1"/>
    <col min="14340" max="14340" width="3" style="126" customWidth="1"/>
    <col min="14341" max="14341" width="7.875" style="126" customWidth="1"/>
    <col min="14342" max="14342" width="17.75" style="126" customWidth="1"/>
    <col min="14343" max="14343" width="7.25" style="126" customWidth="1"/>
    <col min="14344" max="14345" width="13.875" style="126" customWidth="1"/>
    <col min="14346" max="14346" width="3.375" style="126" customWidth="1"/>
    <col min="14347" max="14594" width="9" style="126"/>
    <col min="14595" max="14595" width="13.75" style="126" customWidth="1"/>
    <col min="14596" max="14596" width="3" style="126" customWidth="1"/>
    <col min="14597" max="14597" width="7.875" style="126" customWidth="1"/>
    <col min="14598" max="14598" width="17.75" style="126" customWidth="1"/>
    <col min="14599" max="14599" width="7.25" style="126" customWidth="1"/>
    <col min="14600" max="14601" width="13.875" style="126" customWidth="1"/>
    <col min="14602" max="14602" width="3.375" style="126" customWidth="1"/>
    <col min="14603" max="14850" width="9" style="126"/>
    <col min="14851" max="14851" width="13.75" style="126" customWidth="1"/>
    <col min="14852" max="14852" width="3" style="126" customWidth="1"/>
    <col min="14853" max="14853" width="7.875" style="126" customWidth="1"/>
    <col min="14854" max="14854" width="17.75" style="126" customWidth="1"/>
    <col min="14855" max="14855" width="7.25" style="126" customWidth="1"/>
    <col min="14856" max="14857" width="13.875" style="126" customWidth="1"/>
    <col min="14858" max="14858" width="3.375" style="126" customWidth="1"/>
    <col min="14859" max="15106" width="9" style="126"/>
    <col min="15107" max="15107" width="13.75" style="126" customWidth="1"/>
    <col min="15108" max="15108" width="3" style="126" customWidth="1"/>
    <col min="15109" max="15109" width="7.875" style="126" customWidth="1"/>
    <col min="15110" max="15110" width="17.75" style="126" customWidth="1"/>
    <col min="15111" max="15111" width="7.25" style="126" customWidth="1"/>
    <col min="15112" max="15113" width="13.875" style="126" customWidth="1"/>
    <col min="15114" max="15114" width="3.375" style="126" customWidth="1"/>
    <col min="15115" max="15362" width="9" style="126"/>
    <col min="15363" max="15363" width="13.75" style="126" customWidth="1"/>
    <col min="15364" max="15364" width="3" style="126" customWidth="1"/>
    <col min="15365" max="15365" width="7.875" style="126" customWidth="1"/>
    <col min="15366" max="15366" width="17.75" style="126" customWidth="1"/>
    <col min="15367" max="15367" width="7.25" style="126" customWidth="1"/>
    <col min="15368" max="15369" width="13.875" style="126" customWidth="1"/>
    <col min="15370" max="15370" width="3.375" style="126" customWidth="1"/>
    <col min="15371" max="15618" width="9" style="126"/>
    <col min="15619" max="15619" width="13.75" style="126" customWidth="1"/>
    <col min="15620" max="15620" width="3" style="126" customWidth="1"/>
    <col min="15621" max="15621" width="7.875" style="126" customWidth="1"/>
    <col min="15622" max="15622" width="17.75" style="126" customWidth="1"/>
    <col min="15623" max="15623" width="7.25" style="126" customWidth="1"/>
    <col min="15624" max="15625" width="13.875" style="126" customWidth="1"/>
    <col min="15626" max="15626" width="3.375" style="126" customWidth="1"/>
    <col min="15627" max="15874" width="9" style="126"/>
    <col min="15875" max="15875" width="13.75" style="126" customWidth="1"/>
    <col min="15876" max="15876" width="3" style="126" customWidth="1"/>
    <col min="15877" max="15877" width="7.875" style="126" customWidth="1"/>
    <col min="15878" max="15878" width="17.75" style="126" customWidth="1"/>
    <col min="15879" max="15879" width="7.25" style="126" customWidth="1"/>
    <col min="15880" max="15881" width="13.875" style="126" customWidth="1"/>
    <col min="15882" max="15882" width="3.375" style="126" customWidth="1"/>
    <col min="15883" max="16130" width="9" style="126"/>
    <col min="16131" max="16131" width="13.75" style="126" customWidth="1"/>
    <col min="16132" max="16132" width="3" style="126" customWidth="1"/>
    <col min="16133" max="16133" width="7.875" style="126" customWidth="1"/>
    <col min="16134" max="16134" width="17.75" style="126" customWidth="1"/>
    <col min="16135" max="16135" width="7.25" style="126" customWidth="1"/>
    <col min="16136" max="16137" width="13.875" style="126" customWidth="1"/>
    <col min="16138" max="16138" width="3.375" style="126" customWidth="1"/>
    <col min="16139" max="16384" width="9" style="126"/>
  </cols>
  <sheetData>
    <row r="1" spans="2:12" ht="13.5" customHeight="1">
      <c r="B1" s="73" t="s">
        <v>859</v>
      </c>
      <c r="C1" s="85"/>
      <c r="D1" s="85"/>
      <c r="E1" s="85"/>
      <c r="F1" s="85"/>
      <c r="G1" s="85"/>
      <c r="H1" s="85"/>
      <c r="I1" s="85"/>
      <c r="J1" s="85"/>
    </row>
    <row r="2" spans="2:12" ht="23.25" customHeight="1">
      <c r="B2" s="85"/>
      <c r="C2" s="85"/>
      <c r="D2" s="85"/>
      <c r="E2" s="85"/>
      <c r="F2" s="85"/>
      <c r="G2" s="85"/>
      <c r="H2" s="1594" t="s">
        <v>225</v>
      </c>
      <c r="I2" s="1594"/>
      <c r="J2" s="1594"/>
    </row>
    <row r="3" spans="2:12" ht="24" customHeight="1">
      <c r="B3" s="85"/>
      <c r="C3" s="85"/>
      <c r="D3" s="85"/>
      <c r="E3" s="85"/>
      <c r="F3" s="85"/>
      <c r="G3" s="85"/>
      <c r="H3" s="146"/>
      <c r="I3" s="146"/>
      <c r="J3" s="146"/>
    </row>
    <row r="4" spans="2:12" ht="30.95" customHeight="1">
      <c r="B4" s="1377" t="s">
        <v>1062</v>
      </c>
      <c r="C4" s="1377"/>
      <c r="D4" s="1377"/>
      <c r="E4" s="1377"/>
      <c r="F4" s="1377"/>
      <c r="G4" s="1377"/>
      <c r="H4" s="1377"/>
      <c r="I4" s="1377"/>
      <c r="J4" s="1377"/>
      <c r="K4" s="128"/>
      <c r="L4" s="128"/>
    </row>
    <row r="5" spans="2:12" ht="14.25" customHeight="1">
      <c r="B5" s="86"/>
      <c r="C5" s="86"/>
      <c r="D5" s="86"/>
      <c r="E5" s="86"/>
      <c r="F5" s="86"/>
      <c r="G5" s="86"/>
      <c r="H5" s="86"/>
      <c r="I5" s="86"/>
      <c r="J5" s="86"/>
      <c r="K5" s="128"/>
      <c r="L5" s="128"/>
    </row>
    <row r="6" spans="2:12" ht="30.95" customHeight="1">
      <c r="B6" s="1745" t="s">
        <v>815</v>
      </c>
      <c r="C6" s="1746"/>
      <c r="D6" s="1660"/>
      <c r="E6" s="1661"/>
      <c r="F6" s="1661"/>
      <c r="G6" s="1661"/>
      <c r="H6" s="1661"/>
      <c r="I6" s="1661"/>
      <c r="J6" s="1662"/>
      <c r="K6" s="128"/>
      <c r="L6" s="128"/>
    </row>
    <row r="7" spans="2:12" ht="30.95" customHeight="1">
      <c r="B7" s="1745" t="s">
        <v>860</v>
      </c>
      <c r="C7" s="1746"/>
      <c r="D7" s="1660" t="s">
        <v>861</v>
      </c>
      <c r="E7" s="1661"/>
      <c r="F7" s="1661"/>
      <c r="G7" s="1661"/>
      <c r="H7" s="1661"/>
      <c r="I7" s="1661"/>
      <c r="J7" s="1662"/>
      <c r="K7" s="128"/>
      <c r="L7" s="128"/>
    </row>
    <row r="8" spans="2:12" ht="30.95" customHeight="1">
      <c r="B8" s="1745" t="s">
        <v>862</v>
      </c>
      <c r="C8" s="1746"/>
      <c r="D8" s="1666" t="s">
        <v>863</v>
      </c>
      <c r="E8" s="1667"/>
      <c r="F8" s="1667"/>
      <c r="G8" s="1667"/>
      <c r="H8" s="1667"/>
      <c r="I8" s="1667"/>
      <c r="J8" s="1668"/>
      <c r="K8" s="128"/>
      <c r="L8" s="128"/>
    </row>
    <row r="9" spans="2:12" ht="30.95" customHeight="1">
      <c r="B9" s="1745" t="s">
        <v>864</v>
      </c>
      <c r="C9" s="1746"/>
      <c r="D9" s="1660" t="s">
        <v>833</v>
      </c>
      <c r="E9" s="1661"/>
      <c r="F9" s="1661"/>
      <c r="G9" s="1661"/>
      <c r="H9" s="1661"/>
      <c r="I9" s="1661"/>
      <c r="J9" s="1662"/>
      <c r="K9" s="128"/>
      <c r="L9" s="128"/>
    </row>
    <row r="10" spans="2:12" ht="12.75" customHeight="1">
      <c r="B10" s="86"/>
      <c r="C10" s="86"/>
      <c r="D10" s="86"/>
      <c r="E10" s="86"/>
      <c r="F10" s="86"/>
      <c r="G10" s="86"/>
      <c r="H10" s="86"/>
      <c r="I10" s="86"/>
      <c r="J10" s="86"/>
      <c r="K10" s="128"/>
      <c r="L10" s="128"/>
    </row>
    <row r="11" spans="2:12" ht="8.25" customHeight="1">
      <c r="B11" s="1766" t="s">
        <v>865</v>
      </c>
      <c r="C11" s="1767"/>
      <c r="D11" s="461"/>
      <c r="E11" s="127"/>
      <c r="F11" s="127"/>
      <c r="G11" s="127"/>
      <c r="H11" s="127"/>
      <c r="I11" s="127"/>
      <c r="J11" s="368"/>
      <c r="K11" s="128"/>
      <c r="L11" s="128"/>
    </row>
    <row r="12" spans="2:12" ht="30.95" customHeight="1">
      <c r="B12" s="1768"/>
      <c r="C12" s="1769"/>
      <c r="D12" s="462"/>
      <c r="E12" s="147" t="s">
        <v>12</v>
      </c>
      <c r="F12" s="369"/>
      <c r="G12" s="1584" t="s">
        <v>866</v>
      </c>
      <c r="H12" s="1586"/>
      <c r="I12" s="147"/>
      <c r="J12" s="463"/>
      <c r="K12" s="128"/>
      <c r="L12" s="128"/>
    </row>
    <row r="13" spans="2:12" ht="30.95" customHeight="1">
      <c r="B13" s="1768"/>
      <c r="C13" s="1769"/>
      <c r="D13" s="462"/>
      <c r="E13" s="147" t="s">
        <v>12</v>
      </c>
      <c r="F13" s="369"/>
      <c r="G13" s="1584" t="s">
        <v>866</v>
      </c>
      <c r="H13" s="1662"/>
      <c r="I13" s="147"/>
      <c r="J13" s="463"/>
      <c r="K13" s="128"/>
      <c r="L13" s="128"/>
    </row>
    <row r="14" spans="2:12" ht="9" customHeight="1">
      <c r="B14" s="1770"/>
      <c r="C14" s="1771"/>
      <c r="D14" s="464"/>
      <c r="E14" s="340"/>
      <c r="F14" s="340"/>
      <c r="G14" s="340"/>
      <c r="H14" s="340"/>
      <c r="I14" s="340"/>
      <c r="J14" s="465"/>
      <c r="K14" s="128"/>
      <c r="L14" s="128"/>
    </row>
    <row r="15" spans="2:12" ht="275.25" customHeight="1">
      <c r="B15" s="1762" t="s">
        <v>867</v>
      </c>
      <c r="C15" s="1763"/>
      <c r="D15" s="1660"/>
      <c r="E15" s="1661"/>
      <c r="F15" s="1661"/>
      <c r="G15" s="1661"/>
      <c r="H15" s="1661"/>
      <c r="I15" s="1661"/>
      <c r="J15" s="1662"/>
      <c r="K15" s="128"/>
      <c r="L15" s="128"/>
    </row>
    <row r="16" spans="2:12" ht="15.75" customHeight="1">
      <c r="B16" s="364"/>
      <c r="C16" s="364"/>
      <c r="D16" s="86"/>
      <c r="E16" s="86"/>
      <c r="F16" s="86"/>
      <c r="G16" s="86"/>
      <c r="H16" s="86"/>
      <c r="I16" s="86"/>
      <c r="J16" s="86"/>
      <c r="K16" s="128"/>
      <c r="L16" s="128"/>
    </row>
    <row r="17" spans="2:10" ht="35.25" customHeight="1">
      <c r="B17" s="466" t="s">
        <v>868</v>
      </c>
      <c r="C17" s="1764" t="s">
        <v>869</v>
      </c>
      <c r="D17" s="1765"/>
      <c r="E17" s="1765"/>
      <c r="F17" s="1765"/>
      <c r="G17" s="1765"/>
      <c r="H17" s="1765"/>
      <c r="I17" s="1765"/>
      <c r="J17" s="73"/>
    </row>
    <row r="18" spans="2:10" ht="33" customHeight="1">
      <c r="B18" s="467" t="s">
        <v>870</v>
      </c>
      <c r="C18" s="1587" t="s">
        <v>871</v>
      </c>
      <c r="D18" s="1761"/>
      <c r="E18" s="1761"/>
      <c r="F18" s="1761"/>
      <c r="G18" s="1761"/>
      <c r="H18" s="1761"/>
      <c r="I18" s="1761"/>
      <c r="J18" s="85"/>
    </row>
    <row r="19" spans="2:10" ht="50.25" customHeight="1">
      <c r="B19" s="201" t="s">
        <v>872</v>
      </c>
      <c r="C19" s="1587" t="s">
        <v>873</v>
      </c>
      <c r="D19" s="1587"/>
      <c r="E19" s="1587"/>
      <c r="F19" s="1587"/>
      <c r="G19" s="1587"/>
      <c r="H19" s="1587"/>
      <c r="I19" s="1587"/>
      <c r="J19" s="468"/>
    </row>
    <row r="20" spans="2:10" ht="46.5" customHeight="1">
      <c r="B20" s="201" t="s">
        <v>874</v>
      </c>
      <c r="C20" s="1587" t="s">
        <v>875</v>
      </c>
      <c r="D20" s="1587"/>
      <c r="E20" s="1587"/>
      <c r="F20" s="1587"/>
      <c r="G20" s="1587"/>
      <c r="H20" s="1587"/>
      <c r="I20" s="1587"/>
      <c r="J20" s="468"/>
    </row>
    <row r="21" spans="2:10" ht="29.25" customHeight="1">
      <c r="B21" s="469" t="s">
        <v>876</v>
      </c>
      <c r="C21" s="1587" t="s">
        <v>877</v>
      </c>
      <c r="D21" s="1761"/>
      <c r="E21" s="1761"/>
      <c r="F21" s="1761"/>
      <c r="G21" s="1761"/>
      <c r="H21" s="1761"/>
      <c r="I21" s="1761"/>
      <c r="J21" s="85"/>
    </row>
  </sheetData>
  <mergeCells count="20">
    <mergeCell ref="H2:J2"/>
    <mergeCell ref="B4:J4"/>
    <mergeCell ref="B6:C6"/>
    <mergeCell ref="D6:J6"/>
    <mergeCell ref="B7:C7"/>
    <mergeCell ref="D7:J7"/>
    <mergeCell ref="B8:C8"/>
    <mergeCell ref="D8:J8"/>
    <mergeCell ref="B9:C9"/>
    <mergeCell ref="D9:J9"/>
    <mergeCell ref="B11:C14"/>
    <mergeCell ref="G12:H12"/>
    <mergeCell ref="G13:H13"/>
    <mergeCell ref="C21:I21"/>
    <mergeCell ref="B15:C15"/>
    <mergeCell ref="D15:J15"/>
    <mergeCell ref="C17:I17"/>
    <mergeCell ref="C18:I18"/>
    <mergeCell ref="C19:I19"/>
    <mergeCell ref="C20:I20"/>
  </mergeCells>
  <phoneticPr fontId="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F9DA4-B888-481E-A610-8680E3B0285C}">
  <dimension ref="B1:K23"/>
  <sheetViews>
    <sheetView workbookViewId="0">
      <selection activeCell="O8" sqref="O8"/>
    </sheetView>
  </sheetViews>
  <sheetFormatPr defaultRowHeight="13.5"/>
  <cols>
    <col min="1" max="1" width="2.5" style="126" customWidth="1"/>
    <col min="2" max="2" width="9" style="126"/>
    <col min="3" max="7" width="10.625" style="126" customWidth="1"/>
    <col min="8" max="8" width="23.125" style="126" customWidth="1"/>
    <col min="9" max="9" width="4.25" style="126" customWidth="1"/>
    <col min="10" max="10" width="2.5" style="126" customWidth="1"/>
    <col min="11" max="258" width="9" style="126"/>
    <col min="259" max="264" width="10.625" style="126" customWidth="1"/>
    <col min="265" max="265" width="17.625" style="126" customWidth="1"/>
    <col min="266" max="514" width="9" style="126"/>
    <col min="515" max="520" width="10.625" style="126" customWidth="1"/>
    <col min="521" max="521" width="17.625" style="126" customWidth="1"/>
    <col min="522" max="770" width="9" style="126"/>
    <col min="771" max="776" width="10.625" style="126" customWidth="1"/>
    <col min="777" max="777" width="17.625" style="126" customWidth="1"/>
    <col min="778" max="1026" width="9" style="126"/>
    <col min="1027" max="1032" width="10.625" style="126" customWidth="1"/>
    <col min="1033" max="1033" width="17.625" style="126" customWidth="1"/>
    <col min="1034" max="1282" width="9" style="126"/>
    <col min="1283" max="1288" width="10.625" style="126" customWidth="1"/>
    <col min="1289" max="1289" width="17.625" style="126" customWidth="1"/>
    <col min="1290" max="1538" width="9" style="126"/>
    <col min="1539" max="1544" width="10.625" style="126" customWidth="1"/>
    <col min="1545" max="1545" width="17.625" style="126" customWidth="1"/>
    <col min="1546" max="1794" width="9" style="126"/>
    <col min="1795" max="1800" width="10.625" style="126" customWidth="1"/>
    <col min="1801" max="1801" width="17.625" style="126" customWidth="1"/>
    <col min="1802" max="2050" width="9" style="126"/>
    <col min="2051" max="2056" width="10.625" style="126" customWidth="1"/>
    <col min="2057" max="2057" width="17.625" style="126" customWidth="1"/>
    <col min="2058" max="2306" width="9" style="126"/>
    <col min="2307" max="2312" width="10.625" style="126" customWidth="1"/>
    <col min="2313" max="2313" width="17.625" style="126" customWidth="1"/>
    <col min="2314" max="2562" width="9" style="126"/>
    <col min="2563" max="2568" width="10.625" style="126" customWidth="1"/>
    <col min="2569" max="2569" width="17.625" style="126" customWidth="1"/>
    <col min="2570" max="2818" width="9" style="126"/>
    <col min="2819" max="2824" width="10.625" style="126" customWidth="1"/>
    <col min="2825" max="2825" width="17.625" style="126" customWidth="1"/>
    <col min="2826" max="3074" width="9" style="126"/>
    <col min="3075" max="3080" width="10.625" style="126" customWidth="1"/>
    <col min="3081" max="3081" width="17.625" style="126" customWidth="1"/>
    <col min="3082" max="3330" width="9" style="126"/>
    <col min="3331" max="3336" width="10.625" style="126" customWidth="1"/>
    <col min="3337" max="3337" width="17.625" style="126" customWidth="1"/>
    <col min="3338" max="3586" width="9" style="126"/>
    <col min="3587" max="3592" width="10.625" style="126" customWidth="1"/>
    <col min="3593" max="3593" width="17.625" style="126" customWidth="1"/>
    <col min="3594" max="3842" width="9" style="126"/>
    <col min="3843" max="3848" width="10.625" style="126" customWidth="1"/>
    <col min="3849" max="3849" width="17.625" style="126" customWidth="1"/>
    <col min="3850" max="4098" width="9" style="126"/>
    <col min="4099" max="4104" width="10.625" style="126" customWidth="1"/>
    <col min="4105" max="4105" width="17.625" style="126" customWidth="1"/>
    <col min="4106" max="4354" width="9" style="126"/>
    <col min="4355" max="4360" width="10.625" style="126" customWidth="1"/>
    <col min="4361" max="4361" width="17.625" style="126" customWidth="1"/>
    <col min="4362" max="4610" width="9" style="126"/>
    <col min="4611" max="4616" width="10.625" style="126" customWidth="1"/>
    <col min="4617" max="4617" width="17.625" style="126" customWidth="1"/>
    <col min="4618" max="4866" width="9" style="126"/>
    <col min="4867" max="4872" width="10.625" style="126" customWidth="1"/>
    <col min="4873" max="4873" width="17.625" style="126" customWidth="1"/>
    <col min="4874" max="5122" width="9" style="126"/>
    <col min="5123" max="5128" width="10.625" style="126" customWidth="1"/>
    <col min="5129" max="5129" width="17.625" style="126" customWidth="1"/>
    <col min="5130" max="5378" width="9" style="126"/>
    <col min="5379" max="5384" width="10.625" style="126" customWidth="1"/>
    <col min="5385" max="5385" width="17.625" style="126" customWidth="1"/>
    <col min="5386" max="5634" width="9" style="126"/>
    <col min="5635" max="5640" width="10.625" style="126" customWidth="1"/>
    <col min="5641" max="5641" width="17.625" style="126" customWidth="1"/>
    <col min="5642" max="5890" width="9" style="126"/>
    <col min="5891" max="5896" width="10.625" style="126" customWidth="1"/>
    <col min="5897" max="5897" width="17.625" style="126" customWidth="1"/>
    <col min="5898" max="6146" width="9" style="126"/>
    <col min="6147" max="6152" width="10.625" style="126" customWidth="1"/>
    <col min="6153" max="6153" width="17.625" style="126" customWidth="1"/>
    <col min="6154" max="6402" width="9" style="126"/>
    <col min="6403" max="6408" width="10.625" style="126" customWidth="1"/>
    <col min="6409" max="6409" width="17.625" style="126" customWidth="1"/>
    <col min="6410" max="6658" width="9" style="126"/>
    <col min="6659" max="6664" width="10.625" style="126" customWidth="1"/>
    <col min="6665" max="6665" width="17.625" style="126" customWidth="1"/>
    <col min="6666" max="6914" width="9" style="126"/>
    <col min="6915" max="6920" width="10.625" style="126" customWidth="1"/>
    <col min="6921" max="6921" width="17.625" style="126" customWidth="1"/>
    <col min="6922" max="7170" width="9" style="126"/>
    <col min="7171" max="7176" width="10.625" style="126" customWidth="1"/>
    <col min="7177" max="7177" width="17.625" style="126" customWidth="1"/>
    <col min="7178" max="7426" width="9" style="126"/>
    <col min="7427" max="7432" width="10.625" style="126" customWidth="1"/>
    <col min="7433" max="7433" width="17.625" style="126" customWidth="1"/>
    <col min="7434" max="7682" width="9" style="126"/>
    <col min="7683" max="7688" width="10.625" style="126" customWidth="1"/>
    <col min="7689" max="7689" width="17.625" style="126" customWidth="1"/>
    <col min="7690" max="7938" width="9" style="126"/>
    <col min="7939" max="7944" width="10.625" style="126" customWidth="1"/>
    <col min="7945" max="7945" width="17.625" style="126" customWidth="1"/>
    <col min="7946" max="8194" width="9" style="126"/>
    <col min="8195" max="8200" width="10.625" style="126" customWidth="1"/>
    <col min="8201" max="8201" width="17.625" style="126" customWidth="1"/>
    <col min="8202" max="8450" width="9" style="126"/>
    <col min="8451" max="8456" width="10.625" style="126" customWidth="1"/>
    <col min="8457" max="8457" width="17.625" style="126" customWidth="1"/>
    <col min="8458" max="8706" width="9" style="126"/>
    <col min="8707" max="8712" width="10.625" style="126" customWidth="1"/>
    <col min="8713" max="8713" width="17.625" style="126" customWidth="1"/>
    <col min="8714" max="8962" width="9" style="126"/>
    <col min="8963" max="8968" width="10.625" style="126" customWidth="1"/>
    <col min="8969" max="8969" width="17.625" style="126" customWidth="1"/>
    <col min="8970" max="9218" width="9" style="126"/>
    <col min="9219" max="9224" width="10.625" style="126" customWidth="1"/>
    <col min="9225" max="9225" width="17.625" style="126" customWidth="1"/>
    <col min="9226" max="9474" width="9" style="126"/>
    <col min="9475" max="9480" width="10.625" style="126" customWidth="1"/>
    <col min="9481" max="9481" width="17.625" style="126" customWidth="1"/>
    <col min="9482" max="9730" width="9" style="126"/>
    <col min="9731" max="9736" width="10.625" style="126" customWidth="1"/>
    <col min="9737" max="9737" width="17.625" style="126" customWidth="1"/>
    <col min="9738" max="9986" width="9" style="126"/>
    <col min="9987" max="9992" width="10.625" style="126" customWidth="1"/>
    <col min="9993" max="9993" width="17.625" style="126" customWidth="1"/>
    <col min="9994" max="10242" width="9" style="126"/>
    <col min="10243" max="10248" width="10.625" style="126" customWidth="1"/>
    <col min="10249" max="10249" width="17.625" style="126" customWidth="1"/>
    <col min="10250" max="10498" width="9" style="126"/>
    <col min="10499" max="10504" width="10.625" style="126" customWidth="1"/>
    <col min="10505" max="10505" width="17.625" style="126" customWidth="1"/>
    <col min="10506" max="10754" width="9" style="126"/>
    <col min="10755" max="10760" width="10.625" style="126" customWidth="1"/>
    <col min="10761" max="10761" width="17.625" style="126" customWidth="1"/>
    <col min="10762" max="11010" width="9" style="126"/>
    <col min="11011" max="11016" width="10.625" style="126" customWidth="1"/>
    <col min="11017" max="11017" width="17.625" style="126" customWidth="1"/>
    <col min="11018" max="11266" width="9" style="126"/>
    <col min="11267" max="11272" width="10.625" style="126" customWidth="1"/>
    <col min="11273" max="11273" width="17.625" style="126" customWidth="1"/>
    <col min="11274" max="11522" width="9" style="126"/>
    <col min="11523" max="11528" width="10.625" style="126" customWidth="1"/>
    <col min="11529" max="11529" width="17.625" style="126" customWidth="1"/>
    <col min="11530" max="11778" width="9" style="126"/>
    <col min="11779" max="11784" width="10.625" style="126" customWidth="1"/>
    <col min="11785" max="11785" width="17.625" style="126" customWidth="1"/>
    <col min="11786" max="12034" width="9" style="126"/>
    <col min="12035" max="12040" width="10.625" style="126" customWidth="1"/>
    <col min="12041" max="12041" width="17.625" style="126" customWidth="1"/>
    <col min="12042" max="12290" width="9" style="126"/>
    <col min="12291" max="12296" width="10.625" style="126" customWidth="1"/>
    <col min="12297" max="12297" width="17.625" style="126" customWidth="1"/>
    <col min="12298" max="12546" width="9" style="126"/>
    <col min="12547" max="12552" width="10.625" style="126" customWidth="1"/>
    <col min="12553" max="12553" width="17.625" style="126" customWidth="1"/>
    <col min="12554" max="12802" width="9" style="126"/>
    <col min="12803" max="12808" width="10.625" style="126" customWidth="1"/>
    <col min="12809" max="12809" width="17.625" style="126" customWidth="1"/>
    <col min="12810" max="13058" width="9" style="126"/>
    <col min="13059" max="13064" width="10.625" style="126" customWidth="1"/>
    <col min="13065" max="13065" width="17.625" style="126" customWidth="1"/>
    <col min="13066" max="13314" width="9" style="126"/>
    <col min="13315" max="13320" width="10.625" style="126" customWidth="1"/>
    <col min="13321" max="13321" width="17.625" style="126" customWidth="1"/>
    <col min="13322" max="13570" width="9" style="126"/>
    <col min="13571" max="13576" width="10.625" style="126" customWidth="1"/>
    <col min="13577" max="13577" width="17.625" style="126" customWidth="1"/>
    <col min="13578" max="13826" width="9" style="126"/>
    <col min="13827" max="13832" width="10.625" style="126" customWidth="1"/>
    <col min="13833" max="13833" width="17.625" style="126" customWidth="1"/>
    <col min="13834" max="14082" width="9" style="126"/>
    <col min="14083" max="14088" width="10.625" style="126" customWidth="1"/>
    <col min="14089" max="14089" width="17.625" style="126" customWidth="1"/>
    <col min="14090" max="14338" width="9" style="126"/>
    <col min="14339" max="14344" width="10.625" style="126" customWidth="1"/>
    <col min="14345" max="14345" width="17.625" style="126" customWidth="1"/>
    <col min="14346" max="14594" width="9" style="126"/>
    <col min="14595" max="14600" width="10.625" style="126" customWidth="1"/>
    <col min="14601" max="14601" width="17.625" style="126" customWidth="1"/>
    <col min="14602" max="14850" width="9" style="126"/>
    <col min="14851" max="14856" width="10.625" style="126" customWidth="1"/>
    <col min="14857" max="14857" width="17.625" style="126" customWidth="1"/>
    <col min="14858" max="15106" width="9" style="126"/>
    <col min="15107" max="15112" width="10.625" style="126" customWidth="1"/>
    <col min="15113" max="15113" width="17.625" style="126" customWidth="1"/>
    <col min="15114" max="15362" width="9" style="126"/>
    <col min="15363" max="15368" width="10.625" style="126" customWidth="1"/>
    <col min="15369" max="15369" width="17.625" style="126" customWidth="1"/>
    <col min="15370" max="15618" width="9" style="126"/>
    <col min="15619" max="15624" width="10.625" style="126" customWidth="1"/>
    <col min="15625" max="15625" width="17.625" style="126" customWidth="1"/>
    <col min="15626" max="15874" width="9" style="126"/>
    <col min="15875" max="15880" width="10.625" style="126" customWidth="1"/>
    <col min="15881" max="15881" width="17.625" style="126" customWidth="1"/>
    <col min="15882" max="16130" width="9" style="126"/>
    <col min="16131" max="16136" width="10.625" style="126" customWidth="1"/>
    <col min="16137" max="16137" width="17.625" style="126" customWidth="1"/>
    <col min="16138" max="16384" width="9" style="126"/>
  </cols>
  <sheetData>
    <row r="1" spans="2:11" ht="21.75" customHeight="1"/>
    <row r="2" spans="2:11" ht="20.25" customHeight="1">
      <c r="B2" s="85" t="s">
        <v>878</v>
      </c>
      <c r="C2" s="85"/>
      <c r="D2" s="85"/>
      <c r="E2" s="85"/>
      <c r="F2" s="85"/>
      <c r="G2" s="85"/>
      <c r="H2" s="1594" t="s">
        <v>225</v>
      </c>
      <c r="I2" s="1594"/>
    </row>
    <row r="3" spans="2:11" ht="28.5" customHeight="1">
      <c r="B3" s="85"/>
      <c r="C3" s="85"/>
      <c r="D3" s="85"/>
      <c r="E3" s="85"/>
      <c r="F3" s="85"/>
      <c r="G3" s="85"/>
      <c r="H3" s="146"/>
      <c r="I3" s="146"/>
    </row>
    <row r="4" spans="2:11" ht="44.25" customHeight="1">
      <c r="B4" s="1664" t="s">
        <v>879</v>
      </c>
      <c r="C4" s="1664"/>
      <c r="D4" s="1664"/>
      <c r="E4" s="1664"/>
      <c r="F4" s="1664"/>
      <c r="G4" s="1664"/>
      <c r="H4" s="1664"/>
      <c r="I4" s="1664"/>
      <c r="J4" s="128"/>
      <c r="K4" s="128"/>
    </row>
    <row r="5" spans="2:11" ht="17.25" customHeight="1">
      <c r="B5" s="86"/>
      <c r="C5" s="86"/>
      <c r="D5" s="86"/>
      <c r="E5" s="86"/>
      <c r="F5" s="86"/>
      <c r="G5" s="86"/>
      <c r="H5" s="86"/>
      <c r="I5" s="86"/>
      <c r="J5" s="128"/>
      <c r="K5" s="128"/>
    </row>
    <row r="6" spans="2:11" ht="30.95" customHeight="1">
      <c r="B6" s="1588" t="s">
        <v>880</v>
      </c>
      <c r="C6" s="1588"/>
      <c r="D6" s="1660"/>
      <c r="E6" s="1661"/>
      <c r="F6" s="1661"/>
      <c r="G6" s="1661"/>
      <c r="H6" s="1661"/>
      <c r="I6" s="1662"/>
    </row>
    <row r="7" spans="2:11" s="470" customFormat="1" ht="30.95" customHeight="1">
      <c r="B7" s="1596" t="s">
        <v>881</v>
      </c>
      <c r="C7" s="1598"/>
      <c r="D7" s="1660" t="s">
        <v>882</v>
      </c>
      <c r="E7" s="1661"/>
      <c r="F7" s="1661"/>
      <c r="G7" s="1661"/>
      <c r="H7" s="1661"/>
      <c r="I7" s="1662"/>
    </row>
    <row r="8" spans="2:11" ht="19.5" customHeight="1">
      <c r="B8" s="85"/>
      <c r="C8" s="85"/>
      <c r="D8" s="85"/>
      <c r="E8" s="85"/>
      <c r="F8" s="85"/>
      <c r="G8" s="85"/>
      <c r="H8" s="85"/>
      <c r="I8" s="85"/>
    </row>
    <row r="9" spans="2:11" ht="30.95" customHeight="1">
      <c r="B9" s="1588" t="s">
        <v>12</v>
      </c>
      <c r="C9" s="1588"/>
      <c r="D9" s="1588"/>
      <c r="E9" s="147" t="s">
        <v>883</v>
      </c>
      <c r="F9" s="1588" t="s">
        <v>884</v>
      </c>
      <c r="G9" s="1588"/>
      <c r="H9" s="1588" t="s">
        <v>642</v>
      </c>
      <c r="I9" s="1588"/>
    </row>
    <row r="10" spans="2:11" ht="30.95" customHeight="1">
      <c r="B10" s="147">
        <v>1</v>
      </c>
      <c r="C10" s="1588"/>
      <c r="D10" s="1588"/>
      <c r="E10" s="147"/>
      <c r="F10" s="1588"/>
      <c r="G10" s="1588"/>
      <c r="H10" s="1588"/>
      <c r="I10" s="1588"/>
    </row>
    <row r="11" spans="2:11" ht="30.95" customHeight="1">
      <c r="B11" s="147">
        <v>2</v>
      </c>
      <c r="C11" s="1588"/>
      <c r="D11" s="1588"/>
      <c r="E11" s="147"/>
      <c r="F11" s="1588"/>
      <c r="G11" s="1588"/>
      <c r="H11" s="1588"/>
      <c r="I11" s="1588"/>
    </row>
    <row r="12" spans="2:11" ht="30.95" customHeight="1">
      <c r="B12" s="147">
        <v>3</v>
      </c>
      <c r="C12" s="1588"/>
      <c r="D12" s="1588"/>
      <c r="E12" s="147"/>
      <c r="F12" s="1588"/>
      <c r="G12" s="1588"/>
      <c r="H12" s="1588"/>
      <c r="I12" s="1588"/>
    </row>
    <row r="13" spans="2:11" ht="30.95" customHeight="1">
      <c r="B13" s="147">
        <v>4</v>
      </c>
      <c r="C13" s="1588"/>
      <c r="D13" s="1588"/>
      <c r="E13" s="147"/>
      <c r="F13" s="1588"/>
      <c r="G13" s="1588"/>
      <c r="H13" s="1588"/>
      <c r="I13" s="1588"/>
    </row>
    <row r="14" spans="2:11" ht="30.95" customHeight="1">
      <c r="B14" s="147">
        <v>5</v>
      </c>
      <c r="C14" s="1588"/>
      <c r="D14" s="1588"/>
      <c r="E14" s="147"/>
      <c r="F14" s="1588"/>
      <c r="G14" s="1588"/>
      <c r="H14" s="1588"/>
      <c r="I14" s="1588"/>
    </row>
    <row r="15" spans="2:11" ht="30.95" customHeight="1">
      <c r="B15" s="147">
        <v>6</v>
      </c>
      <c r="C15" s="1588"/>
      <c r="D15" s="1588"/>
      <c r="E15" s="147"/>
      <c r="F15" s="1588"/>
      <c r="G15" s="1588"/>
      <c r="H15" s="1588"/>
      <c r="I15" s="1588"/>
    </row>
    <row r="16" spans="2:11" ht="30.95" customHeight="1">
      <c r="B16" s="147">
        <v>7</v>
      </c>
      <c r="C16" s="1588"/>
      <c r="D16" s="1588"/>
      <c r="E16" s="147"/>
      <c r="F16" s="1588"/>
      <c r="G16" s="1588"/>
      <c r="H16" s="1588"/>
      <c r="I16" s="1588"/>
    </row>
    <row r="17" spans="2:9" ht="30.95" customHeight="1">
      <c r="B17" s="147">
        <v>8</v>
      </c>
      <c r="C17" s="1588"/>
      <c r="D17" s="1588"/>
      <c r="E17" s="147"/>
      <c r="F17" s="1588"/>
      <c r="G17" s="1588"/>
      <c r="H17" s="1588"/>
      <c r="I17" s="1588"/>
    </row>
    <row r="18" spans="2:9" ht="30.95" customHeight="1">
      <c r="B18" s="147">
        <v>9</v>
      </c>
      <c r="C18" s="1588"/>
      <c r="D18" s="1588"/>
      <c r="E18" s="147"/>
      <c r="F18" s="1588"/>
      <c r="G18" s="1588"/>
      <c r="H18" s="1588"/>
      <c r="I18" s="1588"/>
    </row>
    <row r="19" spans="2:9" ht="30.95" customHeight="1">
      <c r="B19" s="147">
        <v>10</v>
      </c>
      <c r="C19" s="1588"/>
      <c r="D19" s="1588"/>
      <c r="E19" s="147"/>
      <c r="F19" s="1588"/>
      <c r="G19" s="1588"/>
      <c r="H19" s="1588"/>
      <c r="I19" s="1588"/>
    </row>
    <row r="20" spans="2:9">
      <c r="B20" s="85"/>
      <c r="C20" s="85"/>
      <c r="D20" s="85"/>
      <c r="E20" s="85"/>
      <c r="F20" s="85"/>
      <c r="G20" s="85"/>
      <c r="H20" s="85"/>
      <c r="I20" s="85"/>
    </row>
    <row r="21" spans="2:9" ht="20.25" customHeight="1">
      <c r="B21" s="471" t="s">
        <v>885</v>
      </c>
      <c r="C21" s="1761" t="s">
        <v>886</v>
      </c>
      <c r="D21" s="1761"/>
      <c r="E21" s="1761"/>
      <c r="F21" s="1761"/>
      <c r="G21" s="1761"/>
      <c r="H21" s="1761"/>
      <c r="I21" s="85"/>
    </row>
    <row r="22" spans="2:9" ht="65.25" customHeight="1">
      <c r="B22" s="201" t="s">
        <v>870</v>
      </c>
      <c r="C22" s="1587" t="s">
        <v>887</v>
      </c>
      <c r="D22" s="1587"/>
      <c r="E22" s="1587"/>
      <c r="F22" s="1587"/>
      <c r="G22" s="1587"/>
      <c r="H22" s="1587"/>
      <c r="I22" s="472"/>
    </row>
    <row r="23" spans="2:9" ht="37.5" customHeight="1">
      <c r="B23" s="467" t="s">
        <v>872</v>
      </c>
      <c r="C23" s="1587" t="s">
        <v>888</v>
      </c>
      <c r="D23" s="1587"/>
      <c r="E23" s="1587"/>
      <c r="F23" s="1587"/>
      <c r="G23" s="1587"/>
      <c r="H23" s="1587"/>
      <c r="I23" s="85"/>
    </row>
  </sheetData>
  <mergeCells count="42">
    <mergeCell ref="H2:I2"/>
    <mergeCell ref="B4:I4"/>
    <mergeCell ref="B6:C6"/>
    <mergeCell ref="D6:I6"/>
    <mergeCell ref="B7:C7"/>
    <mergeCell ref="D7:I7"/>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C16:D16"/>
    <mergeCell ref="F16:G16"/>
    <mergeCell ref="H16:I16"/>
    <mergeCell ref="C23:H23"/>
    <mergeCell ref="C17:D17"/>
    <mergeCell ref="F17:G17"/>
    <mergeCell ref="H17:I17"/>
    <mergeCell ref="C18:D18"/>
    <mergeCell ref="F18:G18"/>
    <mergeCell ref="H18:I18"/>
    <mergeCell ref="C19:D19"/>
    <mergeCell ref="F19:G19"/>
    <mergeCell ref="H19:I19"/>
    <mergeCell ref="C21:H21"/>
    <mergeCell ref="C22:H22"/>
  </mergeCells>
  <phoneticPr fontId="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F5BCF-9432-4263-BC47-19F9E1BCA983}">
  <dimension ref="B1:J44"/>
  <sheetViews>
    <sheetView workbookViewId="0">
      <selection activeCell="M15" sqref="M15"/>
    </sheetView>
  </sheetViews>
  <sheetFormatPr defaultRowHeight="13.5"/>
  <cols>
    <col min="1" max="1" width="1.5" style="13" customWidth="1"/>
    <col min="2" max="3" width="5.625" style="13" customWidth="1"/>
    <col min="4" max="4" width="11.125" style="13" customWidth="1"/>
    <col min="5" max="9" width="10.875" style="13" customWidth="1"/>
    <col min="10" max="10" width="5.625" style="13" customWidth="1"/>
    <col min="11" max="11" width="1.625" style="13" customWidth="1"/>
    <col min="12" max="16384" width="9" style="13"/>
  </cols>
  <sheetData>
    <row r="1" spans="2:10">
      <c r="B1" s="13" t="s">
        <v>889</v>
      </c>
    </row>
    <row r="2" spans="2:10" ht="15" customHeight="1">
      <c r="B2" s="473"/>
      <c r="C2" s="72"/>
      <c r="D2" s="72"/>
      <c r="E2" s="72"/>
      <c r="F2" s="72"/>
      <c r="G2" s="72"/>
      <c r="H2" s="72"/>
      <c r="I2" s="72"/>
      <c r="J2" s="72" t="s">
        <v>890</v>
      </c>
    </row>
    <row r="3" spans="2:10" ht="8.25" customHeight="1">
      <c r="B3" s="63"/>
      <c r="C3" s="63"/>
      <c r="D3" s="63"/>
      <c r="E3" s="63"/>
      <c r="F3" s="63"/>
      <c r="G3" s="63"/>
      <c r="H3" s="63"/>
      <c r="I3" s="72"/>
      <c r="J3" s="72"/>
    </row>
    <row r="4" spans="2:10" s="474" customFormat="1" ht="24.75" customHeight="1">
      <c r="B4" s="1557" t="s">
        <v>891</v>
      </c>
      <c r="C4" s="1557"/>
      <c r="D4" s="1557"/>
      <c r="E4" s="1557"/>
      <c r="F4" s="1557"/>
      <c r="G4" s="1557"/>
      <c r="H4" s="1557"/>
      <c r="I4" s="1557"/>
      <c r="J4" s="1557"/>
    </row>
    <row r="5" spans="2:10" ht="10.5" customHeight="1" thickBot="1">
      <c r="B5" s="63"/>
      <c r="C5" s="63"/>
      <c r="D5" s="63"/>
      <c r="E5" s="63"/>
      <c r="F5" s="63"/>
      <c r="G5" s="63"/>
      <c r="H5" s="63"/>
      <c r="I5" s="63"/>
      <c r="J5" s="63"/>
    </row>
    <row r="6" spans="2:10" ht="20.25" customHeight="1">
      <c r="B6" s="1800" t="s">
        <v>892</v>
      </c>
      <c r="C6" s="1801"/>
      <c r="D6" s="1802"/>
      <c r="E6" s="1803"/>
      <c r="F6" s="1804"/>
      <c r="G6" s="1804"/>
      <c r="H6" s="1804"/>
      <c r="I6" s="1804"/>
      <c r="J6" s="1805"/>
    </row>
    <row r="7" spans="2:10" ht="20.25" customHeight="1">
      <c r="B7" s="1806" t="s">
        <v>893</v>
      </c>
      <c r="C7" s="1807"/>
      <c r="D7" s="1808"/>
      <c r="E7" s="1214"/>
      <c r="F7" s="1809"/>
      <c r="G7" s="1809"/>
      <c r="H7" s="1809"/>
      <c r="I7" s="1809"/>
      <c r="J7" s="1810"/>
    </row>
    <row r="8" spans="2:10" ht="20.25" customHeight="1">
      <c r="B8" s="1806" t="s">
        <v>178</v>
      </c>
      <c r="C8" s="1807"/>
      <c r="D8" s="1808"/>
      <c r="E8" s="1214" t="s">
        <v>894</v>
      </c>
      <c r="F8" s="1747"/>
      <c r="G8" s="1747"/>
      <c r="H8" s="1747"/>
      <c r="I8" s="1747"/>
      <c r="J8" s="1811"/>
    </row>
    <row r="9" spans="2:10" ht="20.25" customHeight="1">
      <c r="B9" s="1812" t="s">
        <v>895</v>
      </c>
      <c r="C9" s="1226"/>
      <c r="D9" s="476" t="s">
        <v>896</v>
      </c>
      <c r="E9" s="1814"/>
      <c r="F9" s="1809"/>
      <c r="G9" s="1815"/>
      <c r="H9" s="1816" t="s">
        <v>897</v>
      </c>
      <c r="I9" s="1818"/>
      <c r="J9" s="1819"/>
    </row>
    <row r="10" spans="2:10" ht="20.25" customHeight="1">
      <c r="B10" s="1813"/>
      <c r="C10" s="1757"/>
      <c r="D10" s="476" t="s">
        <v>898</v>
      </c>
      <c r="E10" s="1818"/>
      <c r="F10" s="1822"/>
      <c r="G10" s="1823"/>
      <c r="H10" s="1817"/>
      <c r="I10" s="1820"/>
      <c r="J10" s="1821"/>
    </row>
    <row r="11" spans="2:10" ht="20.25" customHeight="1">
      <c r="B11" s="1787" t="s">
        <v>899</v>
      </c>
      <c r="C11" s="1314"/>
      <c r="D11" s="1788"/>
      <c r="E11" s="450" t="s">
        <v>900</v>
      </c>
      <c r="F11" s="475" t="s">
        <v>901</v>
      </c>
      <c r="G11" s="475"/>
      <c r="H11" s="477" t="s">
        <v>61</v>
      </c>
      <c r="I11" s="1794"/>
      <c r="J11" s="1795"/>
    </row>
    <row r="12" spans="2:10" ht="20.25" customHeight="1">
      <c r="B12" s="1789"/>
      <c r="C12" s="1313"/>
      <c r="D12" s="1790"/>
      <c r="E12" s="450" t="s">
        <v>902</v>
      </c>
      <c r="F12" s="475" t="s">
        <v>901</v>
      </c>
      <c r="G12" s="475"/>
      <c r="H12" s="477" t="s">
        <v>61</v>
      </c>
      <c r="I12" s="1796"/>
      <c r="J12" s="1797"/>
    </row>
    <row r="13" spans="2:10" ht="20.25" customHeight="1">
      <c r="B13" s="1789"/>
      <c r="C13" s="1313"/>
      <c r="D13" s="1790"/>
      <c r="E13" s="450" t="s">
        <v>160</v>
      </c>
      <c r="F13" s="475" t="s">
        <v>901</v>
      </c>
      <c r="G13" s="475"/>
      <c r="H13" s="477" t="s">
        <v>61</v>
      </c>
      <c r="I13" s="1796"/>
      <c r="J13" s="1797"/>
    </row>
    <row r="14" spans="2:10" ht="20.25" customHeight="1" thickBot="1">
      <c r="B14" s="1791"/>
      <c r="C14" s="1792"/>
      <c r="D14" s="1793"/>
      <c r="E14" s="480" t="s">
        <v>170</v>
      </c>
      <c r="F14" s="481" t="s">
        <v>901</v>
      </c>
      <c r="G14" s="481"/>
      <c r="H14" s="482" t="s">
        <v>61</v>
      </c>
      <c r="I14" s="1798"/>
      <c r="J14" s="1799"/>
    </row>
    <row r="15" spans="2:10" ht="20.25" customHeight="1">
      <c r="B15" s="1777" t="s">
        <v>903</v>
      </c>
      <c r="C15" s="483"/>
      <c r="D15" s="483"/>
      <c r="E15" s="483"/>
      <c r="F15" s="483"/>
      <c r="G15" s="483"/>
      <c r="H15" s="483"/>
      <c r="I15" s="483"/>
      <c r="J15" s="484"/>
    </row>
    <row r="16" spans="2:10" ht="48.75" customHeight="1">
      <c r="B16" s="1778"/>
      <c r="C16" s="63"/>
      <c r="D16" s="450" t="s">
        <v>55</v>
      </c>
      <c r="E16" s="1780" t="s">
        <v>163</v>
      </c>
      <c r="F16" s="1780"/>
      <c r="G16" s="485" t="s">
        <v>162</v>
      </c>
      <c r="H16" s="1780" t="s">
        <v>206</v>
      </c>
      <c r="I16" s="1749"/>
      <c r="J16" s="486"/>
    </row>
    <row r="17" spans="2:10" ht="20.25" customHeight="1">
      <c r="B17" s="1778"/>
      <c r="C17" s="63"/>
      <c r="D17" s="450" t="s">
        <v>54</v>
      </c>
      <c r="E17" s="1749"/>
      <c r="F17" s="1749"/>
      <c r="G17" s="453"/>
      <c r="H17" s="1781"/>
      <c r="I17" s="1782"/>
      <c r="J17" s="486"/>
    </row>
    <row r="18" spans="2:10" ht="20.25" customHeight="1">
      <c r="B18" s="1778"/>
      <c r="C18" s="63"/>
      <c r="D18" s="450" t="s">
        <v>53</v>
      </c>
      <c r="E18" s="1749"/>
      <c r="F18" s="1749"/>
      <c r="G18" s="453"/>
      <c r="H18" s="1783"/>
      <c r="I18" s="1784"/>
      <c r="J18" s="486"/>
    </row>
    <row r="19" spans="2:10" ht="20.25" customHeight="1">
      <c r="B19" s="1778"/>
      <c r="C19" s="63"/>
      <c r="D19" s="450" t="s">
        <v>52</v>
      </c>
      <c r="E19" s="1749"/>
      <c r="F19" s="1749"/>
      <c r="G19" s="453"/>
      <c r="H19" s="1783"/>
      <c r="I19" s="1784"/>
      <c r="J19" s="486"/>
    </row>
    <row r="20" spans="2:10" ht="20.25" customHeight="1">
      <c r="B20" s="1778"/>
      <c r="C20" s="63"/>
      <c r="D20" s="450" t="s">
        <v>51</v>
      </c>
      <c r="E20" s="1749"/>
      <c r="F20" s="1749"/>
      <c r="G20" s="453"/>
      <c r="H20" s="1783"/>
      <c r="I20" s="1784"/>
      <c r="J20" s="486"/>
    </row>
    <row r="21" spans="2:10" ht="20.25" customHeight="1">
      <c r="B21" s="1778"/>
      <c r="C21" s="63"/>
      <c r="D21" s="450" t="s">
        <v>50</v>
      </c>
      <c r="E21" s="1749"/>
      <c r="F21" s="1749"/>
      <c r="G21" s="453"/>
      <c r="H21" s="1783"/>
      <c r="I21" s="1784"/>
      <c r="J21" s="486"/>
    </row>
    <row r="22" spans="2:10" ht="20.25" customHeight="1">
      <c r="B22" s="1778"/>
      <c r="C22" s="63"/>
      <c r="D22" s="450" t="s">
        <v>49</v>
      </c>
      <c r="E22" s="1749"/>
      <c r="F22" s="1749"/>
      <c r="G22" s="453"/>
      <c r="H22" s="1783"/>
      <c r="I22" s="1784"/>
      <c r="J22" s="486"/>
    </row>
    <row r="23" spans="2:10" ht="20.25" customHeight="1">
      <c r="B23" s="1778"/>
      <c r="C23" s="63"/>
      <c r="D23" s="450" t="s">
        <v>48</v>
      </c>
      <c r="E23" s="1749"/>
      <c r="F23" s="1749"/>
      <c r="G23" s="453"/>
      <c r="H23" s="1783"/>
      <c r="I23" s="1784"/>
      <c r="J23" s="486"/>
    </row>
    <row r="24" spans="2:10" ht="20.25" customHeight="1">
      <c r="B24" s="1778"/>
      <c r="C24" s="63"/>
      <c r="D24" s="450" t="s">
        <v>47</v>
      </c>
      <c r="E24" s="1749"/>
      <c r="F24" s="1749"/>
      <c r="G24" s="453"/>
      <c r="H24" s="1783"/>
      <c r="I24" s="1784"/>
      <c r="J24" s="486"/>
    </row>
    <row r="25" spans="2:10" ht="20.25" customHeight="1">
      <c r="B25" s="1778"/>
      <c r="C25" s="63"/>
      <c r="D25" s="450" t="s">
        <v>46</v>
      </c>
      <c r="E25" s="1749"/>
      <c r="F25" s="1749"/>
      <c r="G25" s="453"/>
      <c r="H25" s="1783"/>
      <c r="I25" s="1784"/>
      <c r="J25" s="486"/>
    </row>
    <row r="26" spans="2:10" ht="20.25" customHeight="1">
      <c r="B26" s="1778"/>
      <c r="C26" s="63"/>
      <c r="D26" s="450" t="s">
        <v>45</v>
      </c>
      <c r="E26" s="1749"/>
      <c r="F26" s="1749"/>
      <c r="G26" s="453"/>
      <c r="H26" s="1783"/>
      <c r="I26" s="1784"/>
      <c r="J26" s="486"/>
    </row>
    <row r="27" spans="2:10" ht="20.25" customHeight="1">
      <c r="B27" s="1778"/>
      <c r="C27" s="63"/>
      <c r="D27" s="450" t="s">
        <v>44</v>
      </c>
      <c r="E27" s="1749"/>
      <c r="F27" s="1749"/>
      <c r="G27" s="453"/>
      <c r="H27" s="1783"/>
      <c r="I27" s="1784"/>
      <c r="J27" s="486"/>
    </row>
    <row r="28" spans="2:10" ht="20.25" customHeight="1" thickBot="1">
      <c r="B28" s="1778"/>
      <c r="C28" s="63"/>
      <c r="D28" s="487" t="s">
        <v>43</v>
      </c>
      <c r="E28" s="1776"/>
      <c r="F28" s="1776"/>
      <c r="G28" s="488"/>
      <c r="H28" s="1785"/>
      <c r="I28" s="1786"/>
      <c r="J28" s="486"/>
    </row>
    <row r="29" spans="2:10" ht="20.25" customHeight="1" thickTop="1">
      <c r="B29" s="1778"/>
      <c r="C29" s="63"/>
      <c r="D29" s="489" t="s">
        <v>42</v>
      </c>
      <c r="E29" s="1773"/>
      <c r="F29" s="1773"/>
      <c r="G29" s="490"/>
      <c r="H29" s="1773"/>
      <c r="I29" s="1773"/>
      <c r="J29" s="486"/>
    </row>
    <row r="30" spans="2:10" ht="20.25" customHeight="1">
      <c r="B30" s="1778"/>
      <c r="C30" s="63"/>
      <c r="D30" s="491"/>
      <c r="E30" s="455"/>
      <c r="F30" s="455"/>
      <c r="G30" s="492"/>
      <c r="H30" s="455"/>
      <c r="I30" s="455"/>
      <c r="J30" s="486"/>
    </row>
    <row r="31" spans="2:10" ht="20.25" customHeight="1">
      <c r="B31" s="1778"/>
      <c r="C31" s="493"/>
      <c r="D31" s="494"/>
      <c r="E31" s="495"/>
      <c r="F31" s="495"/>
      <c r="G31" s="496"/>
      <c r="H31" s="495"/>
      <c r="I31" s="495"/>
      <c r="J31" s="497"/>
    </row>
    <row r="32" spans="2:10" ht="20.25" customHeight="1">
      <c r="B32" s="1778"/>
      <c r="C32" s="493"/>
      <c r="D32" s="498"/>
      <c r="E32" s="1774"/>
      <c r="F32" s="1774"/>
      <c r="G32" s="1774"/>
      <c r="H32" s="1774"/>
      <c r="I32" s="1774"/>
      <c r="J32" s="1775"/>
    </row>
    <row r="33" spans="2:10" ht="30.75" customHeight="1">
      <c r="B33" s="1778"/>
      <c r="C33" s="493"/>
      <c r="D33" s="498"/>
      <c r="E33" s="1774"/>
      <c r="F33" s="1774"/>
      <c r="G33" s="1774"/>
      <c r="H33" s="1774"/>
      <c r="I33" s="1774"/>
      <c r="J33" s="499"/>
    </row>
    <row r="34" spans="2:10" ht="30.75" customHeight="1">
      <c r="B34" s="1778"/>
      <c r="C34" s="493"/>
      <c r="D34" s="496"/>
      <c r="E34" s="1774"/>
      <c r="F34" s="1774"/>
      <c r="G34" s="1774"/>
      <c r="H34" s="1774"/>
      <c r="I34" s="1774"/>
      <c r="J34" s="499"/>
    </row>
    <row r="35" spans="2:10" ht="20.25" customHeight="1">
      <c r="B35" s="1778"/>
      <c r="C35" s="493"/>
      <c r="D35" s="500"/>
      <c r="E35" s="63"/>
      <c r="F35" s="455"/>
      <c r="G35" s="492"/>
      <c r="H35" s="455"/>
      <c r="I35" s="455"/>
      <c r="J35" s="486"/>
    </row>
    <row r="36" spans="2:10" ht="3.75" customHeight="1" thickBot="1">
      <c r="B36" s="1779"/>
      <c r="C36" s="501"/>
      <c r="D36" s="501"/>
      <c r="E36" s="501"/>
      <c r="F36" s="501"/>
      <c r="G36" s="501"/>
      <c r="H36" s="501"/>
      <c r="I36" s="501"/>
      <c r="J36" s="502"/>
    </row>
    <row r="37" spans="2:10" ht="8.25" customHeight="1">
      <c r="B37" s="503"/>
      <c r="C37" s="503"/>
      <c r="D37" s="63"/>
      <c r="E37" s="63"/>
      <c r="F37" s="63"/>
      <c r="G37" s="63"/>
      <c r="H37" s="63"/>
      <c r="I37" s="63"/>
      <c r="J37" s="63"/>
    </row>
    <row r="38" spans="2:10" ht="20.25" customHeight="1">
      <c r="B38" s="1313" t="s">
        <v>821</v>
      </c>
      <c r="C38" s="1313"/>
      <c r="D38" s="1313"/>
      <c r="E38" s="1313"/>
      <c r="F38" s="1313"/>
      <c r="G38" s="1313"/>
      <c r="H38" s="1313"/>
      <c r="I38" s="1313"/>
      <c r="J38" s="1313"/>
    </row>
    <row r="39" spans="2:10" ht="37.5" customHeight="1">
      <c r="B39" s="1772" t="s">
        <v>904</v>
      </c>
      <c r="C39" s="1750"/>
      <c r="D39" s="1750"/>
      <c r="E39" s="1750"/>
      <c r="F39" s="1750"/>
      <c r="G39" s="1750"/>
      <c r="H39" s="1750"/>
      <c r="I39" s="1750"/>
      <c r="J39" s="1750"/>
    </row>
    <row r="40" spans="2:10" ht="15" customHeight="1">
      <c r="B40" s="504"/>
      <c r="C40" s="504"/>
    </row>
    <row r="43" spans="2:10" ht="17.25" customHeight="1"/>
    <row r="44" spans="2:10" ht="17.25" customHeight="1"/>
  </sheetData>
  <mergeCells count="37">
    <mergeCell ref="B11:D14"/>
    <mergeCell ref="I11:J14"/>
    <mergeCell ref="B4:J4"/>
    <mergeCell ref="B6:D6"/>
    <mergeCell ref="E6:J6"/>
    <mergeCell ref="B7:D7"/>
    <mergeCell ref="E7:J7"/>
    <mergeCell ref="B8:D8"/>
    <mergeCell ref="E8:J8"/>
    <mergeCell ref="B9:C10"/>
    <mergeCell ref="E9:G9"/>
    <mergeCell ref="H9:H10"/>
    <mergeCell ref="I9:J10"/>
    <mergeCell ref="E10:G10"/>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39:J39"/>
    <mergeCell ref="E29:F29"/>
    <mergeCell ref="H29:I29"/>
    <mergeCell ref="E32:J32"/>
    <mergeCell ref="E33:I33"/>
    <mergeCell ref="E34:I34"/>
    <mergeCell ref="B38:J38"/>
  </mergeCells>
  <phoneticPr fontId="4"/>
  <pageMargins left="0.7" right="0.7" top="0.75" bottom="0.75" header="0.3" footer="0.3"/>
  <pageSetup paperSize="9" scale="93"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38D80-C263-469D-92E4-5A484EC58919}">
  <dimension ref="A1:J24"/>
  <sheetViews>
    <sheetView workbookViewId="0">
      <selection activeCell="K12" sqref="K12"/>
    </sheetView>
  </sheetViews>
  <sheetFormatPr defaultRowHeight="13.5"/>
  <cols>
    <col min="1" max="1" width="1.75" style="13" customWidth="1"/>
    <col min="2" max="2" width="21.75" style="13" customWidth="1"/>
    <col min="3" max="3" width="4.625" style="13" customWidth="1"/>
    <col min="4" max="4" width="4.375" style="13" customWidth="1"/>
    <col min="5" max="5" width="22.375" style="13" customWidth="1"/>
    <col min="6" max="6" width="4.625" style="13" customWidth="1"/>
    <col min="7" max="7" width="25" style="13" customWidth="1"/>
    <col min="8" max="8" width="5.25" style="13" customWidth="1"/>
    <col min="9" max="9" width="1.5" style="13" customWidth="1"/>
    <col min="10" max="10" width="4.125" style="13" customWidth="1"/>
    <col min="11" max="256" width="9" style="13"/>
    <col min="257" max="257" width="1.75" style="13" customWidth="1"/>
    <col min="258" max="258" width="21.75" style="13" customWidth="1"/>
    <col min="259" max="259" width="4.625" style="13" customWidth="1"/>
    <col min="260" max="260" width="4.375" style="13" customWidth="1"/>
    <col min="261" max="261" width="22.375" style="13" customWidth="1"/>
    <col min="262" max="262" width="4.625" style="13" customWidth="1"/>
    <col min="263" max="263" width="25" style="13" customWidth="1"/>
    <col min="264" max="264" width="4.625" style="13" customWidth="1"/>
    <col min="265" max="265" width="24.25" style="13" customWidth="1"/>
    <col min="266" max="266" width="4.75" style="13" customWidth="1"/>
    <col min="267" max="512" width="9" style="13"/>
    <col min="513" max="513" width="1.75" style="13" customWidth="1"/>
    <col min="514" max="514" width="21.75" style="13" customWidth="1"/>
    <col min="515" max="515" width="4.625" style="13" customWidth="1"/>
    <col min="516" max="516" width="4.375" style="13" customWidth="1"/>
    <col min="517" max="517" width="22.375" style="13" customWidth="1"/>
    <col min="518" max="518" width="4.625" style="13" customWidth="1"/>
    <col min="519" max="519" width="25" style="13" customWidth="1"/>
    <col min="520" max="520" width="4.625" style="13" customWidth="1"/>
    <col min="521" max="521" width="24.25" style="13" customWidth="1"/>
    <col min="522" max="522" width="4.75" style="13" customWidth="1"/>
    <col min="523" max="768" width="9" style="13"/>
    <col min="769" max="769" width="1.75" style="13" customWidth="1"/>
    <col min="770" max="770" width="21.75" style="13" customWidth="1"/>
    <col min="771" max="771" width="4.625" style="13" customWidth="1"/>
    <col min="772" max="772" width="4.375" style="13" customWidth="1"/>
    <col min="773" max="773" width="22.375" style="13" customWidth="1"/>
    <col min="774" max="774" width="4.625" style="13" customWidth="1"/>
    <col min="775" max="775" width="25" style="13" customWidth="1"/>
    <col min="776" max="776" width="4.625" style="13" customWidth="1"/>
    <col min="777" max="777" width="24.25" style="13" customWidth="1"/>
    <col min="778" max="778" width="4.75" style="13" customWidth="1"/>
    <col min="779" max="1024" width="9" style="13"/>
    <col min="1025" max="1025" width="1.75" style="13" customWidth="1"/>
    <col min="1026" max="1026" width="21.75" style="13" customWidth="1"/>
    <col min="1027" max="1027" width="4.625" style="13" customWidth="1"/>
    <col min="1028" max="1028" width="4.375" style="13" customWidth="1"/>
    <col min="1029" max="1029" width="22.375" style="13" customWidth="1"/>
    <col min="1030" max="1030" width="4.625" style="13" customWidth="1"/>
    <col min="1031" max="1031" width="25" style="13" customWidth="1"/>
    <col min="1032" max="1032" width="4.625" style="13" customWidth="1"/>
    <col min="1033" max="1033" width="24.25" style="13" customWidth="1"/>
    <col min="1034" max="1034" width="4.75" style="13" customWidth="1"/>
    <col min="1035" max="1280" width="9" style="13"/>
    <col min="1281" max="1281" width="1.75" style="13" customWidth="1"/>
    <col min="1282" max="1282" width="21.75" style="13" customWidth="1"/>
    <col min="1283" max="1283" width="4.625" style="13" customWidth="1"/>
    <col min="1284" max="1284" width="4.375" style="13" customWidth="1"/>
    <col min="1285" max="1285" width="22.375" style="13" customWidth="1"/>
    <col min="1286" max="1286" width="4.625" style="13" customWidth="1"/>
    <col min="1287" max="1287" width="25" style="13" customWidth="1"/>
    <col min="1288" max="1288" width="4.625" style="13" customWidth="1"/>
    <col min="1289" max="1289" width="24.25" style="13" customWidth="1"/>
    <col min="1290" max="1290" width="4.75" style="13" customWidth="1"/>
    <col min="1291" max="1536" width="9" style="13"/>
    <col min="1537" max="1537" width="1.75" style="13" customWidth="1"/>
    <col min="1538" max="1538" width="21.75" style="13" customWidth="1"/>
    <col min="1539" max="1539" width="4.625" style="13" customWidth="1"/>
    <col min="1540" max="1540" width="4.375" style="13" customWidth="1"/>
    <col min="1541" max="1541" width="22.375" style="13" customWidth="1"/>
    <col min="1542" max="1542" width="4.625" style="13" customWidth="1"/>
    <col min="1543" max="1543" width="25" style="13" customWidth="1"/>
    <col min="1544" max="1544" width="4.625" style="13" customWidth="1"/>
    <col min="1545" max="1545" width="24.25" style="13" customWidth="1"/>
    <col min="1546" max="1546" width="4.75" style="13" customWidth="1"/>
    <col min="1547" max="1792" width="9" style="13"/>
    <col min="1793" max="1793" width="1.75" style="13" customWidth="1"/>
    <col min="1794" max="1794" width="21.75" style="13" customWidth="1"/>
    <col min="1795" max="1795" width="4.625" style="13" customWidth="1"/>
    <col min="1796" max="1796" width="4.375" style="13" customWidth="1"/>
    <col min="1797" max="1797" width="22.375" style="13" customWidth="1"/>
    <col min="1798" max="1798" width="4.625" style="13" customWidth="1"/>
    <col min="1799" max="1799" width="25" style="13" customWidth="1"/>
    <col min="1800" max="1800" width="4.625" style="13" customWidth="1"/>
    <col min="1801" max="1801" width="24.25" style="13" customWidth="1"/>
    <col min="1802" max="1802" width="4.75" style="13" customWidth="1"/>
    <col min="1803" max="2048" width="9" style="13"/>
    <col min="2049" max="2049" width="1.75" style="13" customWidth="1"/>
    <col min="2050" max="2050" width="21.75" style="13" customWidth="1"/>
    <col min="2051" max="2051" width="4.625" style="13" customWidth="1"/>
    <col min="2052" max="2052" width="4.375" style="13" customWidth="1"/>
    <col min="2053" max="2053" width="22.375" style="13" customWidth="1"/>
    <col min="2054" max="2054" width="4.625" style="13" customWidth="1"/>
    <col min="2055" max="2055" width="25" style="13" customWidth="1"/>
    <col min="2056" max="2056" width="4.625" style="13" customWidth="1"/>
    <col min="2057" max="2057" width="24.25" style="13" customWidth="1"/>
    <col min="2058" max="2058" width="4.75" style="13" customWidth="1"/>
    <col min="2059" max="2304" width="9" style="13"/>
    <col min="2305" max="2305" width="1.75" style="13" customWidth="1"/>
    <col min="2306" max="2306" width="21.75" style="13" customWidth="1"/>
    <col min="2307" max="2307" width="4.625" style="13" customWidth="1"/>
    <col min="2308" max="2308" width="4.375" style="13" customWidth="1"/>
    <col min="2309" max="2309" width="22.375" style="13" customWidth="1"/>
    <col min="2310" max="2310" width="4.625" style="13" customWidth="1"/>
    <col min="2311" max="2311" width="25" style="13" customWidth="1"/>
    <col min="2312" max="2312" width="4.625" style="13" customWidth="1"/>
    <col min="2313" max="2313" width="24.25" style="13" customWidth="1"/>
    <col min="2314" max="2314" width="4.75" style="13" customWidth="1"/>
    <col min="2315" max="2560" width="9" style="13"/>
    <col min="2561" max="2561" width="1.75" style="13" customWidth="1"/>
    <col min="2562" max="2562" width="21.75" style="13" customWidth="1"/>
    <col min="2563" max="2563" width="4.625" style="13" customWidth="1"/>
    <col min="2564" max="2564" width="4.375" style="13" customWidth="1"/>
    <col min="2565" max="2565" width="22.375" style="13" customWidth="1"/>
    <col min="2566" max="2566" width="4.625" style="13" customWidth="1"/>
    <col min="2567" max="2567" width="25" style="13" customWidth="1"/>
    <col min="2568" max="2568" width="4.625" style="13" customWidth="1"/>
    <col min="2569" max="2569" width="24.25" style="13" customWidth="1"/>
    <col min="2570" max="2570" width="4.75" style="13" customWidth="1"/>
    <col min="2571" max="2816" width="9" style="13"/>
    <col min="2817" max="2817" width="1.75" style="13" customWidth="1"/>
    <col min="2818" max="2818" width="21.75" style="13" customWidth="1"/>
    <col min="2819" max="2819" width="4.625" style="13" customWidth="1"/>
    <col min="2820" max="2820" width="4.375" style="13" customWidth="1"/>
    <col min="2821" max="2821" width="22.375" style="13" customWidth="1"/>
    <col min="2822" max="2822" width="4.625" style="13" customWidth="1"/>
    <col min="2823" max="2823" width="25" style="13" customWidth="1"/>
    <col min="2824" max="2824" width="4.625" style="13" customWidth="1"/>
    <col min="2825" max="2825" width="24.25" style="13" customWidth="1"/>
    <col min="2826" max="2826" width="4.75" style="13" customWidth="1"/>
    <col min="2827" max="3072" width="9" style="13"/>
    <col min="3073" max="3073" width="1.75" style="13" customWidth="1"/>
    <col min="3074" max="3074" width="21.75" style="13" customWidth="1"/>
    <col min="3075" max="3075" width="4.625" style="13" customWidth="1"/>
    <col min="3076" max="3076" width="4.375" style="13" customWidth="1"/>
    <col min="3077" max="3077" width="22.375" style="13" customWidth="1"/>
    <col min="3078" max="3078" width="4.625" style="13" customWidth="1"/>
    <col min="3079" max="3079" width="25" style="13" customWidth="1"/>
    <col min="3080" max="3080" width="4.625" style="13" customWidth="1"/>
    <col min="3081" max="3081" width="24.25" style="13" customWidth="1"/>
    <col min="3082" max="3082" width="4.75" style="13" customWidth="1"/>
    <col min="3083" max="3328" width="9" style="13"/>
    <col min="3329" max="3329" width="1.75" style="13" customWidth="1"/>
    <col min="3330" max="3330" width="21.75" style="13" customWidth="1"/>
    <col min="3331" max="3331" width="4.625" style="13" customWidth="1"/>
    <col min="3332" max="3332" width="4.375" style="13" customWidth="1"/>
    <col min="3333" max="3333" width="22.375" style="13" customWidth="1"/>
    <col min="3334" max="3334" width="4.625" style="13" customWidth="1"/>
    <col min="3335" max="3335" width="25" style="13" customWidth="1"/>
    <col min="3336" max="3336" width="4.625" style="13" customWidth="1"/>
    <col min="3337" max="3337" width="24.25" style="13" customWidth="1"/>
    <col min="3338" max="3338" width="4.75" style="13" customWidth="1"/>
    <col min="3339" max="3584" width="9" style="13"/>
    <col min="3585" max="3585" width="1.75" style="13" customWidth="1"/>
    <col min="3586" max="3586" width="21.75" style="13" customWidth="1"/>
    <col min="3587" max="3587" width="4.625" style="13" customWidth="1"/>
    <col min="3588" max="3588" width="4.375" style="13" customWidth="1"/>
    <col min="3589" max="3589" width="22.375" style="13" customWidth="1"/>
    <col min="3590" max="3590" width="4.625" style="13" customWidth="1"/>
    <col min="3591" max="3591" width="25" style="13" customWidth="1"/>
    <col min="3592" max="3592" width="4.625" style="13" customWidth="1"/>
    <col min="3593" max="3593" width="24.25" style="13" customWidth="1"/>
    <col min="3594" max="3594" width="4.75" style="13" customWidth="1"/>
    <col min="3595" max="3840" width="9" style="13"/>
    <col min="3841" max="3841" width="1.75" style="13" customWidth="1"/>
    <col min="3842" max="3842" width="21.75" style="13" customWidth="1"/>
    <col min="3843" max="3843" width="4.625" style="13" customWidth="1"/>
    <col min="3844" max="3844" width="4.375" style="13" customWidth="1"/>
    <col min="3845" max="3845" width="22.375" style="13" customWidth="1"/>
    <col min="3846" max="3846" width="4.625" style="13" customWidth="1"/>
    <col min="3847" max="3847" width="25" style="13" customWidth="1"/>
    <col min="3848" max="3848" width="4.625" style="13" customWidth="1"/>
    <col min="3849" max="3849" width="24.25" style="13" customWidth="1"/>
    <col min="3850" max="3850" width="4.75" style="13" customWidth="1"/>
    <col min="3851" max="4096" width="9" style="13"/>
    <col min="4097" max="4097" width="1.75" style="13" customWidth="1"/>
    <col min="4098" max="4098" width="21.75" style="13" customWidth="1"/>
    <col min="4099" max="4099" width="4.625" style="13" customWidth="1"/>
    <col min="4100" max="4100" width="4.375" style="13" customWidth="1"/>
    <col min="4101" max="4101" width="22.375" style="13" customWidth="1"/>
    <col min="4102" max="4102" width="4.625" style="13" customWidth="1"/>
    <col min="4103" max="4103" width="25" style="13" customWidth="1"/>
    <col min="4104" max="4104" width="4.625" style="13" customWidth="1"/>
    <col min="4105" max="4105" width="24.25" style="13" customWidth="1"/>
    <col min="4106" max="4106" width="4.75" style="13" customWidth="1"/>
    <col min="4107" max="4352" width="9" style="13"/>
    <col min="4353" max="4353" width="1.75" style="13" customWidth="1"/>
    <col min="4354" max="4354" width="21.75" style="13" customWidth="1"/>
    <col min="4355" max="4355" width="4.625" style="13" customWidth="1"/>
    <col min="4356" max="4356" width="4.375" style="13" customWidth="1"/>
    <col min="4357" max="4357" width="22.375" style="13" customWidth="1"/>
    <col min="4358" max="4358" width="4.625" style="13" customWidth="1"/>
    <col min="4359" max="4359" width="25" style="13" customWidth="1"/>
    <col min="4360" max="4360" width="4.625" style="13" customWidth="1"/>
    <col min="4361" max="4361" width="24.25" style="13" customWidth="1"/>
    <col min="4362" max="4362" width="4.75" style="13" customWidth="1"/>
    <col min="4363" max="4608" width="9" style="13"/>
    <col min="4609" max="4609" width="1.75" style="13" customWidth="1"/>
    <col min="4610" max="4610" width="21.75" style="13" customWidth="1"/>
    <col min="4611" max="4611" width="4.625" style="13" customWidth="1"/>
    <col min="4612" max="4612" width="4.375" style="13" customWidth="1"/>
    <col min="4613" max="4613" width="22.375" style="13" customWidth="1"/>
    <col min="4614" max="4614" width="4.625" style="13" customWidth="1"/>
    <col min="4615" max="4615" width="25" style="13" customWidth="1"/>
    <col min="4616" max="4616" width="4.625" style="13" customWidth="1"/>
    <col min="4617" max="4617" width="24.25" style="13" customWidth="1"/>
    <col min="4618" max="4618" width="4.75" style="13" customWidth="1"/>
    <col min="4619" max="4864" width="9" style="13"/>
    <col min="4865" max="4865" width="1.75" style="13" customWidth="1"/>
    <col min="4866" max="4866" width="21.75" style="13" customWidth="1"/>
    <col min="4867" max="4867" width="4.625" style="13" customWidth="1"/>
    <col min="4868" max="4868" width="4.375" style="13" customWidth="1"/>
    <col min="4869" max="4869" width="22.375" style="13" customWidth="1"/>
    <col min="4870" max="4870" width="4.625" style="13" customWidth="1"/>
    <col min="4871" max="4871" width="25" style="13" customWidth="1"/>
    <col min="4872" max="4872" width="4.625" style="13" customWidth="1"/>
    <col min="4873" max="4873" width="24.25" style="13" customWidth="1"/>
    <col min="4874" max="4874" width="4.75" style="13" customWidth="1"/>
    <col min="4875" max="5120" width="9" style="13"/>
    <col min="5121" max="5121" width="1.75" style="13" customWidth="1"/>
    <col min="5122" max="5122" width="21.75" style="13" customWidth="1"/>
    <col min="5123" max="5123" width="4.625" style="13" customWidth="1"/>
    <col min="5124" max="5124" width="4.375" style="13" customWidth="1"/>
    <col min="5125" max="5125" width="22.375" style="13" customWidth="1"/>
    <col min="5126" max="5126" width="4.625" style="13" customWidth="1"/>
    <col min="5127" max="5127" width="25" style="13" customWidth="1"/>
    <col min="5128" max="5128" width="4.625" style="13" customWidth="1"/>
    <col min="5129" max="5129" width="24.25" style="13" customWidth="1"/>
    <col min="5130" max="5130" width="4.75" style="13" customWidth="1"/>
    <col min="5131" max="5376" width="9" style="13"/>
    <col min="5377" max="5377" width="1.75" style="13" customWidth="1"/>
    <col min="5378" max="5378" width="21.75" style="13" customWidth="1"/>
    <col min="5379" max="5379" width="4.625" style="13" customWidth="1"/>
    <col min="5380" max="5380" width="4.375" style="13" customWidth="1"/>
    <col min="5381" max="5381" width="22.375" style="13" customWidth="1"/>
    <col min="5382" max="5382" width="4.625" style="13" customWidth="1"/>
    <col min="5383" max="5383" width="25" style="13" customWidth="1"/>
    <col min="5384" max="5384" width="4.625" style="13" customWidth="1"/>
    <col min="5385" max="5385" width="24.25" style="13" customWidth="1"/>
    <col min="5386" max="5386" width="4.75" style="13" customWidth="1"/>
    <col min="5387" max="5632" width="9" style="13"/>
    <col min="5633" max="5633" width="1.75" style="13" customWidth="1"/>
    <col min="5634" max="5634" width="21.75" style="13" customWidth="1"/>
    <col min="5635" max="5635" width="4.625" style="13" customWidth="1"/>
    <col min="5636" max="5636" width="4.375" style="13" customWidth="1"/>
    <col min="5637" max="5637" width="22.375" style="13" customWidth="1"/>
    <col min="5638" max="5638" width="4.625" style="13" customWidth="1"/>
    <col min="5639" max="5639" width="25" style="13" customWidth="1"/>
    <col min="5640" max="5640" width="4.625" style="13" customWidth="1"/>
    <col min="5641" max="5641" width="24.25" style="13" customWidth="1"/>
    <col min="5642" max="5642" width="4.75" style="13" customWidth="1"/>
    <col min="5643" max="5888" width="9" style="13"/>
    <col min="5889" max="5889" width="1.75" style="13" customWidth="1"/>
    <col min="5890" max="5890" width="21.75" style="13" customWidth="1"/>
    <col min="5891" max="5891" width="4.625" style="13" customWidth="1"/>
    <col min="5892" max="5892" width="4.375" style="13" customWidth="1"/>
    <col min="5893" max="5893" width="22.375" style="13" customWidth="1"/>
    <col min="5894" max="5894" width="4.625" style="13" customWidth="1"/>
    <col min="5895" max="5895" width="25" style="13" customWidth="1"/>
    <col min="5896" max="5896" width="4.625" style="13" customWidth="1"/>
    <col min="5897" max="5897" width="24.25" style="13" customWidth="1"/>
    <col min="5898" max="5898" width="4.75" style="13" customWidth="1"/>
    <col min="5899" max="6144" width="9" style="13"/>
    <col min="6145" max="6145" width="1.75" style="13" customWidth="1"/>
    <col min="6146" max="6146" width="21.75" style="13" customWidth="1"/>
    <col min="6147" max="6147" width="4.625" style="13" customWidth="1"/>
    <col min="6148" max="6148" width="4.375" style="13" customWidth="1"/>
    <col min="6149" max="6149" width="22.375" style="13" customWidth="1"/>
    <col min="6150" max="6150" width="4.625" style="13" customWidth="1"/>
    <col min="6151" max="6151" width="25" style="13" customWidth="1"/>
    <col min="6152" max="6152" width="4.625" style="13" customWidth="1"/>
    <col min="6153" max="6153" width="24.25" style="13" customWidth="1"/>
    <col min="6154" max="6154" width="4.75" style="13" customWidth="1"/>
    <col min="6155" max="6400" width="9" style="13"/>
    <col min="6401" max="6401" width="1.75" style="13" customWidth="1"/>
    <col min="6402" max="6402" width="21.75" style="13" customWidth="1"/>
    <col min="6403" max="6403" width="4.625" style="13" customWidth="1"/>
    <col min="6404" max="6404" width="4.375" style="13" customWidth="1"/>
    <col min="6405" max="6405" width="22.375" style="13" customWidth="1"/>
    <col min="6406" max="6406" width="4.625" style="13" customWidth="1"/>
    <col min="6407" max="6407" width="25" style="13" customWidth="1"/>
    <col min="6408" max="6408" width="4.625" style="13" customWidth="1"/>
    <col min="6409" max="6409" width="24.25" style="13" customWidth="1"/>
    <col min="6410" max="6410" width="4.75" style="13" customWidth="1"/>
    <col min="6411" max="6656" width="9" style="13"/>
    <col min="6657" max="6657" width="1.75" style="13" customWidth="1"/>
    <col min="6658" max="6658" width="21.75" style="13" customWidth="1"/>
    <col min="6659" max="6659" width="4.625" style="13" customWidth="1"/>
    <col min="6660" max="6660" width="4.375" style="13" customWidth="1"/>
    <col min="6661" max="6661" width="22.375" style="13" customWidth="1"/>
    <col min="6662" max="6662" width="4.625" style="13" customWidth="1"/>
    <col min="6663" max="6663" width="25" style="13" customWidth="1"/>
    <col min="6664" max="6664" width="4.625" style="13" customWidth="1"/>
    <col min="6665" max="6665" width="24.25" style="13" customWidth="1"/>
    <col min="6666" max="6666" width="4.75" style="13" customWidth="1"/>
    <col min="6667" max="6912" width="9" style="13"/>
    <col min="6913" max="6913" width="1.75" style="13" customWidth="1"/>
    <col min="6914" max="6914" width="21.75" style="13" customWidth="1"/>
    <col min="6915" max="6915" width="4.625" style="13" customWidth="1"/>
    <col min="6916" max="6916" width="4.375" style="13" customWidth="1"/>
    <col min="6917" max="6917" width="22.375" style="13" customWidth="1"/>
    <col min="6918" max="6918" width="4.625" style="13" customWidth="1"/>
    <col min="6919" max="6919" width="25" style="13" customWidth="1"/>
    <col min="6920" max="6920" width="4.625" style="13" customWidth="1"/>
    <col min="6921" max="6921" width="24.25" style="13" customWidth="1"/>
    <col min="6922" max="6922" width="4.75" style="13" customWidth="1"/>
    <col min="6923" max="7168" width="9" style="13"/>
    <col min="7169" max="7169" width="1.75" style="13" customWidth="1"/>
    <col min="7170" max="7170" width="21.75" style="13" customWidth="1"/>
    <col min="7171" max="7171" width="4.625" style="13" customWidth="1"/>
    <col min="7172" max="7172" width="4.375" style="13" customWidth="1"/>
    <col min="7173" max="7173" width="22.375" style="13" customWidth="1"/>
    <col min="7174" max="7174" width="4.625" style="13" customWidth="1"/>
    <col min="7175" max="7175" width="25" style="13" customWidth="1"/>
    <col min="7176" max="7176" width="4.625" style="13" customWidth="1"/>
    <col min="7177" max="7177" width="24.25" style="13" customWidth="1"/>
    <col min="7178" max="7178" width="4.75" style="13" customWidth="1"/>
    <col min="7179" max="7424" width="9" style="13"/>
    <col min="7425" max="7425" width="1.75" style="13" customWidth="1"/>
    <col min="7426" max="7426" width="21.75" style="13" customWidth="1"/>
    <col min="7427" max="7427" width="4.625" style="13" customWidth="1"/>
    <col min="7428" max="7428" width="4.375" style="13" customWidth="1"/>
    <col min="7429" max="7429" width="22.375" style="13" customWidth="1"/>
    <col min="7430" max="7430" width="4.625" style="13" customWidth="1"/>
    <col min="7431" max="7431" width="25" style="13" customWidth="1"/>
    <col min="7432" max="7432" width="4.625" style="13" customWidth="1"/>
    <col min="7433" max="7433" width="24.25" style="13" customWidth="1"/>
    <col min="7434" max="7434" width="4.75" style="13" customWidth="1"/>
    <col min="7435" max="7680" width="9" style="13"/>
    <col min="7681" max="7681" width="1.75" style="13" customWidth="1"/>
    <col min="7682" max="7682" width="21.75" style="13" customWidth="1"/>
    <col min="7683" max="7683" width="4.625" style="13" customWidth="1"/>
    <col min="7684" max="7684" width="4.375" style="13" customWidth="1"/>
    <col min="7685" max="7685" width="22.375" style="13" customWidth="1"/>
    <col min="7686" max="7686" width="4.625" style="13" customWidth="1"/>
    <col min="7687" max="7687" width="25" style="13" customWidth="1"/>
    <col min="7688" max="7688" width="4.625" style="13" customWidth="1"/>
    <col min="7689" max="7689" width="24.25" style="13" customWidth="1"/>
    <col min="7690" max="7690" width="4.75" style="13" customWidth="1"/>
    <col min="7691" max="7936" width="9" style="13"/>
    <col min="7937" max="7937" width="1.75" style="13" customWidth="1"/>
    <col min="7938" max="7938" width="21.75" style="13" customWidth="1"/>
    <col min="7939" max="7939" width="4.625" style="13" customWidth="1"/>
    <col min="7940" max="7940" width="4.375" style="13" customWidth="1"/>
    <col min="7941" max="7941" width="22.375" style="13" customWidth="1"/>
    <col min="7942" max="7942" width="4.625" style="13" customWidth="1"/>
    <col min="7943" max="7943" width="25" style="13" customWidth="1"/>
    <col min="7944" max="7944" width="4.625" style="13" customWidth="1"/>
    <col min="7945" max="7945" width="24.25" style="13" customWidth="1"/>
    <col min="7946" max="7946" width="4.75" style="13" customWidth="1"/>
    <col min="7947" max="8192" width="9" style="13"/>
    <col min="8193" max="8193" width="1.75" style="13" customWidth="1"/>
    <col min="8194" max="8194" width="21.75" style="13" customWidth="1"/>
    <col min="8195" max="8195" width="4.625" style="13" customWidth="1"/>
    <col min="8196" max="8196" width="4.375" style="13" customWidth="1"/>
    <col min="8197" max="8197" width="22.375" style="13" customWidth="1"/>
    <col min="8198" max="8198" width="4.625" style="13" customWidth="1"/>
    <col min="8199" max="8199" width="25" style="13" customWidth="1"/>
    <col min="8200" max="8200" width="4.625" style="13" customWidth="1"/>
    <col min="8201" max="8201" width="24.25" style="13" customWidth="1"/>
    <col min="8202" max="8202" width="4.75" style="13" customWidth="1"/>
    <col min="8203" max="8448" width="9" style="13"/>
    <col min="8449" max="8449" width="1.75" style="13" customWidth="1"/>
    <col min="8450" max="8450" width="21.75" style="13" customWidth="1"/>
    <col min="8451" max="8451" width="4.625" style="13" customWidth="1"/>
    <col min="8452" max="8452" width="4.375" style="13" customWidth="1"/>
    <col min="8453" max="8453" width="22.375" style="13" customWidth="1"/>
    <col min="8454" max="8454" width="4.625" style="13" customWidth="1"/>
    <col min="8455" max="8455" width="25" style="13" customWidth="1"/>
    <col min="8456" max="8456" width="4.625" style="13" customWidth="1"/>
    <col min="8457" max="8457" width="24.25" style="13" customWidth="1"/>
    <col min="8458" max="8458" width="4.75" style="13" customWidth="1"/>
    <col min="8459" max="8704" width="9" style="13"/>
    <col min="8705" max="8705" width="1.75" style="13" customWidth="1"/>
    <col min="8706" max="8706" width="21.75" style="13" customWidth="1"/>
    <col min="8707" max="8707" width="4.625" style="13" customWidth="1"/>
    <col min="8708" max="8708" width="4.375" style="13" customWidth="1"/>
    <col min="8709" max="8709" width="22.375" style="13" customWidth="1"/>
    <col min="8710" max="8710" width="4.625" style="13" customWidth="1"/>
    <col min="8711" max="8711" width="25" style="13" customWidth="1"/>
    <col min="8712" max="8712" width="4.625" style="13" customWidth="1"/>
    <col min="8713" max="8713" width="24.25" style="13" customWidth="1"/>
    <col min="8714" max="8714" width="4.75" style="13" customWidth="1"/>
    <col min="8715" max="8960" width="9" style="13"/>
    <col min="8961" max="8961" width="1.75" style="13" customWidth="1"/>
    <col min="8962" max="8962" width="21.75" style="13" customWidth="1"/>
    <col min="8963" max="8963" width="4.625" style="13" customWidth="1"/>
    <col min="8964" max="8964" width="4.375" style="13" customWidth="1"/>
    <col min="8965" max="8965" width="22.375" style="13" customWidth="1"/>
    <col min="8966" max="8966" width="4.625" style="13" customWidth="1"/>
    <col min="8967" max="8967" width="25" style="13" customWidth="1"/>
    <col min="8968" max="8968" width="4.625" style="13" customWidth="1"/>
    <col min="8969" max="8969" width="24.25" style="13" customWidth="1"/>
    <col min="8970" max="8970" width="4.75" style="13" customWidth="1"/>
    <col min="8971" max="9216" width="9" style="13"/>
    <col min="9217" max="9217" width="1.75" style="13" customWidth="1"/>
    <col min="9218" max="9218" width="21.75" style="13" customWidth="1"/>
    <col min="9219" max="9219" width="4.625" style="13" customWidth="1"/>
    <col min="9220" max="9220" width="4.375" style="13" customWidth="1"/>
    <col min="9221" max="9221" width="22.375" style="13" customWidth="1"/>
    <col min="9222" max="9222" width="4.625" style="13" customWidth="1"/>
    <col min="9223" max="9223" width="25" style="13" customWidth="1"/>
    <col min="9224" max="9224" width="4.625" style="13" customWidth="1"/>
    <col min="9225" max="9225" width="24.25" style="13" customWidth="1"/>
    <col min="9226" max="9226" width="4.75" style="13" customWidth="1"/>
    <col min="9227" max="9472" width="9" style="13"/>
    <col min="9473" max="9473" width="1.75" style="13" customWidth="1"/>
    <col min="9474" max="9474" width="21.75" style="13" customWidth="1"/>
    <col min="9475" max="9475" width="4.625" style="13" customWidth="1"/>
    <col min="9476" max="9476" width="4.375" style="13" customWidth="1"/>
    <col min="9477" max="9477" width="22.375" style="13" customWidth="1"/>
    <col min="9478" max="9478" width="4.625" style="13" customWidth="1"/>
    <col min="9479" max="9479" width="25" style="13" customWidth="1"/>
    <col min="9480" max="9480" width="4.625" style="13" customWidth="1"/>
    <col min="9481" max="9481" width="24.25" style="13" customWidth="1"/>
    <col min="9482" max="9482" width="4.75" style="13" customWidth="1"/>
    <col min="9483" max="9728" width="9" style="13"/>
    <col min="9729" max="9729" width="1.75" style="13" customWidth="1"/>
    <col min="9730" max="9730" width="21.75" style="13" customWidth="1"/>
    <col min="9731" max="9731" width="4.625" style="13" customWidth="1"/>
    <col min="9732" max="9732" width="4.375" style="13" customWidth="1"/>
    <col min="9733" max="9733" width="22.375" style="13" customWidth="1"/>
    <col min="9734" max="9734" width="4.625" style="13" customWidth="1"/>
    <col min="9735" max="9735" width="25" style="13" customWidth="1"/>
    <col min="9736" max="9736" width="4.625" style="13" customWidth="1"/>
    <col min="9737" max="9737" width="24.25" style="13" customWidth="1"/>
    <col min="9738" max="9738" width="4.75" style="13" customWidth="1"/>
    <col min="9739" max="9984" width="9" style="13"/>
    <col min="9985" max="9985" width="1.75" style="13" customWidth="1"/>
    <col min="9986" max="9986" width="21.75" style="13" customWidth="1"/>
    <col min="9987" max="9987" width="4.625" style="13" customWidth="1"/>
    <col min="9988" max="9988" width="4.375" style="13" customWidth="1"/>
    <col min="9989" max="9989" width="22.375" style="13" customWidth="1"/>
    <col min="9990" max="9990" width="4.625" style="13" customWidth="1"/>
    <col min="9991" max="9991" width="25" style="13" customWidth="1"/>
    <col min="9992" max="9992" width="4.625" style="13" customWidth="1"/>
    <col min="9993" max="9993" width="24.25" style="13" customWidth="1"/>
    <col min="9994" max="9994" width="4.75" style="13" customWidth="1"/>
    <col min="9995" max="10240" width="9" style="13"/>
    <col min="10241" max="10241" width="1.75" style="13" customWidth="1"/>
    <col min="10242" max="10242" width="21.75" style="13" customWidth="1"/>
    <col min="10243" max="10243" width="4.625" style="13" customWidth="1"/>
    <col min="10244" max="10244" width="4.375" style="13" customWidth="1"/>
    <col min="10245" max="10245" width="22.375" style="13" customWidth="1"/>
    <col min="10246" max="10246" width="4.625" style="13" customWidth="1"/>
    <col min="10247" max="10247" width="25" style="13" customWidth="1"/>
    <col min="10248" max="10248" width="4.625" style="13" customWidth="1"/>
    <col min="10249" max="10249" width="24.25" style="13" customWidth="1"/>
    <col min="10250" max="10250" width="4.75" style="13" customWidth="1"/>
    <col min="10251" max="10496" width="9" style="13"/>
    <col min="10497" max="10497" width="1.75" style="13" customWidth="1"/>
    <col min="10498" max="10498" width="21.75" style="13" customWidth="1"/>
    <col min="10499" max="10499" width="4.625" style="13" customWidth="1"/>
    <col min="10500" max="10500" width="4.375" style="13" customWidth="1"/>
    <col min="10501" max="10501" width="22.375" style="13" customWidth="1"/>
    <col min="10502" max="10502" width="4.625" style="13" customWidth="1"/>
    <col min="10503" max="10503" width="25" style="13" customWidth="1"/>
    <col min="10504" max="10504" width="4.625" style="13" customWidth="1"/>
    <col min="10505" max="10505" width="24.25" style="13" customWidth="1"/>
    <col min="10506" max="10506" width="4.75" style="13" customWidth="1"/>
    <col min="10507" max="10752" width="9" style="13"/>
    <col min="10753" max="10753" width="1.75" style="13" customWidth="1"/>
    <col min="10754" max="10754" width="21.75" style="13" customWidth="1"/>
    <col min="10755" max="10755" width="4.625" style="13" customWidth="1"/>
    <col min="10756" max="10756" width="4.375" style="13" customWidth="1"/>
    <col min="10757" max="10757" width="22.375" style="13" customWidth="1"/>
    <col min="10758" max="10758" width="4.625" style="13" customWidth="1"/>
    <col min="10759" max="10759" width="25" style="13" customWidth="1"/>
    <col min="10760" max="10760" width="4.625" style="13" customWidth="1"/>
    <col min="10761" max="10761" width="24.25" style="13" customWidth="1"/>
    <col min="10762" max="10762" width="4.75" style="13" customWidth="1"/>
    <col min="10763" max="11008" width="9" style="13"/>
    <col min="11009" max="11009" width="1.75" style="13" customWidth="1"/>
    <col min="11010" max="11010" width="21.75" style="13" customWidth="1"/>
    <col min="11011" max="11011" width="4.625" style="13" customWidth="1"/>
    <col min="11012" max="11012" width="4.375" style="13" customWidth="1"/>
    <col min="11013" max="11013" width="22.375" style="13" customWidth="1"/>
    <col min="11014" max="11014" width="4.625" style="13" customWidth="1"/>
    <col min="11015" max="11015" width="25" style="13" customWidth="1"/>
    <col min="11016" max="11016" width="4.625" style="13" customWidth="1"/>
    <col min="11017" max="11017" width="24.25" style="13" customWidth="1"/>
    <col min="11018" max="11018" width="4.75" style="13" customWidth="1"/>
    <col min="11019" max="11264" width="9" style="13"/>
    <col min="11265" max="11265" width="1.75" style="13" customWidth="1"/>
    <col min="11266" max="11266" width="21.75" style="13" customWidth="1"/>
    <col min="11267" max="11267" width="4.625" style="13" customWidth="1"/>
    <col min="11268" max="11268" width="4.375" style="13" customWidth="1"/>
    <col min="11269" max="11269" width="22.375" style="13" customWidth="1"/>
    <col min="11270" max="11270" width="4.625" style="13" customWidth="1"/>
    <col min="11271" max="11271" width="25" style="13" customWidth="1"/>
    <col min="11272" max="11272" width="4.625" style="13" customWidth="1"/>
    <col min="11273" max="11273" width="24.25" style="13" customWidth="1"/>
    <col min="11274" max="11274" width="4.75" style="13" customWidth="1"/>
    <col min="11275" max="11520" width="9" style="13"/>
    <col min="11521" max="11521" width="1.75" style="13" customWidth="1"/>
    <col min="11522" max="11522" width="21.75" style="13" customWidth="1"/>
    <col min="11523" max="11523" width="4.625" style="13" customWidth="1"/>
    <col min="11524" max="11524" width="4.375" style="13" customWidth="1"/>
    <col min="11525" max="11525" width="22.375" style="13" customWidth="1"/>
    <col min="11526" max="11526" width="4.625" style="13" customWidth="1"/>
    <col min="11527" max="11527" width="25" style="13" customWidth="1"/>
    <col min="11528" max="11528" width="4.625" style="13" customWidth="1"/>
    <col min="11529" max="11529" width="24.25" style="13" customWidth="1"/>
    <col min="11530" max="11530" width="4.75" style="13" customWidth="1"/>
    <col min="11531" max="11776" width="9" style="13"/>
    <col min="11777" max="11777" width="1.75" style="13" customWidth="1"/>
    <col min="11778" max="11778" width="21.75" style="13" customWidth="1"/>
    <col min="11779" max="11779" width="4.625" style="13" customWidth="1"/>
    <col min="11780" max="11780" width="4.375" style="13" customWidth="1"/>
    <col min="11781" max="11781" width="22.375" style="13" customWidth="1"/>
    <col min="11782" max="11782" width="4.625" style="13" customWidth="1"/>
    <col min="11783" max="11783" width="25" style="13" customWidth="1"/>
    <col min="11784" max="11784" width="4.625" style="13" customWidth="1"/>
    <col min="11785" max="11785" width="24.25" style="13" customWidth="1"/>
    <col min="11786" max="11786" width="4.75" style="13" customWidth="1"/>
    <col min="11787" max="12032" width="9" style="13"/>
    <col min="12033" max="12033" width="1.75" style="13" customWidth="1"/>
    <col min="12034" max="12034" width="21.75" style="13" customWidth="1"/>
    <col min="12035" max="12035" width="4.625" style="13" customWidth="1"/>
    <col min="12036" max="12036" width="4.375" style="13" customWidth="1"/>
    <col min="12037" max="12037" width="22.375" style="13" customWidth="1"/>
    <col min="12038" max="12038" width="4.625" style="13" customWidth="1"/>
    <col min="12039" max="12039" width="25" style="13" customWidth="1"/>
    <col min="12040" max="12040" width="4.625" style="13" customWidth="1"/>
    <col min="12041" max="12041" width="24.25" style="13" customWidth="1"/>
    <col min="12042" max="12042" width="4.75" style="13" customWidth="1"/>
    <col min="12043" max="12288" width="9" style="13"/>
    <col min="12289" max="12289" width="1.75" style="13" customWidth="1"/>
    <col min="12290" max="12290" width="21.75" style="13" customWidth="1"/>
    <col min="12291" max="12291" width="4.625" style="13" customWidth="1"/>
    <col min="12292" max="12292" width="4.375" style="13" customWidth="1"/>
    <col min="12293" max="12293" width="22.375" style="13" customWidth="1"/>
    <col min="12294" max="12294" width="4.625" style="13" customWidth="1"/>
    <col min="12295" max="12295" width="25" style="13" customWidth="1"/>
    <col min="12296" max="12296" width="4.625" style="13" customWidth="1"/>
    <col min="12297" max="12297" width="24.25" style="13" customWidth="1"/>
    <col min="12298" max="12298" width="4.75" style="13" customWidth="1"/>
    <col min="12299" max="12544" width="9" style="13"/>
    <col min="12545" max="12545" width="1.75" style="13" customWidth="1"/>
    <col min="12546" max="12546" width="21.75" style="13" customWidth="1"/>
    <col min="12547" max="12547" width="4.625" style="13" customWidth="1"/>
    <col min="12548" max="12548" width="4.375" style="13" customWidth="1"/>
    <col min="12549" max="12549" width="22.375" style="13" customWidth="1"/>
    <col min="12550" max="12550" width="4.625" style="13" customWidth="1"/>
    <col min="12551" max="12551" width="25" style="13" customWidth="1"/>
    <col min="12552" max="12552" width="4.625" style="13" customWidth="1"/>
    <col min="12553" max="12553" width="24.25" style="13" customWidth="1"/>
    <col min="12554" max="12554" width="4.75" style="13" customWidth="1"/>
    <col min="12555" max="12800" width="9" style="13"/>
    <col min="12801" max="12801" width="1.75" style="13" customWidth="1"/>
    <col min="12802" max="12802" width="21.75" style="13" customWidth="1"/>
    <col min="12803" max="12803" width="4.625" style="13" customWidth="1"/>
    <col min="12804" max="12804" width="4.375" style="13" customWidth="1"/>
    <col min="12805" max="12805" width="22.375" style="13" customWidth="1"/>
    <col min="12806" max="12806" width="4.625" style="13" customWidth="1"/>
    <col min="12807" max="12807" width="25" style="13" customWidth="1"/>
    <col min="12808" max="12808" width="4.625" style="13" customWidth="1"/>
    <col min="12809" max="12809" width="24.25" style="13" customWidth="1"/>
    <col min="12810" max="12810" width="4.75" style="13" customWidth="1"/>
    <col min="12811" max="13056" width="9" style="13"/>
    <col min="13057" max="13057" width="1.75" style="13" customWidth="1"/>
    <col min="13058" max="13058" width="21.75" style="13" customWidth="1"/>
    <col min="13059" max="13059" width="4.625" style="13" customWidth="1"/>
    <col min="13060" max="13060" width="4.375" style="13" customWidth="1"/>
    <col min="13061" max="13061" width="22.375" style="13" customWidth="1"/>
    <col min="13062" max="13062" width="4.625" style="13" customWidth="1"/>
    <col min="13063" max="13063" width="25" style="13" customWidth="1"/>
    <col min="13064" max="13064" width="4.625" style="13" customWidth="1"/>
    <col min="13065" max="13065" width="24.25" style="13" customWidth="1"/>
    <col min="13066" max="13066" width="4.75" style="13" customWidth="1"/>
    <col min="13067" max="13312" width="9" style="13"/>
    <col min="13313" max="13313" width="1.75" style="13" customWidth="1"/>
    <col min="13314" max="13314" width="21.75" style="13" customWidth="1"/>
    <col min="13315" max="13315" width="4.625" style="13" customWidth="1"/>
    <col min="13316" max="13316" width="4.375" style="13" customWidth="1"/>
    <col min="13317" max="13317" width="22.375" style="13" customWidth="1"/>
    <col min="13318" max="13318" width="4.625" style="13" customWidth="1"/>
    <col min="13319" max="13319" width="25" style="13" customWidth="1"/>
    <col min="13320" max="13320" width="4.625" style="13" customWidth="1"/>
    <col min="13321" max="13321" width="24.25" style="13" customWidth="1"/>
    <col min="13322" max="13322" width="4.75" style="13" customWidth="1"/>
    <col min="13323" max="13568" width="9" style="13"/>
    <col min="13569" max="13569" width="1.75" style="13" customWidth="1"/>
    <col min="13570" max="13570" width="21.75" style="13" customWidth="1"/>
    <col min="13571" max="13571" width="4.625" style="13" customWidth="1"/>
    <col min="13572" max="13572" width="4.375" style="13" customWidth="1"/>
    <col min="13573" max="13573" width="22.375" style="13" customWidth="1"/>
    <col min="13574" max="13574" width="4.625" style="13" customWidth="1"/>
    <col min="13575" max="13575" width="25" style="13" customWidth="1"/>
    <col min="13576" max="13576" width="4.625" style="13" customWidth="1"/>
    <col min="13577" max="13577" width="24.25" style="13" customWidth="1"/>
    <col min="13578" max="13578" width="4.75" style="13" customWidth="1"/>
    <col min="13579" max="13824" width="9" style="13"/>
    <col min="13825" max="13825" width="1.75" style="13" customWidth="1"/>
    <col min="13826" max="13826" width="21.75" style="13" customWidth="1"/>
    <col min="13827" max="13827" width="4.625" style="13" customWidth="1"/>
    <col min="13828" max="13828" width="4.375" style="13" customWidth="1"/>
    <col min="13829" max="13829" width="22.375" style="13" customWidth="1"/>
    <col min="13830" max="13830" width="4.625" style="13" customWidth="1"/>
    <col min="13831" max="13831" width="25" style="13" customWidth="1"/>
    <col min="13832" max="13832" width="4.625" style="13" customWidth="1"/>
    <col min="13833" max="13833" width="24.25" style="13" customWidth="1"/>
    <col min="13834" max="13834" width="4.75" style="13" customWidth="1"/>
    <col min="13835" max="14080" width="9" style="13"/>
    <col min="14081" max="14081" width="1.75" style="13" customWidth="1"/>
    <col min="14082" max="14082" width="21.75" style="13" customWidth="1"/>
    <col min="14083" max="14083" width="4.625" style="13" customWidth="1"/>
    <col min="14084" max="14084" width="4.375" style="13" customWidth="1"/>
    <col min="14085" max="14085" width="22.375" style="13" customWidth="1"/>
    <col min="14086" max="14086" width="4.625" style="13" customWidth="1"/>
    <col min="14087" max="14087" width="25" style="13" customWidth="1"/>
    <col min="14088" max="14088" width="4.625" style="13" customWidth="1"/>
    <col min="14089" max="14089" width="24.25" style="13" customWidth="1"/>
    <col min="14090" max="14090" width="4.75" style="13" customWidth="1"/>
    <col min="14091" max="14336" width="9" style="13"/>
    <col min="14337" max="14337" width="1.75" style="13" customWidth="1"/>
    <col min="14338" max="14338" width="21.75" style="13" customWidth="1"/>
    <col min="14339" max="14339" width="4.625" style="13" customWidth="1"/>
    <col min="14340" max="14340" width="4.375" style="13" customWidth="1"/>
    <col min="14341" max="14341" width="22.375" style="13" customWidth="1"/>
    <col min="14342" max="14342" width="4.625" style="13" customWidth="1"/>
    <col min="14343" max="14343" width="25" style="13" customWidth="1"/>
    <col min="14344" max="14344" width="4.625" style="13" customWidth="1"/>
    <col min="14345" max="14345" width="24.25" style="13" customWidth="1"/>
    <col min="14346" max="14346" width="4.75" style="13" customWidth="1"/>
    <col min="14347" max="14592" width="9" style="13"/>
    <col min="14593" max="14593" width="1.75" style="13" customWidth="1"/>
    <col min="14594" max="14594" width="21.75" style="13" customWidth="1"/>
    <col min="14595" max="14595" width="4.625" style="13" customWidth="1"/>
    <col min="14596" max="14596" width="4.375" style="13" customWidth="1"/>
    <col min="14597" max="14597" width="22.375" style="13" customWidth="1"/>
    <col min="14598" max="14598" width="4.625" style="13" customWidth="1"/>
    <col min="14599" max="14599" width="25" style="13" customWidth="1"/>
    <col min="14600" max="14600" width="4.625" style="13" customWidth="1"/>
    <col min="14601" max="14601" width="24.25" style="13" customWidth="1"/>
    <col min="14602" max="14602" width="4.75" style="13" customWidth="1"/>
    <col min="14603" max="14848" width="9" style="13"/>
    <col min="14849" max="14849" width="1.75" style="13" customWidth="1"/>
    <col min="14850" max="14850" width="21.75" style="13" customWidth="1"/>
    <col min="14851" max="14851" width="4.625" style="13" customWidth="1"/>
    <col min="14852" max="14852" width="4.375" style="13" customWidth="1"/>
    <col min="14853" max="14853" width="22.375" style="13" customWidth="1"/>
    <col min="14854" max="14854" width="4.625" style="13" customWidth="1"/>
    <col min="14855" max="14855" width="25" style="13" customWidth="1"/>
    <col min="14856" max="14856" width="4.625" style="13" customWidth="1"/>
    <col min="14857" max="14857" width="24.25" style="13" customWidth="1"/>
    <col min="14858" max="14858" width="4.75" style="13" customWidth="1"/>
    <col min="14859" max="15104" width="9" style="13"/>
    <col min="15105" max="15105" width="1.75" style="13" customWidth="1"/>
    <col min="15106" max="15106" width="21.75" style="13" customWidth="1"/>
    <col min="15107" max="15107" width="4.625" style="13" customWidth="1"/>
    <col min="15108" max="15108" width="4.375" style="13" customWidth="1"/>
    <col min="15109" max="15109" width="22.375" style="13" customWidth="1"/>
    <col min="15110" max="15110" width="4.625" style="13" customWidth="1"/>
    <col min="15111" max="15111" width="25" style="13" customWidth="1"/>
    <col min="15112" max="15112" width="4.625" style="13" customWidth="1"/>
    <col min="15113" max="15113" width="24.25" style="13" customWidth="1"/>
    <col min="15114" max="15114" width="4.75" style="13" customWidth="1"/>
    <col min="15115" max="15360" width="9" style="13"/>
    <col min="15361" max="15361" width="1.75" style="13" customWidth="1"/>
    <col min="15362" max="15362" width="21.75" style="13" customWidth="1"/>
    <col min="15363" max="15363" width="4.625" style="13" customWidth="1"/>
    <col min="15364" max="15364" width="4.375" style="13" customWidth="1"/>
    <col min="15365" max="15365" width="22.375" style="13" customWidth="1"/>
    <col min="15366" max="15366" width="4.625" style="13" customWidth="1"/>
    <col min="15367" max="15367" width="25" style="13" customWidth="1"/>
    <col min="15368" max="15368" width="4.625" style="13" customWidth="1"/>
    <col min="15369" max="15369" width="24.25" style="13" customWidth="1"/>
    <col min="15370" max="15370" width="4.75" style="13" customWidth="1"/>
    <col min="15371" max="15616" width="9" style="13"/>
    <col min="15617" max="15617" width="1.75" style="13" customWidth="1"/>
    <col min="15618" max="15618" width="21.75" style="13" customWidth="1"/>
    <col min="15619" max="15619" width="4.625" style="13" customWidth="1"/>
    <col min="15620" max="15620" width="4.375" style="13" customWidth="1"/>
    <col min="15621" max="15621" width="22.375" style="13" customWidth="1"/>
    <col min="15622" max="15622" width="4.625" style="13" customWidth="1"/>
    <col min="15623" max="15623" width="25" style="13" customWidth="1"/>
    <col min="15624" max="15624" width="4.625" style="13" customWidth="1"/>
    <col min="15625" max="15625" width="24.25" style="13" customWidth="1"/>
    <col min="15626" max="15626" width="4.75" style="13" customWidth="1"/>
    <col min="15627" max="15872" width="9" style="13"/>
    <col min="15873" max="15873" width="1.75" style="13" customWidth="1"/>
    <col min="15874" max="15874" width="21.75" style="13" customWidth="1"/>
    <col min="15875" max="15875" width="4.625" style="13" customWidth="1"/>
    <col min="15876" max="15876" width="4.375" style="13" customWidth="1"/>
    <col min="15877" max="15877" width="22.375" style="13" customWidth="1"/>
    <col min="15878" max="15878" width="4.625" style="13" customWidth="1"/>
    <col min="15879" max="15879" width="25" style="13" customWidth="1"/>
    <col min="15880" max="15880" width="4.625" style="13" customWidth="1"/>
    <col min="15881" max="15881" width="24.25" style="13" customWidth="1"/>
    <col min="15882" max="15882" width="4.75" style="13" customWidth="1"/>
    <col min="15883" max="16128" width="9" style="13"/>
    <col min="16129" max="16129" width="1.75" style="13" customWidth="1"/>
    <col min="16130" max="16130" width="21.75" style="13" customWidth="1"/>
    <col min="16131" max="16131" width="4.625" style="13" customWidth="1"/>
    <col min="16132" max="16132" width="4.375" style="13" customWidth="1"/>
    <col min="16133" max="16133" width="22.375" style="13" customWidth="1"/>
    <col min="16134" max="16134" width="4.625" style="13" customWidth="1"/>
    <col min="16135" max="16135" width="25" style="13" customWidth="1"/>
    <col min="16136" max="16136" width="4.625" style="13" customWidth="1"/>
    <col min="16137" max="16137" width="24.25" style="13" customWidth="1"/>
    <col min="16138" max="16138" width="4.75" style="13" customWidth="1"/>
    <col min="16139" max="16384" width="9" style="13"/>
  </cols>
  <sheetData>
    <row r="1" spans="1:10" ht="20.25" customHeight="1">
      <c r="A1" s="98"/>
      <c r="B1" s="13" t="s">
        <v>905</v>
      </c>
      <c r="I1" s="15"/>
    </row>
    <row r="2" spans="1:10" ht="18" customHeight="1">
      <c r="A2" s="71"/>
      <c r="B2" s="63"/>
      <c r="C2" s="63"/>
      <c r="D2" s="63"/>
      <c r="E2" s="63"/>
      <c r="F2" s="63"/>
      <c r="G2" s="1219" t="s">
        <v>890</v>
      </c>
      <c r="H2" s="1219"/>
      <c r="I2" s="1682"/>
      <c r="J2" s="1682"/>
    </row>
    <row r="3" spans="1:10" ht="18" customHeight="1">
      <c r="A3" s="71"/>
      <c r="B3" s="63"/>
      <c r="C3" s="63"/>
      <c r="D3" s="63"/>
      <c r="E3" s="63"/>
      <c r="F3" s="63"/>
      <c r="G3" s="72"/>
      <c r="H3" s="72"/>
      <c r="I3" s="15"/>
      <c r="J3" s="15"/>
    </row>
    <row r="4" spans="1:10" ht="34.5" customHeight="1">
      <c r="A4" s="1557" t="s">
        <v>906</v>
      </c>
      <c r="B4" s="1557"/>
      <c r="C4" s="1557"/>
      <c r="D4" s="1557"/>
      <c r="E4" s="1557"/>
      <c r="F4" s="1557"/>
      <c r="G4" s="1557"/>
      <c r="H4" s="1557"/>
      <c r="I4" s="16"/>
      <c r="J4" s="16"/>
    </row>
    <row r="5" spans="1:10" ht="10.5" customHeight="1">
      <c r="A5" s="70"/>
      <c r="B5" s="70"/>
      <c r="C5" s="70"/>
      <c r="D5" s="70"/>
      <c r="E5" s="70"/>
      <c r="F5" s="70"/>
      <c r="G5" s="70"/>
      <c r="H5" s="70"/>
      <c r="I5" s="14"/>
      <c r="J5" s="14"/>
    </row>
    <row r="6" spans="1:10" ht="36" customHeight="1">
      <c r="A6" s="70"/>
      <c r="B6" s="74" t="s">
        <v>57</v>
      </c>
      <c r="C6" s="1222"/>
      <c r="D6" s="1223"/>
      <c r="E6" s="1223"/>
      <c r="F6" s="1223"/>
      <c r="G6" s="1223"/>
      <c r="H6" s="1224"/>
      <c r="I6" s="16"/>
      <c r="J6" s="16"/>
    </row>
    <row r="7" spans="1:10" ht="34.5" customHeight="1">
      <c r="A7" s="63"/>
      <c r="B7" s="75" t="s">
        <v>56</v>
      </c>
      <c r="C7" s="1214" t="s">
        <v>907</v>
      </c>
      <c r="D7" s="1747"/>
      <c r="E7" s="1747"/>
      <c r="F7" s="1747"/>
      <c r="G7" s="1747"/>
      <c r="H7" s="1748"/>
      <c r="I7" s="505"/>
    </row>
    <row r="8" spans="1:10" ht="18.75" customHeight="1">
      <c r="A8" s="63"/>
      <c r="B8" s="1561" t="s">
        <v>113</v>
      </c>
      <c r="C8" s="478"/>
      <c r="D8" s="69"/>
      <c r="E8" s="69"/>
      <c r="F8" s="69"/>
      <c r="G8" s="69"/>
      <c r="H8" s="68"/>
    </row>
    <row r="9" spans="1:10" ht="33" customHeight="1">
      <c r="A9" s="63"/>
      <c r="B9" s="1562"/>
      <c r="C9" s="493"/>
      <c r="D9" s="1825"/>
      <c r="E9" s="1825"/>
      <c r="F9" s="1826" t="s">
        <v>287</v>
      </c>
      <c r="G9" s="1826"/>
      <c r="H9" s="66"/>
    </row>
    <row r="10" spans="1:10" ht="33" customHeight="1">
      <c r="A10" s="63"/>
      <c r="B10" s="1562"/>
      <c r="C10" s="493"/>
      <c r="D10" s="1826" t="s">
        <v>908</v>
      </c>
      <c r="E10" s="1826"/>
      <c r="F10" s="1827" t="s">
        <v>909</v>
      </c>
      <c r="G10" s="1827"/>
      <c r="H10" s="66"/>
    </row>
    <row r="11" spans="1:10" ht="33" customHeight="1">
      <c r="A11" s="63"/>
      <c r="B11" s="1562"/>
      <c r="C11" s="493"/>
      <c r="D11" s="1828" t="s">
        <v>910</v>
      </c>
      <c r="E11" s="1828"/>
      <c r="F11" s="1829" t="s">
        <v>909</v>
      </c>
      <c r="G11" s="1829"/>
      <c r="H11" s="66"/>
    </row>
    <row r="12" spans="1:10" ht="33" customHeight="1">
      <c r="A12" s="63"/>
      <c r="B12" s="1562"/>
      <c r="C12" s="493"/>
      <c r="D12" s="493"/>
      <c r="E12" s="506" t="s">
        <v>911</v>
      </c>
      <c r="F12" s="1829" t="s">
        <v>909</v>
      </c>
      <c r="G12" s="1830"/>
      <c r="H12" s="66"/>
    </row>
    <row r="13" spans="1:10" ht="33" customHeight="1">
      <c r="A13" s="63"/>
      <c r="B13" s="1562"/>
      <c r="C13" s="493"/>
      <c r="D13" s="493"/>
      <c r="E13" s="507" t="s">
        <v>912</v>
      </c>
      <c r="F13" s="1831" t="s">
        <v>909</v>
      </c>
      <c r="G13" s="1831"/>
      <c r="H13" s="66"/>
    </row>
    <row r="14" spans="1:10" ht="33" customHeight="1">
      <c r="A14" s="63"/>
      <c r="B14" s="1562"/>
      <c r="C14" s="493"/>
      <c r="D14" s="1832" t="s">
        <v>913</v>
      </c>
      <c r="E14" s="1832"/>
      <c r="F14" s="1827" t="s">
        <v>909</v>
      </c>
      <c r="G14" s="1827"/>
      <c r="H14" s="66"/>
    </row>
    <row r="15" spans="1:10" ht="25.5" customHeight="1">
      <c r="A15" s="63"/>
      <c r="B15" s="1563"/>
      <c r="C15" s="479"/>
      <c r="D15" s="65"/>
      <c r="E15" s="65"/>
      <c r="F15" s="65"/>
      <c r="G15" s="65"/>
      <c r="H15" s="64"/>
    </row>
    <row r="16" spans="1:10">
      <c r="A16" s="63"/>
      <c r="B16" s="63"/>
      <c r="C16" s="63"/>
      <c r="D16" s="63"/>
      <c r="E16" s="63"/>
      <c r="F16" s="63"/>
      <c r="G16" s="63"/>
      <c r="H16" s="63"/>
    </row>
    <row r="17" spans="1:9" ht="24" customHeight="1">
      <c r="A17" s="63"/>
      <c r="B17" s="1313" t="s">
        <v>914</v>
      </c>
      <c r="C17" s="1313"/>
      <c r="D17" s="1313"/>
      <c r="E17" s="1313"/>
      <c r="F17" s="1313"/>
      <c r="G17" s="1313"/>
      <c r="H17" s="1313"/>
    </row>
    <row r="18" spans="1:9" ht="18.75" customHeight="1">
      <c r="A18" s="63"/>
      <c r="B18" s="1824" t="s">
        <v>915</v>
      </c>
      <c r="C18" s="1824"/>
      <c r="D18" s="1824"/>
      <c r="E18" s="1824"/>
      <c r="F18" s="1824"/>
      <c r="G18" s="1824"/>
      <c r="H18" s="1824"/>
      <c r="I18" s="508"/>
    </row>
    <row r="19" spans="1:9" ht="27" customHeight="1">
      <c r="A19" s="63"/>
      <c r="B19" s="1824"/>
      <c r="C19" s="1824"/>
      <c r="D19" s="1824"/>
      <c r="E19" s="1824"/>
      <c r="F19" s="1824"/>
      <c r="G19" s="1824"/>
      <c r="H19" s="1824"/>
      <c r="I19" s="508"/>
    </row>
    <row r="20" spans="1:9" ht="18.75" customHeight="1">
      <c r="A20" s="63"/>
      <c r="B20" s="1824" t="s">
        <v>916</v>
      </c>
      <c r="C20" s="1824"/>
      <c r="D20" s="1824"/>
      <c r="E20" s="1824"/>
      <c r="F20" s="1824"/>
      <c r="G20" s="1824"/>
      <c r="H20" s="1824"/>
      <c r="I20" s="508"/>
    </row>
    <row r="21" spans="1:9" ht="19.5" customHeight="1">
      <c r="A21" s="63"/>
      <c r="B21" s="1824"/>
      <c r="C21" s="1824"/>
      <c r="D21" s="1824"/>
      <c r="E21" s="1824"/>
      <c r="F21" s="1824"/>
      <c r="G21" s="1824"/>
      <c r="H21" s="1824"/>
      <c r="I21" s="508"/>
    </row>
    <row r="22" spans="1:9" ht="38.25" customHeight="1">
      <c r="A22" s="63"/>
      <c r="B22" s="1824" t="s">
        <v>917</v>
      </c>
      <c r="C22" s="1824"/>
      <c r="D22" s="1824"/>
      <c r="E22" s="1824"/>
      <c r="F22" s="1824"/>
      <c r="G22" s="1824"/>
      <c r="H22" s="1824"/>
      <c r="I22" s="508"/>
    </row>
    <row r="23" spans="1:9" ht="27" hidden="1" customHeight="1">
      <c r="A23" s="63"/>
      <c r="B23" s="1824"/>
      <c r="C23" s="1824"/>
      <c r="D23" s="1824"/>
      <c r="E23" s="1824"/>
      <c r="F23" s="1824"/>
      <c r="G23" s="1824"/>
      <c r="H23" s="1824"/>
    </row>
    <row r="24" spans="1:9" ht="75" customHeight="1">
      <c r="B24" s="1218" t="s">
        <v>918</v>
      </c>
      <c r="C24" s="1218"/>
      <c r="D24" s="1218"/>
      <c r="E24" s="1218"/>
      <c r="F24" s="1218"/>
      <c r="G24" s="1218"/>
      <c r="H24" s="1218"/>
    </row>
  </sheetData>
  <mergeCells count="21">
    <mergeCell ref="B8:B15"/>
    <mergeCell ref="D9:E9"/>
    <mergeCell ref="F9:G9"/>
    <mergeCell ref="D10:E10"/>
    <mergeCell ref="F10:G10"/>
    <mergeCell ref="D11:E11"/>
    <mergeCell ref="F11:G11"/>
    <mergeCell ref="F12:G12"/>
    <mergeCell ref="F13:G13"/>
    <mergeCell ref="D14:E14"/>
    <mergeCell ref="F14:G14"/>
    <mergeCell ref="G2:H2"/>
    <mergeCell ref="I2:J2"/>
    <mergeCell ref="A4:H4"/>
    <mergeCell ref="C6:H6"/>
    <mergeCell ref="C7:H7"/>
    <mergeCell ref="B17:H17"/>
    <mergeCell ref="B18:H19"/>
    <mergeCell ref="B20:H21"/>
    <mergeCell ref="B22:H23"/>
    <mergeCell ref="B24:H24"/>
  </mergeCells>
  <phoneticPr fontId="4"/>
  <pageMargins left="0.7" right="0.7" top="0.75" bottom="0.75" header="0.3" footer="0.3"/>
  <pageSetup paperSize="9" scale="8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A4D1-2239-4D5E-BACC-99EB09D64582}">
  <dimension ref="B1:G29"/>
  <sheetViews>
    <sheetView workbookViewId="0">
      <selection activeCell="J12" sqref="J12"/>
    </sheetView>
  </sheetViews>
  <sheetFormatPr defaultRowHeight="13.5"/>
  <cols>
    <col min="1" max="1" width="2.75" style="77" customWidth="1"/>
    <col min="2" max="2" width="19.75" style="77" customWidth="1"/>
    <col min="3" max="3" width="3.125" style="77" customWidth="1"/>
    <col min="4" max="4" width="23.125" style="77" customWidth="1"/>
    <col min="5" max="6" width="18.625" style="77" customWidth="1"/>
    <col min="7" max="7" width="9.75" style="77" customWidth="1"/>
    <col min="8" max="8" width="2.375" style="77" customWidth="1"/>
    <col min="9" max="257" width="9" style="77"/>
    <col min="258" max="258" width="19.75" style="77" customWidth="1"/>
    <col min="259" max="259" width="3.125" style="77" customWidth="1"/>
    <col min="260" max="260" width="23.125" style="77" customWidth="1"/>
    <col min="261" max="262" width="18.625" style="77" customWidth="1"/>
    <col min="263" max="263" width="12.5" style="77" customWidth="1"/>
    <col min="264" max="513" width="9" style="77"/>
    <col min="514" max="514" width="19.75" style="77" customWidth="1"/>
    <col min="515" max="515" width="3.125" style="77" customWidth="1"/>
    <col min="516" max="516" width="23.125" style="77" customWidth="1"/>
    <col min="517" max="518" width="18.625" style="77" customWidth="1"/>
    <col min="519" max="519" width="12.5" style="77" customWidth="1"/>
    <col min="520" max="769" width="9" style="77"/>
    <col min="770" max="770" width="19.75" style="77" customWidth="1"/>
    <col min="771" max="771" width="3.125" style="77" customWidth="1"/>
    <col min="772" max="772" width="23.125" style="77" customWidth="1"/>
    <col min="773" max="774" width="18.625" style="77" customWidth="1"/>
    <col min="775" max="775" width="12.5" style="77" customWidth="1"/>
    <col min="776" max="1025" width="9" style="77"/>
    <col min="1026" max="1026" width="19.75" style="77" customWidth="1"/>
    <col min="1027" max="1027" width="3.125" style="77" customWidth="1"/>
    <col min="1028" max="1028" width="23.125" style="77" customWidth="1"/>
    <col min="1029" max="1030" width="18.625" style="77" customWidth="1"/>
    <col min="1031" max="1031" width="12.5" style="77" customWidth="1"/>
    <col min="1032" max="1281" width="9" style="77"/>
    <col min="1282" max="1282" width="19.75" style="77" customWidth="1"/>
    <col min="1283" max="1283" width="3.125" style="77" customWidth="1"/>
    <col min="1284" max="1284" width="23.125" style="77" customWidth="1"/>
    <col min="1285" max="1286" width="18.625" style="77" customWidth="1"/>
    <col min="1287" max="1287" width="12.5" style="77" customWidth="1"/>
    <col min="1288" max="1537" width="9" style="77"/>
    <col min="1538" max="1538" width="19.75" style="77" customWidth="1"/>
    <col min="1539" max="1539" width="3.125" style="77" customWidth="1"/>
    <col min="1540" max="1540" width="23.125" style="77" customWidth="1"/>
    <col min="1541" max="1542" width="18.625" style="77" customWidth="1"/>
    <col min="1543" max="1543" width="12.5" style="77" customWidth="1"/>
    <col min="1544" max="1793" width="9" style="77"/>
    <col min="1794" max="1794" width="19.75" style="77" customWidth="1"/>
    <col min="1795" max="1795" width="3.125" style="77" customWidth="1"/>
    <col min="1796" max="1796" width="23.125" style="77" customWidth="1"/>
    <col min="1797" max="1798" width="18.625" style="77" customWidth="1"/>
    <col min="1799" max="1799" width="12.5" style="77" customWidth="1"/>
    <col min="1800" max="2049" width="9" style="77"/>
    <col min="2050" max="2050" width="19.75" style="77" customWidth="1"/>
    <col min="2051" max="2051" width="3.125" style="77" customWidth="1"/>
    <col min="2052" max="2052" width="23.125" style="77" customWidth="1"/>
    <col min="2053" max="2054" width="18.625" style="77" customWidth="1"/>
    <col min="2055" max="2055" width="12.5" style="77" customWidth="1"/>
    <col min="2056" max="2305" width="9" style="77"/>
    <col min="2306" max="2306" width="19.75" style="77" customWidth="1"/>
    <col min="2307" max="2307" width="3.125" style="77" customWidth="1"/>
    <col min="2308" max="2308" width="23.125" style="77" customWidth="1"/>
    <col min="2309" max="2310" width="18.625" style="77" customWidth="1"/>
    <col min="2311" max="2311" width="12.5" style="77" customWidth="1"/>
    <col min="2312" max="2561" width="9" style="77"/>
    <col min="2562" max="2562" width="19.75" style="77" customWidth="1"/>
    <col min="2563" max="2563" width="3.125" style="77" customWidth="1"/>
    <col min="2564" max="2564" width="23.125" style="77" customWidth="1"/>
    <col min="2565" max="2566" width="18.625" style="77" customWidth="1"/>
    <col min="2567" max="2567" width="12.5" style="77" customWidth="1"/>
    <col min="2568" max="2817" width="9" style="77"/>
    <col min="2818" max="2818" width="19.75" style="77" customWidth="1"/>
    <col min="2819" max="2819" width="3.125" style="77" customWidth="1"/>
    <col min="2820" max="2820" width="23.125" style="77" customWidth="1"/>
    <col min="2821" max="2822" width="18.625" style="77" customWidth="1"/>
    <col min="2823" max="2823" width="12.5" style="77" customWidth="1"/>
    <col min="2824" max="3073" width="9" style="77"/>
    <col min="3074" max="3074" width="19.75" style="77" customWidth="1"/>
    <col min="3075" max="3075" width="3.125" style="77" customWidth="1"/>
    <col min="3076" max="3076" width="23.125" style="77" customWidth="1"/>
    <col min="3077" max="3078" width="18.625" style="77" customWidth="1"/>
    <col min="3079" max="3079" width="12.5" style="77" customWidth="1"/>
    <col min="3080" max="3329" width="9" style="77"/>
    <col min="3330" max="3330" width="19.75" style="77" customWidth="1"/>
    <col min="3331" max="3331" width="3.125" style="77" customWidth="1"/>
    <col min="3332" max="3332" width="23.125" style="77" customWidth="1"/>
    <col min="3333" max="3334" width="18.625" style="77" customWidth="1"/>
    <col min="3335" max="3335" width="12.5" style="77" customWidth="1"/>
    <col min="3336" max="3585" width="9" style="77"/>
    <col min="3586" max="3586" width="19.75" style="77" customWidth="1"/>
    <col min="3587" max="3587" width="3.125" style="77" customWidth="1"/>
    <col min="3588" max="3588" width="23.125" style="77" customWidth="1"/>
    <col min="3589" max="3590" width="18.625" style="77" customWidth="1"/>
    <col min="3591" max="3591" width="12.5" style="77" customWidth="1"/>
    <col min="3592" max="3841" width="9" style="77"/>
    <col min="3842" max="3842" width="19.75" style="77" customWidth="1"/>
    <col min="3843" max="3843" width="3.125" style="77" customWidth="1"/>
    <col min="3844" max="3844" width="23.125" style="77" customWidth="1"/>
    <col min="3845" max="3846" width="18.625" style="77" customWidth="1"/>
    <col min="3847" max="3847" width="12.5" style="77" customWidth="1"/>
    <col min="3848" max="4097" width="9" style="77"/>
    <col min="4098" max="4098" width="19.75" style="77" customWidth="1"/>
    <col min="4099" max="4099" width="3.125" style="77" customWidth="1"/>
    <col min="4100" max="4100" width="23.125" style="77" customWidth="1"/>
    <col min="4101" max="4102" width="18.625" style="77" customWidth="1"/>
    <col min="4103" max="4103" width="12.5" style="77" customWidth="1"/>
    <col min="4104" max="4353" width="9" style="77"/>
    <col min="4354" max="4354" width="19.75" style="77" customWidth="1"/>
    <col min="4355" max="4355" width="3.125" style="77" customWidth="1"/>
    <col min="4356" max="4356" width="23.125" style="77" customWidth="1"/>
    <col min="4357" max="4358" width="18.625" style="77" customWidth="1"/>
    <col min="4359" max="4359" width="12.5" style="77" customWidth="1"/>
    <col min="4360" max="4609" width="9" style="77"/>
    <col min="4610" max="4610" width="19.75" style="77" customWidth="1"/>
    <col min="4611" max="4611" width="3.125" style="77" customWidth="1"/>
    <col min="4612" max="4612" width="23.125" style="77" customWidth="1"/>
    <col min="4613" max="4614" width="18.625" style="77" customWidth="1"/>
    <col min="4615" max="4615" width="12.5" style="77" customWidth="1"/>
    <col min="4616" max="4865" width="9" style="77"/>
    <col min="4866" max="4866" width="19.75" style="77" customWidth="1"/>
    <col min="4867" max="4867" width="3.125" style="77" customWidth="1"/>
    <col min="4868" max="4868" width="23.125" style="77" customWidth="1"/>
    <col min="4869" max="4870" width="18.625" style="77" customWidth="1"/>
    <col min="4871" max="4871" width="12.5" style="77" customWidth="1"/>
    <col min="4872" max="5121" width="9" style="77"/>
    <col min="5122" max="5122" width="19.75" style="77" customWidth="1"/>
    <col min="5123" max="5123" width="3.125" style="77" customWidth="1"/>
    <col min="5124" max="5124" width="23.125" style="77" customWidth="1"/>
    <col min="5125" max="5126" width="18.625" style="77" customWidth="1"/>
    <col min="5127" max="5127" width="12.5" style="77" customWidth="1"/>
    <col min="5128" max="5377" width="9" style="77"/>
    <col min="5378" max="5378" width="19.75" style="77" customWidth="1"/>
    <col min="5379" max="5379" width="3.125" style="77" customWidth="1"/>
    <col min="5380" max="5380" width="23.125" style="77" customWidth="1"/>
    <col min="5381" max="5382" width="18.625" style="77" customWidth="1"/>
    <col min="5383" max="5383" width="12.5" style="77" customWidth="1"/>
    <col min="5384" max="5633" width="9" style="77"/>
    <col min="5634" max="5634" width="19.75" style="77" customWidth="1"/>
    <col min="5635" max="5635" width="3.125" style="77" customWidth="1"/>
    <col min="5636" max="5636" width="23.125" style="77" customWidth="1"/>
    <col min="5637" max="5638" width="18.625" style="77" customWidth="1"/>
    <col min="5639" max="5639" width="12.5" style="77" customWidth="1"/>
    <col min="5640" max="5889" width="9" style="77"/>
    <col min="5890" max="5890" width="19.75" style="77" customWidth="1"/>
    <col min="5891" max="5891" width="3.125" style="77" customWidth="1"/>
    <col min="5892" max="5892" width="23.125" style="77" customWidth="1"/>
    <col min="5893" max="5894" width="18.625" style="77" customWidth="1"/>
    <col min="5895" max="5895" width="12.5" style="77" customWidth="1"/>
    <col min="5896" max="6145" width="9" style="77"/>
    <col min="6146" max="6146" width="19.75" style="77" customWidth="1"/>
    <col min="6147" max="6147" width="3.125" style="77" customWidth="1"/>
    <col min="6148" max="6148" width="23.125" style="77" customWidth="1"/>
    <col min="6149" max="6150" width="18.625" style="77" customWidth="1"/>
    <col min="6151" max="6151" width="12.5" style="77" customWidth="1"/>
    <col min="6152" max="6401" width="9" style="77"/>
    <col min="6402" max="6402" width="19.75" style="77" customWidth="1"/>
    <col min="6403" max="6403" width="3.125" style="77" customWidth="1"/>
    <col min="6404" max="6404" width="23.125" style="77" customWidth="1"/>
    <col min="6405" max="6406" width="18.625" style="77" customWidth="1"/>
    <col min="6407" max="6407" width="12.5" style="77" customWidth="1"/>
    <col min="6408" max="6657" width="9" style="77"/>
    <col min="6658" max="6658" width="19.75" style="77" customWidth="1"/>
    <col min="6659" max="6659" width="3.125" style="77" customWidth="1"/>
    <col min="6660" max="6660" width="23.125" style="77" customWidth="1"/>
    <col min="6661" max="6662" width="18.625" style="77" customWidth="1"/>
    <col min="6663" max="6663" width="12.5" style="77" customWidth="1"/>
    <col min="6664" max="6913" width="9" style="77"/>
    <col min="6914" max="6914" width="19.75" style="77" customWidth="1"/>
    <col min="6915" max="6915" width="3.125" style="77" customWidth="1"/>
    <col min="6916" max="6916" width="23.125" style="77" customWidth="1"/>
    <col min="6917" max="6918" width="18.625" style="77" customWidth="1"/>
    <col min="6919" max="6919" width="12.5" style="77" customWidth="1"/>
    <col min="6920" max="7169" width="9" style="77"/>
    <col min="7170" max="7170" width="19.75" style="77" customWidth="1"/>
    <col min="7171" max="7171" width="3.125" style="77" customWidth="1"/>
    <col min="7172" max="7172" width="23.125" style="77" customWidth="1"/>
    <col min="7173" max="7174" width="18.625" style="77" customWidth="1"/>
    <col min="7175" max="7175" width="12.5" style="77" customWidth="1"/>
    <col min="7176" max="7425" width="9" style="77"/>
    <col min="7426" max="7426" width="19.75" style="77" customWidth="1"/>
    <col min="7427" max="7427" width="3.125" style="77" customWidth="1"/>
    <col min="7428" max="7428" width="23.125" style="77" customWidth="1"/>
    <col min="7429" max="7430" width="18.625" style="77" customWidth="1"/>
    <col min="7431" max="7431" width="12.5" style="77" customWidth="1"/>
    <col min="7432" max="7681" width="9" style="77"/>
    <col min="7682" max="7682" width="19.75" style="77" customWidth="1"/>
    <col min="7683" max="7683" width="3.125" style="77" customWidth="1"/>
    <col min="7684" max="7684" width="23.125" style="77" customWidth="1"/>
    <col min="7685" max="7686" width="18.625" style="77" customWidth="1"/>
    <col min="7687" max="7687" width="12.5" style="77" customWidth="1"/>
    <col min="7688" max="7937" width="9" style="77"/>
    <col min="7938" max="7938" width="19.75" style="77" customWidth="1"/>
    <col min="7939" max="7939" width="3.125" style="77" customWidth="1"/>
    <col min="7940" max="7940" width="23.125" style="77" customWidth="1"/>
    <col min="7941" max="7942" width="18.625" style="77" customWidth="1"/>
    <col min="7943" max="7943" width="12.5" style="77" customWidth="1"/>
    <col min="7944" max="8193" width="9" style="77"/>
    <col min="8194" max="8194" width="19.75" style="77" customWidth="1"/>
    <col min="8195" max="8195" width="3.125" style="77" customWidth="1"/>
    <col min="8196" max="8196" width="23.125" style="77" customWidth="1"/>
    <col min="8197" max="8198" width="18.625" style="77" customWidth="1"/>
    <col min="8199" max="8199" width="12.5" style="77" customWidth="1"/>
    <col min="8200" max="8449" width="9" style="77"/>
    <col min="8450" max="8450" width="19.75" style="77" customWidth="1"/>
    <col min="8451" max="8451" width="3.125" style="77" customWidth="1"/>
    <col min="8452" max="8452" width="23.125" style="77" customWidth="1"/>
    <col min="8453" max="8454" width="18.625" style="77" customWidth="1"/>
    <col min="8455" max="8455" width="12.5" style="77" customWidth="1"/>
    <col min="8456" max="8705" width="9" style="77"/>
    <col min="8706" max="8706" width="19.75" style="77" customWidth="1"/>
    <col min="8707" max="8707" width="3.125" style="77" customWidth="1"/>
    <col min="8708" max="8708" width="23.125" style="77" customWidth="1"/>
    <col min="8709" max="8710" width="18.625" style="77" customWidth="1"/>
    <col min="8711" max="8711" width="12.5" style="77" customWidth="1"/>
    <col min="8712" max="8961" width="9" style="77"/>
    <col min="8962" max="8962" width="19.75" style="77" customWidth="1"/>
    <col min="8963" max="8963" width="3.125" style="77" customWidth="1"/>
    <col min="8964" max="8964" width="23.125" style="77" customWidth="1"/>
    <col min="8965" max="8966" width="18.625" style="77" customWidth="1"/>
    <col min="8967" max="8967" width="12.5" style="77" customWidth="1"/>
    <col min="8968" max="9217" width="9" style="77"/>
    <col min="9218" max="9218" width="19.75" style="77" customWidth="1"/>
    <col min="9219" max="9219" width="3.125" style="77" customWidth="1"/>
    <col min="9220" max="9220" width="23.125" style="77" customWidth="1"/>
    <col min="9221" max="9222" width="18.625" style="77" customWidth="1"/>
    <col min="9223" max="9223" width="12.5" style="77" customWidth="1"/>
    <col min="9224" max="9473" width="9" style="77"/>
    <col min="9474" max="9474" width="19.75" style="77" customWidth="1"/>
    <col min="9475" max="9475" width="3.125" style="77" customWidth="1"/>
    <col min="9476" max="9476" width="23.125" style="77" customWidth="1"/>
    <col min="9477" max="9478" width="18.625" style="77" customWidth="1"/>
    <col min="9479" max="9479" width="12.5" style="77" customWidth="1"/>
    <col min="9480" max="9729" width="9" style="77"/>
    <col min="9730" max="9730" width="19.75" style="77" customWidth="1"/>
    <col min="9731" max="9731" width="3.125" style="77" customWidth="1"/>
    <col min="9732" max="9732" width="23.125" style="77" customWidth="1"/>
    <col min="9733" max="9734" width="18.625" style="77" customWidth="1"/>
    <col min="9735" max="9735" width="12.5" style="77" customWidth="1"/>
    <col min="9736" max="9985" width="9" style="77"/>
    <col min="9986" max="9986" width="19.75" style="77" customWidth="1"/>
    <col min="9987" max="9987" width="3.125" style="77" customWidth="1"/>
    <col min="9988" max="9988" width="23.125" style="77" customWidth="1"/>
    <col min="9989" max="9990" width="18.625" style="77" customWidth="1"/>
    <col min="9991" max="9991" width="12.5" style="77" customWidth="1"/>
    <col min="9992" max="10241" width="9" style="77"/>
    <col min="10242" max="10242" width="19.75" style="77" customWidth="1"/>
    <col min="10243" max="10243" width="3.125" style="77" customWidth="1"/>
    <col min="10244" max="10244" width="23.125" style="77" customWidth="1"/>
    <col min="10245" max="10246" width="18.625" style="77" customWidth="1"/>
    <col min="10247" max="10247" width="12.5" style="77" customWidth="1"/>
    <col min="10248" max="10497" width="9" style="77"/>
    <col min="10498" max="10498" width="19.75" style="77" customWidth="1"/>
    <col min="10499" max="10499" width="3.125" style="77" customWidth="1"/>
    <col min="10500" max="10500" width="23.125" style="77" customWidth="1"/>
    <col min="10501" max="10502" width="18.625" style="77" customWidth="1"/>
    <col min="10503" max="10503" width="12.5" style="77" customWidth="1"/>
    <col min="10504" max="10753" width="9" style="77"/>
    <col min="10754" max="10754" width="19.75" style="77" customWidth="1"/>
    <col min="10755" max="10755" width="3.125" style="77" customWidth="1"/>
    <col min="10756" max="10756" width="23.125" style="77" customWidth="1"/>
    <col min="10757" max="10758" width="18.625" style="77" customWidth="1"/>
    <col min="10759" max="10759" width="12.5" style="77" customWidth="1"/>
    <col min="10760" max="11009" width="9" style="77"/>
    <col min="11010" max="11010" width="19.75" style="77" customWidth="1"/>
    <col min="11011" max="11011" width="3.125" style="77" customWidth="1"/>
    <col min="11012" max="11012" width="23.125" style="77" customWidth="1"/>
    <col min="11013" max="11014" width="18.625" style="77" customWidth="1"/>
    <col min="11015" max="11015" width="12.5" style="77" customWidth="1"/>
    <col min="11016" max="11265" width="9" style="77"/>
    <col min="11266" max="11266" width="19.75" style="77" customWidth="1"/>
    <col min="11267" max="11267" width="3.125" style="77" customWidth="1"/>
    <col min="11268" max="11268" width="23.125" style="77" customWidth="1"/>
    <col min="11269" max="11270" width="18.625" style="77" customWidth="1"/>
    <col min="11271" max="11271" width="12.5" style="77" customWidth="1"/>
    <col min="11272" max="11521" width="9" style="77"/>
    <col min="11522" max="11522" width="19.75" style="77" customWidth="1"/>
    <col min="11523" max="11523" width="3.125" style="77" customWidth="1"/>
    <col min="11524" max="11524" width="23.125" style="77" customWidth="1"/>
    <col min="11525" max="11526" width="18.625" style="77" customWidth="1"/>
    <col min="11527" max="11527" width="12.5" style="77" customWidth="1"/>
    <col min="11528" max="11777" width="9" style="77"/>
    <col min="11778" max="11778" width="19.75" style="77" customWidth="1"/>
    <col min="11779" max="11779" width="3.125" style="77" customWidth="1"/>
    <col min="11780" max="11780" width="23.125" style="77" customWidth="1"/>
    <col min="11781" max="11782" width="18.625" style="77" customWidth="1"/>
    <col min="11783" max="11783" width="12.5" style="77" customWidth="1"/>
    <col min="11784" max="12033" width="9" style="77"/>
    <col min="12034" max="12034" width="19.75" style="77" customWidth="1"/>
    <col min="12035" max="12035" width="3.125" style="77" customWidth="1"/>
    <col min="12036" max="12036" width="23.125" style="77" customWidth="1"/>
    <col min="12037" max="12038" width="18.625" style="77" customWidth="1"/>
    <col min="12039" max="12039" width="12.5" style="77" customWidth="1"/>
    <col min="12040" max="12289" width="9" style="77"/>
    <col min="12290" max="12290" width="19.75" style="77" customWidth="1"/>
    <col min="12291" max="12291" width="3.125" style="77" customWidth="1"/>
    <col min="12292" max="12292" width="23.125" style="77" customWidth="1"/>
    <col min="12293" max="12294" width="18.625" style="77" customWidth="1"/>
    <col min="12295" max="12295" width="12.5" style="77" customWidth="1"/>
    <col min="12296" max="12545" width="9" style="77"/>
    <col min="12546" max="12546" width="19.75" style="77" customWidth="1"/>
    <col min="12547" max="12547" width="3.125" style="77" customWidth="1"/>
    <col min="12548" max="12548" width="23.125" style="77" customWidth="1"/>
    <col min="12549" max="12550" width="18.625" style="77" customWidth="1"/>
    <col min="12551" max="12551" width="12.5" style="77" customWidth="1"/>
    <col min="12552" max="12801" width="9" style="77"/>
    <col min="12802" max="12802" width="19.75" style="77" customWidth="1"/>
    <col min="12803" max="12803" width="3.125" style="77" customWidth="1"/>
    <col min="12804" max="12804" width="23.125" style="77" customWidth="1"/>
    <col min="12805" max="12806" width="18.625" style="77" customWidth="1"/>
    <col min="12807" max="12807" width="12.5" style="77" customWidth="1"/>
    <col min="12808" max="13057" width="9" style="77"/>
    <col min="13058" max="13058" width="19.75" style="77" customWidth="1"/>
    <col min="13059" max="13059" width="3.125" style="77" customWidth="1"/>
    <col min="13060" max="13060" width="23.125" style="77" customWidth="1"/>
    <col min="13061" max="13062" width="18.625" style="77" customWidth="1"/>
    <col min="13063" max="13063" width="12.5" style="77" customWidth="1"/>
    <col min="13064" max="13313" width="9" style="77"/>
    <col min="13314" max="13314" width="19.75" style="77" customWidth="1"/>
    <col min="13315" max="13315" width="3.125" style="77" customWidth="1"/>
    <col min="13316" max="13316" width="23.125" style="77" customWidth="1"/>
    <col min="13317" max="13318" width="18.625" style="77" customWidth="1"/>
    <col min="13319" max="13319" width="12.5" style="77" customWidth="1"/>
    <col min="13320" max="13569" width="9" style="77"/>
    <col min="13570" max="13570" width="19.75" style="77" customWidth="1"/>
    <col min="13571" max="13571" width="3.125" style="77" customWidth="1"/>
    <col min="13572" max="13572" width="23.125" style="77" customWidth="1"/>
    <col min="13573" max="13574" width="18.625" style="77" customWidth="1"/>
    <col min="13575" max="13575" width="12.5" style="77" customWidth="1"/>
    <col min="13576" max="13825" width="9" style="77"/>
    <col min="13826" max="13826" width="19.75" style="77" customWidth="1"/>
    <col min="13827" max="13827" width="3.125" style="77" customWidth="1"/>
    <col min="13828" max="13828" width="23.125" style="77" customWidth="1"/>
    <col min="13829" max="13830" width="18.625" style="77" customWidth="1"/>
    <col min="13831" max="13831" width="12.5" style="77" customWidth="1"/>
    <col min="13832" max="14081" width="9" style="77"/>
    <col min="14082" max="14082" width="19.75" style="77" customWidth="1"/>
    <col min="14083" max="14083" width="3.125" style="77" customWidth="1"/>
    <col min="14084" max="14084" width="23.125" style="77" customWidth="1"/>
    <col min="14085" max="14086" width="18.625" style="77" customWidth="1"/>
    <col min="14087" max="14087" width="12.5" style="77" customWidth="1"/>
    <col min="14088" max="14337" width="9" style="77"/>
    <col min="14338" max="14338" width="19.75" style="77" customWidth="1"/>
    <col min="14339" max="14339" width="3.125" style="77" customWidth="1"/>
    <col min="14340" max="14340" width="23.125" style="77" customWidth="1"/>
    <col min="14341" max="14342" width="18.625" style="77" customWidth="1"/>
    <col min="14343" max="14343" width="12.5" style="77" customWidth="1"/>
    <col min="14344" max="14593" width="9" style="77"/>
    <col min="14594" max="14594" width="19.75" style="77" customWidth="1"/>
    <col min="14595" max="14595" width="3.125" style="77" customWidth="1"/>
    <col min="14596" max="14596" width="23.125" style="77" customWidth="1"/>
    <col min="14597" max="14598" width="18.625" style="77" customWidth="1"/>
    <col min="14599" max="14599" width="12.5" style="77" customWidth="1"/>
    <col min="14600" max="14849" width="9" style="77"/>
    <col min="14850" max="14850" width="19.75" style="77" customWidth="1"/>
    <col min="14851" max="14851" width="3.125" style="77" customWidth="1"/>
    <col min="14852" max="14852" width="23.125" style="77" customWidth="1"/>
    <col min="14853" max="14854" width="18.625" style="77" customWidth="1"/>
    <col min="14855" max="14855" width="12.5" style="77" customWidth="1"/>
    <col min="14856" max="15105" width="9" style="77"/>
    <col min="15106" max="15106" width="19.75" style="77" customWidth="1"/>
    <col min="15107" max="15107" width="3.125" style="77" customWidth="1"/>
    <col min="15108" max="15108" width="23.125" style="77" customWidth="1"/>
    <col min="15109" max="15110" width="18.625" style="77" customWidth="1"/>
    <col min="15111" max="15111" width="12.5" style="77" customWidth="1"/>
    <col min="15112" max="15361" width="9" style="77"/>
    <col min="15362" max="15362" width="19.75" style="77" customWidth="1"/>
    <col min="15363" max="15363" width="3.125" style="77" customWidth="1"/>
    <col min="15364" max="15364" width="23.125" style="77" customWidth="1"/>
    <col min="15365" max="15366" width="18.625" style="77" customWidth="1"/>
    <col min="15367" max="15367" width="12.5" style="77" customWidth="1"/>
    <col min="15368" max="15617" width="9" style="77"/>
    <col min="15618" max="15618" width="19.75" style="77" customWidth="1"/>
    <col min="15619" max="15619" width="3.125" style="77" customWidth="1"/>
    <col min="15620" max="15620" width="23.125" style="77" customWidth="1"/>
    <col min="15621" max="15622" width="18.625" style="77" customWidth="1"/>
    <col min="15623" max="15623" width="12.5" style="77" customWidth="1"/>
    <col min="15624" max="15873" width="9" style="77"/>
    <col min="15874" max="15874" width="19.75" style="77" customWidth="1"/>
    <col min="15875" max="15875" width="3.125" style="77" customWidth="1"/>
    <col min="15876" max="15876" width="23.125" style="77" customWidth="1"/>
    <col min="15877" max="15878" width="18.625" style="77" customWidth="1"/>
    <col min="15879" max="15879" width="12.5" style="77" customWidth="1"/>
    <col min="15880" max="16129" width="9" style="77"/>
    <col min="16130" max="16130" width="19.75" style="77" customWidth="1"/>
    <col min="16131" max="16131" width="3.125" style="77" customWidth="1"/>
    <col min="16132" max="16132" width="23.125" style="77" customWidth="1"/>
    <col min="16133" max="16134" width="18.625" style="77" customWidth="1"/>
    <col min="16135" max="16135" width="12.5" style="77" customWidth="1"/>
    <col min="16136" max="16384" width="9" style="77"/>
  </cols>
  <sheetData>
    <row r="1" spans="2:7" ht="16.5" customHeight="1">
      <c r="B1" s="77" t="s">
        <v>919</v>
      </c>
    </row>
    <row r="2" spans="2:7" ht="27.75" customHeight="1">
      <c r="B2" s="509"/>
      <c r="G2" s="510" t="s">
        <v>920</v>
      </c>
    </row>
    <row r="3" spans="2:7" ht="27.75" customHeight="1">
      <c r="B3" s="509"/>
      <c r="G3" s="510"/>
    </row>
    <row r="4" spans="2:7" ht="36" customHeight="1">
      <c r="B4" s="1840" t="s">
        <v>921</v>
      </c>
      <c r="C4" s="1840"/>
      <c r="D4" s="1840"/>
      <c r="E4" s="1840"/>
      <c r="F4" s="1840"/>
      <c r="G4" s="1840"/>
    </row>
    <row r="5" spans="2:7" ht="16.5" customHeight="1">
      <c r="B5" s="511"/>
      <c r="C5" s="511"/>
      <c r="D5" s="511"/>
      <c r="E5" s="511"/>
      <c r="F5" s="511"/>
      <c r="G5" s="511"/>
    </row>
    <row r="6" spans="2:7" ht="36" customHeight="1">
      <c r="B6" s="512" t="s">
        <v>922</v>
      </c>
      <c r="C6" s="513"/>
      <c r="D6" s="514"/>
      <c r="E6" s="514"/>
      <c r="F6" s="514"/>
      <c r="G6" s="515"/>
    </row>
    <row r="7" spans="2:7" ht="46.5" customHeight="1">
      <c r="B7" s="516" t="s">
        <v>629</v>
      </c>
      <c r="C7" s="1841" t="s">
        <v>923</v>
      </c>
      <c r="D7" s="1842"/>
      <c r="E7" s="1842"/>
      <c r="F7" s="1842"/>
      <c r="G7" s="1843"/>
    </row>
    <row r="8" spans="2:7" ht="46.5" customHeight="1">
      <c r="B8" s="517" t="s">
        <v>924</v>
      </c>
      <c r="C8" s="1844" t="s">
        <v>925</v>
      </c>
      <c r="D8" s="1845"/>
      <c r="E8" s="1845"/>
      <c r="F8" s="1845"/>
      <c r="G8" s="1845"/>
    </row>
    <row r="9" spans="2:7" ht="22.5" customHeight="1">
      <c r="B9" s="520"/>
      <c r="C9" s="521"/>
      <c r="D9" s="521"/>
      <c r="E9" s="521"/>
      <c r="F9" s="521"/>
      <c r="G9" s="521"/>
    </row>
    <row r="10" spans="2:7">
      <c r="B10" s="1837" t="s">
        <v>926</v>
      </c>
      <c r="C10" s="522"/>
      <c r="D10" s="523"/>
      <c r="E10" s="523"/>
      <c r="F10" s="523"/>
      <c r="G10" s="524"/>
    </row>
    <row r="11" spans="2:7">
      <c r="B11" s="1838"/>
      <c r="C11" s="525"/>
      <c r="D11" s="344"/>
      <c r="E11" s="344"/>
      <c r="F11" s="344"/>
      <c r="G11" s="526"/>
    </row>
    <row r="12" spans="2:7" ht="40.5" customHeight="1">
      <c r="B12" s="1838"/>
      <c r="C12" s="525"/>
      <c r="D12" s="527" t="s">
        <v>927</v>
      </c>
      <c r="E12" s="510" t="s">
        <v>928</v>
      </c>
      <c r="F12" s="528" t="s">
        <v>929</v>
      </c>
      <c r="G12" s="526"/>
    </row>
    <row r="13" spans="2:7" ht="39.75" customHeight="1">
      <c r="B13" s="1838"/>
      <c r="C13" s="525"/>
      <c r="D13" s="527" t="s">
        <v>930</v>
      </c>
      <c r="E13" s="510" t="s">
        <v>931</v>
      </c>
      <c r="F13" s="1833" t="s">
        <v>932</v>
      </c>
      <c r="G13" s="1846"/>
    </row>
    <row r="14" spans="2:7">
      <c r="B14" s="1839"/>
      <c r="C14" s="529"/>
      <c r="D14" s="521"/>
      <c r="E14" s="521"/>
      <c r="F14" s="521"/>
      <c r="G14" s="530"/>
    </row>
    <row r="15" spans="2:7">
      <c r="B15" s="1837" t="s">
        <v>933</v>
      </c>
      <c r="C15" s="522"/>
      <c r="D15" s="523"/>
      <c r="E15" s="523"/>
      <c r="F15" s="523"/>
      <c r="G15" s="524"/>
    </row>
    <row r="16" spans="2:7" ht="19.5" customHeight="1">
      <c r="B16" s="1838"/>
      <c r="C16" s="525"/>
      <c r="D16" s="531"/>
      <c r="E16" s="519" t="s">
        <v>934</v>
      </c>
      <c r="F16" s="519" t="s">
        <v>935</v>
      </c>
      <c r="G16" s="526"/>
    </row>
    <row r="17" spans="2:7" ht="28.5" customHeight="1">
      <c r="B17" s="1838"/>
      <c r="C17" s="525"/>
      <c r="D17" s="518" t="s">
        <v>936</v>
      </c>
      <c r="E17" s="532"/>
      <c r="F17" s="532"/>
      <c r="G17" s="533"/>
    </row>
    <row r="18" spans="2:7" ht="28.5" customHeight="1">
      <c r="B18" s="1838"/>
      <c r="C18" s="525"/>
      <c r="D18" s="519" t="s">
        <v>936</v>
      </c>
      <c r="E18" s="534"/>
      <c r="F18" s="534"/>
      <c r="G18" s="526"/>
    </row>
    <row r="19" spans="2:7" ht="17.25" customHeight="1">
      <c r="B19" s="1838"/>
      <c r="C19" s="525"/>
      <c r="D19" s="528" t="s">
        <v>937</v>
      </c>
      <c r="E19" s="344"/>
      <c r="F19" s="344"/>
      <c r="G19" s="526"/>
    </row>
    <row r="20" spans="2:7">
      <c r="B20" s="1839"/>
      <c r="C20" s="529"/>
      <c r="D20" s="521"/>
      <c r="E20" s="521"/>
      <c r="F20" s="521"/>
      <c r="G20" s="530"/>
    </row>
    <row r="21" spans="2:7">
      <c r="B21" s="344"/>
      <c r="C21" s="344"/>
      <c r="D21" s="344"/>
      <c r="E21" s="344"/>
      <c r="F21" s="344"/>
      <c r="G21" s="344"/>
    </row>
    <row r="22" spans="2:7" ht="42.75" customHeight="1">
      <c r="B22" s="1833" t="s">
        <v>938</v>
      </c>
      <c r="C22" s="1833"/>
      <c r="D22" s="1833"/>
      <c r="E22" s="1833"/>
      <c r="F22" s="1833"/>
      <c r="G22" s="1833"/>
    </row>
    <row r="23" spans="2:7" ht="17.25" customHeight="1">
      <c r="B23" s="1834" t="s">
        <v>939</v>
      </c>
      <c r="C23" s="1834"/>
      <c r="D23" s="1834"/>
      <c r="E23" s="1834"/>
      <c r="F23" s="1834"/>
      <c r="G23" s="1834"/>
    </row>
    <row r="24" spans="2:7" ht="13.5" customHeight="1">
      <c r="B24" s="1834"/>
      <c r="C24" s="1834"/>
      <c r="D24" s="1834"/>
      <c r="E24" s="1834"/>
      <c r="F24" s="1834"/>
      <c r="G24" s="1834"/>
    </row>
    <row r="25" spans="2:7" ht="36.75" customHeight="1">
      <c r="B25" s="1834" t="s">
        <v>940</v>
      </c>
      <c r="C25" s="1835"/>
      <c r="D25" s="1835"/>
      <c r="E25" s="1835"/>
      <c r="F25" s="1835"/>
      <c r="G25" s="1835"/>
    </row>
    <row r="26" spans="2:7" ht="24.75" customHeight="1">
      <c r="B26" s="1836" t="s">
        <v>941</v>
      </c>
      <c r="C26" s="1836"/>
      <c r="D26" s="1836"/>
      <c r="E26" s="1836"/>
      <c r="F26" s="1836"/>
      <c r="G26" s="1836"/>
    </row>
    <row r="27" spans="2:7" ht="21" customHeight="1">
      <c r="B27" s="1836" t="s">
        <v>942</v>
      </c>
      <c r="C27" s="1836"/>
      <c r="D27" s="1836"/>
      <c r="E27" s="1836"/>
      <c r="F27" s="1836"/>
      <c r="G27" s="1836"/>
    </row>
    <row r="28" spans="2:7" ht="8.25" customHeight="1">
      <c r="B28" s="344"/>
      <c r="C28" s="344"/>
      <c r="D28" s="344"/>
      <c r="E28" s="344"/>
      <c r="F28" s="344"/>
      <c r="G28" s="344"/>
    </row>
    <row r="29" spans="2:7">
      <c r="B29" s="344"/>
      <c r="C29" s="344"/>
      <c r="D29" s="344"/>
      <c r="E29" s="344"/>
      <c r="F29" s="344"/>
      <c r="G29" s="344"/>
    </row>
  </sheetData>
  <mergeCells count="11">
    <mergeCell ref="B15:B20"/>
    <mergeCell ref="B4:G4"/>
    <mergeCell ref="C7:G7"/>
    <mergeCell ref="C8:G8"/>
    <mergeCell ref="B10:B14"/>
    <mergeCell ref="F13:G13"/>
    <mergeCell ref="B22:G22"/>
    <mergeCell ref="B23:G24"/>
    <mergeCell ref="B25:G25"/>
    <mergeCell ref="B26:G26"/>
    <mergeCell ref="B27:G27"/>
  </mergeCells>
  <phoneticPr fontId="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6AF0-1480-4F70-8B60-2E40A41C113C}">
  <dimension ref="B1:K37"/>
  <sheetViews>
    <sheetView workbookViewId="0">
      <selection activeCell="C14" sqref="C14:D14"/>
    </sheetView>
  </sheetViews>
  <sheetFormatPr defaultRowHeight="13.5"/>
  <cols>
    <col min="1" max="1" width="1.875" style="126" customWidth="1"/>
    <col min="2" max="2" width="9" style="126"/>
    <col min="3" max="4" width="10.625" style="126" customWidth="1"/>
    <col min="5" max="5" width="14.25" style="126" customWidth="1"/>
    <col min="6" max="8" width="10.625" style="126" customWidth="1"/>
    <col min="9" max="9" width="21.75" style="126" customWidth="1"/>
    <col min="10" max="10" width="2.125" style="126" customWidth="1"/>
    <col min="11" max="258" width="9" style="126"/>
    <col min="259" max="260" width="10.625" style="126" customWidth="1"/>
    <col min="261" max="261" width="14.25" style="126" customWidth="1"/>
    <col min="262" max="264" width="10.625" style="126" customWidth="1"/>
    <col min="265" max="265" width="21.75" style="126" customWidth="1"/>
    <col min="266" max="266" width="5.375" style="126" customWidth="1"/>
    <col min="267" max="514" width="9" style="126"/>
    <col min="515" max="516" width="10.625" style="126" customWidth="1"/>
    <col min="517" max="517" width="14.25" style="126" customWidth="1"/>
    <col min="518" max="520" width="10.625" style="126" customWidth="1"/>
    <col min="521" max="521" width="21.75" style="126" customWidth="1"/>
    <col min="522" max="522" width="5.375" style="126" customWidth="1"/>
    <col min="523" max="770" width="9" style="126"/>
    <col min="771" max="772" width="10.625" style="126" customWidth="1"/>
    <col min="773" max="773" width="14.25" style="126" customWidth="1"/>
    <col min="774" max="776" width="10.625" style="126" customWidth="1"/>
    <col min="777" max="777" width="21.75" style="126" customWidth="1"/>
    <col min="778" max="778" width="5.375" style="126" customWidth="1"/>
    <col min="779" max="1026" width="9" style="126"/>
    <col min="1027" max="1028" width="10.625" style="126" customWidth="1"/>
    <col min="1029" max="1029" width="14.25" style="126" customWidth="1"/>
    <col min="1030" max="1032" width="10.625" style="126" customWidth="1"/>
    <col min="1033" max="1033" width="21.75" style="126" customWidth="1"/>
    <col min="1034" max="1034" width="5.375" style="126" customWidth="1"/>
    <col min="1035" max="1282" width="9" style="126"/>
    <col min="1283" max="1284" width="10.625" style="126" customWidth="1"/>
    <col min="1285" max="1285" width="14.25" style="126" customWidth="1"/>
    <col min="1286" max="1288" width="10.625" style="126" customWidth="1"/>
    <col min="1289" max="1289" width="21.75" style="126" customWidth="1"/>
    <col min="1290" max="1290" width="5.375" style="126" customWidth="1"/>
    <col min="1291" max="1538" width="9" style="126"/>
    <col min="1539" max="1540" width="10.625" style="126" customWidth="1"/>
    <col min="1541" max="1541" width="14.25" style="126" customWidth="1"/>
    <col min="1542" max="1544" width="10.625" style="126" customWidth="1"/>
    <col min="1545" max="1545" width="21.75" style="126" customWidth="1"/>
    <col min="1546" max="1546" width="5.375" style="126" customWidth="1"/>
    <col min="1547" max="1794" width="9" style="126"/>
    <col min="1795" max="1796" width="10.625" style="126" customWidth="1"/>
    <col min="1797" max="1797" width="14.25" style="126" customWidth="1"/>
    <col min="1798" max="1800" width="10.625" style="126" customWidth="1"/>
    <col min="1801" max="1801" width="21.75" style="126" customWidth="1"/>
    <col min="1802" max="1802" width="5.375" style="126" customWidth="1"/>
    <col min="1803" max="2050" width="9" style="126"/>
    <col min="2051" max="2052" width="10.625" style="126" customWidth="1"/>
    <col min="2053" max="2053" width="14.25" style="126" customWidth="1"/>
    <col min="2054" max="2056" width="10.625" style="126" customWidth="1"/>
    <col min="2057" max="2057" width="21.75" style="126" customWidth="1"/>
    <col min="2058" max="2058" width="5.375" style="126" customWidth="1"/>
    <col min="2059" max="2306" width="9" style="126"/>
    <col min="2307" max="2308" width="10.625" style="126" customWidth="1"/>
    <col min="2309" max="2309" width="14.25" style="126" customWidth="1"/>
    <col min="2310" max="2312" width="10.625" style="126" customWidth="1"/>
    <col min="2313" max="2313" width="21.75" style="126" customWidth="1"/>
    <col min="2314" max="2314" width="5.375" style="126" customWidth="1"/>
    <col min="2315" max="2562" width="9" style="126"/>
    <col min="2563" max="2564" width="10.625" style="126" customWidth="1"/>
    <col min="2565" max="2565" width="14.25" style="126" customWidth="1"/>
    <col min="2566" max="2568" width="10.625" style="126" customWidth="1"/>
    <col min="2569" max="2569" width="21.75" style="126" customWidth="1"/>
    <col min="2570" max="2570" width="5.375" style="126" customWidth="1"/>
    <col min="2571" max="2818" width="9" style="126"/>
    <col min="2819" max="2820" width="10.625" style="126" customWidth="1"/>
    <col min="2821" max="2821" width="14.25" style="126" customWidth="1"/>
    <col min="2822" max="2824" width="10.625" style="126" customWidth="1"/>
    <col min="2825" max="2825" width="21.75" style="126" customWidth="1"/>
    <col min="2826" max="2826" width="5.375" style="126" customWidth="1"/>
    <col min="2827" max="3074" width="9" style="126"/>
    <col min="3075" max="3076" width="10.625" style="126" customWidth="1"/>
    <col min="3077" max="3077" width="14.25" style="126" customWidth="1"/>
    <col min="3078" max="3080" width="10.625" style="126" customWidth="1"/>
    <col min="3081" max="3081" width="21.75" style="126" customWidth="1"/>
    <col min="3082" max="3082" width="5.375" style="126" customWidth="1"/>
    <col min="3083" max="3330" width="9" style="126"/>
    <col min="3331" max="3332" width="10.625" style="126" customWidth="1"/>
    <col min="3333" max="3333" width="14.25" style="126" customWidth="1"/>
    <col min="3334" max="3336" width="10.625" style="126" customWidth="1"/>
    <col min="3337" max="3337" width="21.75" style="126" customWidth="1"/>
    <col min="3338" max="3338" width="5.375" style="126" customWidth="1"/>
    <col min="3339" max="3586" width="9" style="126"/>
    <col min="3587" max="3588" width="10.625" style="126" customWidth="1"/>
    <col min="3589" max="3589" width="14.25" style="126" customWidth="1"/>
    <col min="3590" max="3592" width="10.625" style="126" customWidth="1"/>
    <col min="3593" max="3593" width="21.75" style="126" customWidth="1"/>
    <col min="3594" max="3594" width="5.375" style="126" customWidth="1"/>
    <col min="3595" max="3842" width="9" style="126"/>
    <col min="3843" max="3844" width="10.625" style="126" customWidth="1"/>
    <col min="3845" max="3845" width="14.25" style="126" customWidth="1"/>
    <col min="3846" max="3848" width="10.625" style="126" customWidth="1"/>
    <col min="3849" max="3849" width="21.75" style="126" customWidth="1"/>
    <col min="3850" max="3850" width="5.375" style="126" customWidth="1"/>
    <col min="3851" max="4098" width="9" style="126"/>
    <col min="4099" max="4100" width="10.625" style="126" customWidth="1"/>
    <col min="4101" max="4101" width="14.25" style="126" customWidth="1"/>
    <col min="4102" max="4104" width="10.625" style="126" customWidth="1"/>
    <col min="4105" max="4105" width="21.75" style="126" customWidth="1"/>
    <col min="4106" max="4106" width="5.375" style="126" customWidth="1"/>
    <col min="4107" max="4354" width="9" style="126"/>
    <col min="4355" max="4356" width="10.625" style="126" customWidth="1"/>
    <col min="4357" max="4357" width="14.25" style="126" customWidth="1"/>
    <col min="4358" max="4360" width="10.625" style="126" customWidth="1"/>
    <col min="4361" max="4361" width="21.75" style="126" customWidth="1"/>
    <col min="4362" max="4362" width="5.375" style="126" customWidth="1"/>
    <col min="4363" max="4610" width="9" style="126"/>
    <col min="4611" max="4612" width="10.625" style="126" customWidth="1"/>
    <col min="4613" max="4613" width="14.25" style="126" customWidth="1"/>
    <col min="4614" max="4616" width="10.625" style="126" customWidth="1"/>
    <col min="4617" max="4617" width="21.75" style="126" customWidth="1"/>
    <col min="4618" max="4618" width="5.375" style="126" customWidth="1"/>
    <col min="4619" max="4866" width="9" style="126"/>
    <col min="4867" max="4868" width="10.625" style="126" customWidth="1"/>
    <col min="4869" max="4869" width="14.25" style="126" customWidth="1"/>
    <col min="4870" max="4872" width="10.625" style="126" customWidth="1"/>
    <col min="4873" max="4873" width="21.75" style="126" customWidth="1"/>
    <col min="4874" max="4874" width="5.375" style="126" customWidth="1"/>
    <col min="4875" max="5122" width="9" style="126"/>
    <col min="5123" max="5124" width="10.625" style="126" customWidth="1"/>
    <col min="5125" max="5125" width="14.25" style="126" customWidth="1"/>
    <col min="5126" max="5128" width="10.625" style="126" customWidth="1"/>
    <col min="5129" max="5129" width="21.75" style="126" customWidth="1"/>
    <col min="5130" max="5130" width="5.375" style="126" customWidth="1"/>
    <col min="5131" max="5378" width="9" style="126"/>
    <col min="5379" max="5380" width="10.625" style="126" customWidth="1"/>
    <col min="5381" max="5381" width="14.25" style="126" customWidth="1"/>
    <col min="5382" max="5384" width="10.625" style="126" customWidth="1"/>
    <col min="5385" max="5385" width="21.75" style="126" customWidth="1"/>
    <col min="5386" max="5386" width="5.375" style="126" customWidth="1"/>
    <col min="5387" max="5634" width="9" style="126"/>
    <col min="5635" max="5636" width="10.625" style="126" customWidth="1"/>
    <col min="5637" max="5637" width="14.25" style="126" customWidth="1"/>
    <col min="5638" max="5640" width="10.625" style="126" customWidth="1"/>
    <col min="5641" max="5641" width="21.75" style="126" customWidth="1"/>
    <col min="5642" max="5642" width="5.375" style="126" customWidth="1"/>
    <col min="5643" max="5890" width="9" style="126"/>
    <col min="5891" max="5892" width="10.625" style="126" customWidth="1"/>
    <col min="5893" max="5893" width="14.25" style="126" customWidth="1"/>
    <col min="5894" max="5896" width="10.625" style="126" customWidth="1"/>
    <col min="5897" max="5897" width="21.75" style="126" customWidth="1"/>
    <col min="5898" max="5898" width="5.375" style="126" customWidth="1"/>
    <col min="5899" max="6146" width="9" style="126"/>
    <col min="6147" max="6148" width="10.625" style="126" customWidth="1"/>
    <col min="6149" max="6149" width="14.25" style="126" customWidth="1"/>
    <col min="6150" max="6152" width="10.625" style="126" customWidth="1"/>
    <col min="6153" max="6153" width="21.75" style="126" customWidth="1"/>
    <col min="6154" max="6154" width="5.375" style="126" customWidth="1"/>
    <col min="6155" max="6402" width="9" style="126"/>
    <col min="6403" max="6404" width="10.625" style="126" customWidth="1"/>
    <col min="6405" max="6405" width="14.25" style="126" customWidth="1"/>
    <col min="6406" max="6408" width="10.625" style="126" customWidth="1"/>
    <col min="6409" max="6409" width="21.75" style="126" customWidth="1"/>
    <col min="6410" max="6410" width="5.375" style="126" customWidth="1"/>
    <col min="6411" max="6658" width="9" style="126"/>
    <col min="6659" max="6660" width="10.625" style="126" customWidth="1"/>
    <col min="6661" max="6661" width="14.25" style="126" customWidth="1"/>
    <col min="6662" max="6664" width="10.625" style="126" customWidth="1"/>
    <col min="6665" max="6665" width="21.75" style="126" customWidth="1"/>
    <col min="6666" max="6666" width="5.375" style="126" customWidth="1"/>
    <col min="6667" max="6914" width="9" style="126"/>
    <col min="6915" max="6916" width="10.625" style="126" customWidth="1"/>
    <col min="6917" max="6917" width="14.25" style="126" customWidth="1"/>
    <col min="6918" max="6920" width="10.625" style="126" customWidth="1"/>
    <col min="6921" max="6921" width="21.75" style="126" customWidth="1"/>
    <col min="6922" max="6922" width="5.375" style="126" customWidth="1"/>
    <col min="6923" max="7170" width="9" style="126"/>
    <col min="7171" max="7172" width="10.625" style="126" customWidth="1"/>
    <col min="7173" max="7173" width="14.25" style="126" customWidth="1"/>
    <col min="7174" max="7176" width="10.625" style="126" customWidth="1"/>
    <col min="7177" max="7177" width="21.75" style="126" customWidth="1"/>
    <col min="7178" max="7178" width="5.375" style="126" customWidth="1"/>
    <col min="7179" max="7426" width="9" style="126"/>
    <col min="7427" max="7428" width="10.625" style="126" customWidth="1"/>
    <col min="7429" max="7429" width="14.25" style="126" customWidth="1"/>
    <col min="7430" max="7432" width="10.625" style="126" customWidth="1"/>
    <col min="7433" max="7433" width="21.75" style="126" customWidth="1"/>
    <col min="7434" max="7434" width="5.375" style="126" customWidth="1"/>
    <col min="7435" max="7682" width="9" style="126"/>
    <col min="7683" max="7684" width="10.625" style="126" customWidth="1"/>
    <col min="7685" max="7685" width="14.25" style="126" customWidth="1"/>
    <col min="7686" max="7688" width="10.625" style="126" customWidth="1"/>
    <col min="7689" max="7689" width="21.75" style="126" customWidth="1"/>
    <col min="7690" max="7690" width="5.375" style="126" customWidth="1"/>
    <col min="7691" max="7938" width="9" style="126"/>
    <col min="7939" max="7940" width="10.625" style="126" customWidth="1"/>
    <col min="7941" max="7941" width="14.25" style="126" customWidth="1"/>
    <col min="7942" max="7944" width="10.625" style="126" customWidth="1"/>
    <col min="7945" max="7945" width="21.75" style="126" customWidth="1"/>
    <col min="7946" max="7946" width="5.375" style="126" customWidth="1"/>
    <col min="7947" max="8194" width="9" style="126"/>
    <col min="8195" max="8196" width="10.625" style="126" customWidth="1"/>
    <col min="8197" max="8197" width="14.25" style="126" customWidth="1"/>
    <col min="8198" max="8200" width="10.625" style="126" customWidth="1"/>
    <col min="8201" max="8201" width="21.75" style="126" customWidth="1"/>
    <col min="8202" max="8202" width="5.375" style="126" customWidth="1"/>
    <col min="8203" max="8450" width="9" style="126"/>
    <col min="8451" max="8452" width="10.625" style="126" customWidth="1"/>
    <col min="8453" max="8453" width="14.25" style="126" customWidth="1"/>
    <col min="8454" max="8456" width="10.625" style="126" customWidth="1"/>
    <col min="8457" max="8457" width="21.75" style="126" customWidth="1"/>
    <col min="8458" max="8458" width="5.375" style="126" customWidth="1"/>
    <col min="8459" max="8706" width="9" style="126"/>
    <col min="8707" max="8708" width="10.625" style="126" customWidth="1"/>
    <col min="8709" max="8709" width="14.25" style="126" customWidth="1"/>
    <col min="8710" max="8712" width="10.625" style="126" customWidth="1"/>
    <col min="8713" max="8713" width="21.75" style="126" customWidth="1"/>
    <col min="8714" max="8714" width="5.375" style="126" customWidth="1"/>
    <col min="8715" max="8962" width="9" style="126"/>
    <col min="8963" max="8964" width="10.625" style="126" customWidth="1"/>
    <col min="8965" max="8965" width="14.25" style="126" customWidth="1"/>
    <col min="8966" max="8968" width="10.625" style="126" customWidth="1"/>
    <col min="8969" max="8969" width="21.75" style="126" customWidth="1"/>
    <col min="8970" max="8970" width="5.375" style="126" customWidth="1"/>
    <col min="8971" max="9218" width="9" style="126"/>
    <col min="9219" max="9220" width="10.625" style="126" customWidth="1"/>
    <col min="9221" max="9221" width="14.25" style="126" customWidth="1"/>
    <col min="9222" max="9224" width="10.625" style="126" customWidth="1"/>
    <col min="9225" max="9225" width="21.75" style="126" customWidth="1"/>
    <col min="9226" max="9226" width="5.375" style="126" customWidth="1"/>
    <col min="9227" max="9474" width="9" style="126"/>
    <col min="9475" max="9476" width="10.625" style="126" customWidth="1"/>
    <col min="9477" max="9477" width="14.25" style="126" customWidth="1"/>
    <col min="9478" max="9480" width="10.625" style="126" customWidth="1"/>
    <col min="9481" max="9481" width="21.75" style="126" customWidth="1"/>
    <col min="9482" max="9482" width="5.375" style="126" customWidth="1"/>
    <col min="9483" max="9730" width="9" style="126"/>
    <col min="9731" max="9732" width="10.625" style="126" customWidth="1"/>
    <col min="9733" max="9733" width="14.25" style="126" customWidth="1"/>
    <col min="9734" max="9736" width="10.625" style="126" customWidth="1"/>
    <col min="9737" max="9737" width="21.75" style="126" customWidth="1"/>
    <col min="9738" max="9738" width="5.375" style="126" customWidth="1"/>
    <col min="9739" max="9986" width="9" style="126"/>
    <col min="9987" max="9988" width="10.625" style="126" customWidth="1"/>
    <col min="9989" max="9989" width="14.25" style="126" customWidth="1"/>
    <col min="9990" max="9992" width="10.625" style="126" customWidth="1"/>
    <col min="9993" max="9993" width="21.75" style="126" customWidth="1"/>
    <col min="9994" max="9994" width="5.375" style="126" customWidth="1"/>
    <col min="9995" max="10242" width="9" style="126"/>
    <col min="10243" max="10244" width="10.625" style="126" customWidth="1"/>
    <col min="10245" max="10245" width="14.25" style="126" customWidth="1"/>
    <col min="10246" max="10248" width="10.625" style="126" customWidth="1"/>
    <col min="10249" max="10249" width="21.75" style="126" customWidth="1"/>
    <col min="10250" max="10250" width="5.375" style="126" customWidth="1"/>
    <col min="10251" max="10498" width="9" style="126"/>
    <col min="10499" max="10500" width="10.625" style="126" customWidth="1"/>
    <col min="10501" max="10501" width="14.25" style="126" customWidth="1"/>
    <col min="10502" max="10504" width="10.625" style="126" customWidth="1"/>
    <col min="10505" max="10505" width="21.75" style="126" customWidth="1"/>
    <col min="10506" max="10506" width="5.375" style="126" customWidth="1"/>
    <col min="10507" max="10754" width="9" style="126"/>
    <col min="10755" max="10756" width="10.625" style="126" customWidth="1"/>
    <col min="10757" max="10757" width="14.25" style="126" customWidth="1"/>
    <col min="10758" max="10760" width="10.625" style="126" customWidth="1"/>
    <col min="10761" max="10761" width="21.75" style="126" customWidth="1"/>
    <col min="10762" max="10762" width="5.375" style="126" customWidth="1"/>
    <col min="10763" max="11010" width="9" style="126"/>
    <col min="11011" max="11012" width="10.625" style="126" customWidth="1"/>
    <col min="11013" max="11013" width="14.25" style="126" customWidth="1"/>
    <col min="11014" max="11016" width="10.625" style="126" customWidth="1"/>
    <col min="11017" max="11017" width="21.75" style="126" customWidth="1"/>
    <col min="11018" max="11018" width="5.375" style="126" customWidth="1"/>
    <col min="11019" max="11266" width="9" style="126"/>
    <col min="11267" max="11268" width="10.625" style="126" customWidth="1"/>
    <col min="11269" max="11269" width="14.25" style="126" customWidth="1"/>
    <col min="11270" max="11272" width="10.625" style="126" customWidth="1"/>
    <col min="11273" max="11273" width="21.75" style="126" customWidth="1"/>
    <col min="11274" max="11274" width="5.375" style="126" customWidth="1"/>
    <col min="11275" max="11522" width="9" style="126"/>
    <col min="11523" max="11524" width="10.625" style="126" customWidth="1"/>
    <col min="11525" max="11525" width="14.25" style="126" customWidth="1"/>
    <col min="11526" max="11528" width="10.625" style="126" customWidth="1"/>
    <col min="11529" max="11529" width="21.75" style="126" customWidth="1"/>
    <col min="11530" max="11530" width="5.375" style="126" customWidth="1"/>
    <col min="11531" max="11778" width="9" style="126"/>
    <col min="11779" max="11780" width="10.625" style="126" customWidth="1"/>
    <col min="11781" max="11781" width="14.25" style="126" customWidth="1"/>
    <col min="11782" max="11784" width="10.625" style="126" customWidth="1"/>
    <col min="11785" max="11785" width="21.75" style="126" customWidth="1"/>
    <col min="11786" max="11786" width="5.375" style="126" customWidth="1"/>
    <col min="11787" max="12034" width="9" style="126"/>
    <col min="12035" max="12036" width="10.625" style="126" customWidth="1"/>
    <col min="12037" max="12037" width="14.25" style="126" customWidth="1"/>
    <col min="12038" max="12040" width="10.625" style="126" customWidth="1"/>
    <col min="12041" max="12041" width="21.75" style="126" customWidth="1"/>
    <col min="12042" max="12042" width="5.375" style="126" customWidth="1"/>
    <col min="12043" max="12290" width="9" style="126"/>
    <col min="12291" max="12292" width="10.625" style="126" customWidth="1"/>
    <col min="12293" max="12293" width="14.25" style="126" customWidth="1"/>
    <col min="12294" max="12296" width="10.625" style="126" customWidth="1"/>
    <col min="12297" max="12297" width="21.75" style="126" customWidth="1"/>
    <col min="12298" max="12298" width="5.375" style="126" customWidth="1"/>
    <col min="12299" max="12546" width="9" style="126"/>
    <col min="12547" max="12548" width="10.625" style="126" customWidth="1"/>
    <col min="12549" max="12549" width="14.25" style="126" customWidth="1"/>
    <col min="12550" max="12552" width="10.625" style="126" customWidth="1"/>
    <col min="12553" max="12553" width="21.75" style="126" customWidth="1"/>
    <col min="12554" max="12554" width="5.375" style="126" customWidth="1"/>
    <col min="12555" max="12802" width="9" style="126"/>
    <col min="12803" max="12804" width="10.625" style="126" customWidth="1"/>
    <col min="12805" max="12805" width="14.25" style="126" customWidth="1"/>
    <col min="12806" max="12808" width="10.625" style="126" customWidth="1"/>
    <col min="12809" max="12809" width="21.75" style="126" customWidth="1"/>
    <col min="12810" max="12810" width="5.375" style="126" customWidth="1"/>
    <col min="12811" max="13058" width="9" style="126"/>
    <col min="13059" max="13060" width="10.625" style="126" customWidth="1"/>
    <col min="13061" max="13061" width="14.25" style="126" customWidth="1"/>
    <col min="13062" max="13064" width="10.625" style="126" customWidth="1"/>
    <col min="13065" max="13065" width="21.75" style="126" customWidth="1"/>
    <col min="13066" max="13066" width="5.375" style="126" customWidth="1"/>
    <col min="13067" max="13314" width="9" style="126"/>
    <col min="13315" max="13316" width="10.625" style="126" customWidth="1"/>
    <col min="13317" max="13317" width="14.25" style="126" customWidth="1"/>
    <col min="13318" max="13320" width="10.625" style="126" customWidth="1"/>
    <col min="13321" max="13321" width="21.75" style="126" customWidth="1"/>
    <col min="13322" max="13322" width="5.375" style="126" customWidth="1"/>
    <col min="13323" max="13570" width="9" style="126"/>
    <col min="13571" max="13572" width="10.625" style="126" customWidth="1"/>
    <col min="13573" max="13573" width="14.25" style="126" customWidth="1"/>
    <col min="13574" max="13576" width="10.625" style="126" customWidth="1"/>
    <col min="13577" max="13577" width="21.75" style="126" customWidth="1"/>
    <col min="13578" max="13578" width="5.375" style="126" customWidth="1"/>
    <col min="13579" max="13826" width="9" style="126"/>
    <col min="13827" max="13828" width="10.625" style="126" customWidth="1"/>
    <col min="13829" max="13829" width="14.25" style="126" customWidth="1"/>
    <col min="13830" max="13832" width="10.625" style="126" customWidth="1"/>
    <col min="13833" max="13833" width="21.75" style="126" customWidth="1"/>
    <col min="13834" max="13834" width="5.375" style="126" customWidth="1"/>
    <col min="13835" max="14082" width="9" style="126"/>
    <col min="14083" max="14084" width="10.625" style="126" customWidth="1"/>
    <col min="14085" max="14085" width="14.25" style="126" customWidth="1"/>
    <col min="14086" max="14088" width="10.625" style="126" customWidth="1"/>
    <col min="14089" max="14089" width="21.75" style="126" customWidth="1"/>
    <col min="14090" max="14090" width="5.375" style="126" customWidth="1"/>
    <col min="14091" max="14338" width="9" style="126"/>
    <col min="14339" max="14340" width="10.625" style="126" customWidth="1"/>
    <col min="14341" max="14341" width="14.25" style="126" customWidth="1"/>
    <col min="14342" max="14344" width="10.625" style="126" customWidth="1"/>
    <col min="14345" max="14345" width="21.75" style="126" customWidth="1"/>
    <col min="14346" max="14346" width="5.375" style="126" customWidth="1"/>
    <col min="14347" max="14594" width="9" style="126"/>
    <col min="14595" max="14596" width="10.625" style="126" customWidth="1"/>
    <col min="14597" max="14597" width="14.25" style="126" customWidth="1"/>
    <col min="14598" max="14600" width="10.625" style="126" customWidth="1"/>
    <col min="14601" max="14601" width="21.75" style="126" customWidth="1"/>
    <col min="14602" max="14602" width="5.375" style="126" customWidth="1"/>
    <col min="14603" max="14850" width="9" style="126"/>
    <col min="14851" max="14852" width="10.625" style="126" customWidth="1"/>
    <col min="14853" max="14853" width="14.25" style="126" customWidth="1"/>
    <col min="14854" max="14856" width="10.625" style="126" customWidth="1"/>
    <col min="14857" max="14857" width="21.75" style="126" customWidth="1"/>
    <col min="14858" max="14858" width="5.375" style="126" customWidth="1"/>
    <col min="14859" max="15106" width="9" style="126"/>
    <col min="15107" max="15108" width="10.625" style="126" customWidth="1"/>
    <col min="15109" max="15109" width="14.25" style="126" customWidth="1"/>
    <col min="15110" max="15112" width="10.625" style="126" customWidth="1"/>
    <col min="15113" max="15113" width="21.75" style="126" customWidth="1"/>
    <col min="15114" max="15114" width="5.375" style="126" customWidth="1"/>
    <col min="15115" max="15362" width="9" style="126"/>
    <col min="15363" max="15364" width="10.625" style="126" customWidth="1"/>
    <col min="15365" max="15365" width="14.25" style="126" customWidth="1"/>
    <col min="15366" max="15368" width="10.625" style="126" customWidth="1"/>
    <col min="15369" max="15369" width="21.75" style="126" customWidth="1"/>
    <col min="15370" max="15370" width="5.375" style="126" customWidth="1"/>
    <col min="15371" max="15618" width="9" style="126"/>
    <col min="15619" max="15620" width="10.625" style="126" customWidth="1"/>
    <col min="15621" max="15621" width="14.25" style="126" customWidth="1"/>
    <col min="15622" max="15624" width="10.625" style="126" customWidth="1"/>
    <col min="15625" max="15625" width="21.75" style="126" customWidth="1"/>
    <col min="15626" max="15626" width="5.375" style="126" customWidth="1"/>
    <col min="15627" max="15874" width="9" style="126"/>
    <col min="15875" max="15876" width="10.625" style="126" customWidth="1"/>
    <col min="15877" max="15877" width="14.25" style="126" customWidth="1"/>
    <col min="15878" max="15880" width="10.625" style="126" customWidth="1"/>
    <col min="15881" max="15881" width="21.75" style="126" customWidth="1"/>
    <col min="15882" max="15882" width="5.375" style="126" customWidth="1"/>
    <col min="15883" max="16130" width="9" style="126"/>
    <col min="16131" max="16132" width="10.625" style="126" customWidth="1"/>
    <col min="16133" max="16133" width="14.25" style="126" customWidth="1"/>
    <col min="16134" max="16136" width="10.625" style="126" customWidth="1"/>
    <col min="16137" max="16137" width="21.75" style="126" customWidth="1"/>
    <col min="16138" max="16138" width="5.375" style="126" customWidth="1"/>
    <col min="16139" max="16384" width="9" style="126"/>
  </cols>
  <sheetData>
    <row r="1" spans="2:11">
      <c r="B1" s="126" t="s">
        <v>943</v>
      </c>
    </row>
    <row r="2" spans="2:11" ht="23.25" customHeight="1">
      <c r="B2" s="343"/>
      <c r="C2" s="343"/>
      <c r="D2" s="343"/>
      <c r="E2" s="343"/>
      <c r="F2" s="343"/>
      <c r="G2" s="343"/>
      <c r="H2" s="1853" t="s">
        <v>225</v>
      </c>
      <c r="I2" s="1853"/>
    </row>
    <row r="3" spans="2:11" ht="23.25" customHeight="1">
      <c r="B3" s="343"/>
      <c r="C3" s="343"/>
      <c r="D3" s="343"/>
      <c r="E3" s="343"/>
      <c r="F3" s="343"/>
      <c r="G3" s="343"/>
      <c r="H3" s="535"/>
      <c r="I3" s="535"/>
    </row>
    <row r="4" spans="2:11" ht="36" customHeight="1">
      <c r="B4" s="1854" t="s">
        <v>944</v>
      </c>
      <c r="C4" s="1854"/>
      <c r="D4" s="1854"/>
      <c r="E4" s="1854"/>
      <c r="F4" s="1854"/>
      <c r="G4" s="1854"/>
      <c r="H4" s="1854"/>
      <c r="I4" s="1854"/>
      <c r="J4" s="128"/>
      <c r="K4" s="128"/>
    </row>
    <row r="5" spans="2:11" ht="17.25" customHeight="1">
      <c r="B5" s="536"/>
      <c r="C5" s="536"/>
      <c r="D5" s="536"/>
      <c r="E5" s="536"/>
      <c r="F5" s="536"/>
      <c r="G5" s="536"/>
      <c r="H5" s="536"/>
      <c r="I5" s="536"/>
      <c r="J5" s="128"/>
      <c r="K5" s="128"/>
    </row>
    <row r="6" spans="2:11" ht="30.95" customHeight="1">
      <c r="B6" s="1849" t="s">
        <v>880</v>
      </c>
      <c r="C6" s="1849"/>
      <c r="D6" s="1855"/>
      <c r="E6" s="1856"/>
      <c r="F6" s="1856"/>
      <c r="G6" s="1856"/>
      <c r="H6" s="1856"/>
      <c r="I6" s="1857"/>
    </row>
    <row r="7" spans="2:11" ht="10.5" customHeight="1">
      <c r="B7" s="536"/>
      <c r="C7" s="536"/>
      <c r="D7" s="536"/>
      <c r="E7" s="536"/>
      <c r="F7" s="536"/>
      <c r="G7" s="536"/>
      <c r="H7" s="536"/>
      <c r="I7" s="536"/>
    </row>
    <row r="8" spans="2:11" ht="19.5" customHeight="1">
      <c r="B8" s="343" t="s">
        <v>945</v>
      </c>
      <c r="C8" s="343"/>
      <c r="D8" s="343"/>
      <c r="E8" s="343"/>
      <c r="F8" s="343"/>
      <c r="G8" s="343"/>
      <c r="H8" s="343"/>
      <c r="I8" s="343"/>
    </row>
    <row r="9" spans="2:11" ht="30.95" customHeight="1">
      <c r="B9" s="1849" t="s">
        <v>12</v>
      </c>
      <c r="C9" s="1849"/>
      <c r="D9" s="1849"/>
      <c r="E9" s="537" t="s">
        <v>946</v>
      </c>
      <c r="F9" s="1849" t="s">
        <v>947</v>
      </c>
      <c r="G9" s="1849"/>
      <c r="H9" s="1849" t="s">
        <v>642</v>
      </c>
      <c r="I9" s="1849"/>
    </row>
    <row r="10" spans="2:11" ht="30.95" customHeight="1">
      <c r="B10" s="537">
        <v>1</v>
      </c>
      <c r="C10" s="1849"/>
      <c r="D10" s="1849"/>
      <c r="E10" s="537"/>
      <c r="F10" s="1849"/>
      <c r="G10" s="1849"/>
      <c r="H10" s="1849"/>
      <c r="I10" s="1849"/>
    </row>
    <row r="11" spans="2:11" ht="30.95" customHeight="1">
      <c r="B11" s="537">
        <v>2</v>
      </c>
      <c r="C11" s="1849"/>
      <c r="D11" s="1849"/>
      <c r="E11" s="537"/>
      <c r="F11" s="1849"/>
      <c r="G11" s="1849"/>
      <c r="H11" s="1849"/>
      <c r="I11" s="1849"/>
    </row>
    <row r="12" spans="2:11" ht="30.95" customHeight="1">
      <c r="B12" s="537">
        <v>3</v>
      </c>
      <c r="C12" s="1849"/>
      <c r="D12" s="1849"/>
      <c r="E12" s="537"/>
      <c r="F12" s="1849"/>
      <c r="G12" s="1849"/>
      <c r="H12" s="1849"/>
      <c r="I12" s="1849"/>
    </row>
    <row r="13" spans="2:11" ht="30.95" customHeight="1">
      <c r="B13" s="537">
        <v>4</v>
      </c>
      <c r="C13" s="1849"/>
      <c r="D13" s="1849"/>
      <c r="E13" s="537"/>
      <c r="F13" s="1849"/>
      <c r="G13" s="1849"/>
      <c r="H13" s="1849"/>
      <c r="I13" s="1849"/>
    </row>
    <row r="14" spans="2:11" ht="30.95" customHeight="1">
      <c r="B14" s="537">
        <v>5</v>
      </c>
      <c r="C14" s="1849"/>
      <c r="D14" s="1849"/>
      <c r="E14" s="537"/>
      <c r="F14" s="1849"/>
      <c r="G14" s="1849"/>
      <c r="H14" s="1849"/>
      <c r="I14" s="1849"/>
    </row>
    <row r="15" spans="2:11">
      <c r="B15" s="343"/>
      <c r="C15" s="343"/>
      <c r="D15" s="343"/>
      <c r="E15" s="343"/>
      <c r="F15" s="343"/>
      <c r="G15" s="343"/>
      <c r="H15" s="343"/>
      <c r="I15" s="343"/>
    </row>
    <row r="16" spans="2:11">
      <c r="B16" s="343" t="s">
        <v>948</v>
      </c>
      <c r="C16" s="343"/>
      <c r="D16" s="343"/>
      <c r="E16" s="343"/>
      <c r="F16" s="343"/>
      <c r="G16" s="343"/>
      <c r="H16" s="343"/>
      <c r="I16" s="343"/>
    </row>
    <row r="17" spans="2:10" ht="30.95" customHeight="1">
      <c r="B17" s="1849" t="s">
        <v>12</v>
      </c>
      <c r="C17" s="1849"/>
      <c r="D17" s="1849"/>
      <c r="E17" s="537" t="s">
        <v>151</v>
      </c>
      <c r="F17" s="1849" t="s">
        <v>949</v>
      </c>
      <c r="G17" s="1849"/>
      <c r="H17" s="1849" t="s">
        <v>642</v>
      </c>
      <c r="I17" s="1849"/>
    </row>
    <row r="18" spans="2:10" ht="30.95" customHeight="1">
      <c r="B18" s="537">
        <v>1</v>
      </c>
      <c r="C18" s="1849"/>
      <c r="D18" s="1849"/>
      <c r="E18" s="537"/>
      <c r="F18" s="1850" t="s">
        <v>950</v>
      </c>
      <c r="G18" s="1850"/>
      <c r="H18" s="1851" t="s">
        <v>951</v>
      </c>
      <c r="I18" s="1852"/>
    </row>
    <row r="19" spans="2:10" ht="30.95" customHeight="1">
      <c r="B19" s="537">
        <v>2</v>
      </c>
      <c r="C19" s="1849"/>
      <c r="D19" s="1849"/>
      <c r="E19" s="537"/>
      <c r="F19" s="1850" t="s">
        <v>950</v>
      </c>
      <c r="G19" s="1850"/>
      <c r="H19" s="1849"/>
      <c r="I19" s="1849"/>
    </row>
    <row r="20" spans="2:10" ht="30.95" customHeight="1">
      <c r="B20" s="537">
        <v>3</v>
      </c>
      <c r="C20" s="1849"/>
      <c r="D20" s="1849"/>
      <c r="E20" s="537"/>
      <c r="F20" s="1850" t="s">
        <v>950</v>
      </c>
      <c r="G20" s="1850"/>
      <c r="H20" s="1849"/>
      <c r="I20" s="1849"/>
    </row>
    <row r="21" spans="2:10" ht="30.95" customHeight="1">
      <c r="B21" s="537">
        <v>4</v>
      </c>
      <c r="C21" s="1849"/>
      <c r="D21" s="1849"/>
      <c r="E21" s="537"/>
      <c r="F21" s="1850" t="s">
        <v>950</v>
      </c>
      <c r="G21" s="1850"/>
      <c r="H21" s="1849"/>
      <c r="I21" s="1849"/>
    </row>
    <row r="22" spans="2:10">
      <c r="B22" s="343"/>
      <c r="C22" s="343"/>
      <c r="D22" s="343"/>
      <c r="E22" s="343"/>
      <c r="F22" s="343"/>
      <c r="G22" s="343"/>
      <c r="H22" s="343"/>
      <c r="I22" s="343"/>
    </row>
    <row r="23" spans="2:10">
      <c r="B23" s="343" t="s">
        <v>952</v>
      </c>
      <c r="C23" s="343"/>
      <c r="D23" s="343"/>
      <c r="E23" s="343"/>
      <c r="F23" s="343"/>
      <c r="G23" s="343"/>
      <c r="H23" s="343"/>
      <c r="I23" s="343"/>
    </row>
    <row r="24" spans="2:10" ht="30.95" customHeight="1">
      <c r="B24" s="1847" t="s">
        <v>953</v>
      </c>
      <c r="C24" s="1847"/>
      <c r="D24" s="538" t="s">
        <v>954</v>
      </c>
      <c r="E24" s="539"/>
      <c r="F24" s="540"/>
      <c r="G24" s="541"/>
      <c r="H24" s="541"/>
      <c r="I24" s="541"/>
      <c r="J24" s="542"/>
    </row>
    <row r="25" spans="2:10" ht="30.95" customHeight="1">
      <c r="B25" s="1847" t="s">
        <v>955</v>
      </c>
      <c r="C25" s="1847"/>
      <c r="D25" s="543" t="s">
        <v>956</v>
      </c>
      <c r="E25" s="544"/>
      <c r="F25" s="544"/>
      <c r="G25" s="545"/>
      <c r="H25" s="545"/>
      <c r="I25" s="545"/>
      <c r="J25" s="542"/>
    </row>
    <row r="26" spans="2:10" ht="30.95" customHeight="1">
      <c r="B26" s="1847" t="s">
        <v>957</v>
      </c>
      <c r="C26" s="1847"/>
      <c r="D26" s="546"/>
      <c r="E26" s="343"/>
      <c r="F26" s="343"/>
      <c r="G26" s="547" t="s">
        <v>958</v>
      </c>
      <c r="H26" s="547"/>
      <c r="I26" s="343"/>
      <c r="J26" s="542"/>
    </row>
    <row r="27" spans="2:10" ht="30.95" customHeight="1">
      <c r="B27" s="1847" t="s">
        <v>959</v>
      </c>
      <c r="C27" s="1847"/>
      <c r="D27" s="543"/>
      <c r="E27" s="545"/>
      <c r="F27" s="545"/>
      <c r="G27" s="544" t="s">
        <v>958</v>
      </c>
      <c r="H27" s="544" t="s">
        <v>960</v>
      </c>
      <c r="I27" s="545"/>
      <c r="J27" s="542"/>
    </row>
    <row r="28" spans="2:10" ht="30.75" customHeight="1">
      <c r="B28" s="1847" t="s">
        <v>961</v>
      </c>
      <c r="C28" s="1847"/>
      <c r="D28" s="546"/>
      <c r="E28" s="343"/>
      <c r="F28" s="343"/>
      <c r="G28" s="547" t="s">
        <v>958</v>
      </c>
      <c r="H28" s="547" t="s">
        <v>962</v>
      </c>
      <c r="I28" s="343"/>
      <c r="J28" s="542"/>
    </row>
    <row r="29" spans="2:10" ht="30.75" customHeight="1">
      <c r="B29" s="1847" t="s">
        <v>963</v>
      </c>
      <c r="C29" s="1847"/>
      <c r="D29" s="543"/>
      <c r="E29" s="544"/>
      <c r="F29" s="544"/>
      <c r="G29" s="544" t="s">
        <v>958</v>
      </c>
      <c r="H29" s="545"/>
      <c r="I29" s="545"/>
      <c r="J29" s="542"/>
    </row>
    <row r="30" spans="2:10" ht="30.75" customHeight="1">
      <c r="B30" s="1847" t="s">
        <v>964</v>
      </c>
      <c r="C30" s="1847"/>
      <c r="D30" s="548"/>
      <c r="E30" s="549"/>
      <c r="F30" s="549"/>
      <c r="G30" s="550"/>
      <c r="H30" s="550"/>
      <c r="I30" s="550"/>
      <c r="J30" s="542"/>
    </row>
    <row r="31" spans="2:10" ht="17.25" customHeight="1">
      <c r="B31" s="547"/>
      <c r="C31" s="547"/>
      <c r="D31" s="547"/>
      <c r="E31" s="547"/>
      <c r="F31" s="547"/>
      <c r="G31" s="343"/>
      <c r="H31" s="343"/>
      <c r="I31" s="343"/>
    </row>
    <row r="32" spans="2:10" ht="42" customHeight="1">
      <c r="B32" s="1848" t="s">
        <v>965</v>
      </c>
      <c r="C32" s="1848"/>
      <c r="D32" s="1848"/>
      <c r="E32" s="1848"/>
      <c r="F32" s="1848"/>
      <c r="G32" s="1848"/>
      <c r="H32" s="1848"/>
      <c r="I32" s="1848"/>
    </row>
    <row r="33" spans="2:9" ht="39" customHeight="1">
      <c r="B33" s="1848" t="s">
        <v>966</v>
      </c>
      <c r="C33" s="1848"/>
      <c r="D33" s="1848"/>
      <c r="E33" s="1848"/>
      <c r="F33" s="1848"/>
      <c r="G33" s="1848"/>
      <c r="H33" s="1848"/>
      <c r="I33" s="1848"/>
    </row>
    <row r="34" spans="2:9" ht="33.75" customHeight="1">
      <c r="B34" s="1848" t="s">
        <v>967</v>
      </c>
      <c r="C34" s="1848"/>
      <c r="D34" s="1848"/>
      <c r="E34" s="1848"/>
      <c r="F34" s="1848"/>
      <c r="G34" s="1848"/>
      <c r="H34" s="1848"/>
      <c r="I34" s="1848"/>
    </row>
    <row r="35" spans="2:9" ht="14.25" customHeight="1">
      <c r="B35" s="551"/>
      <c r="C35" s="551"/>
      <c r="D35" s="551"/>
      <c r="E35" s="551"/>
      <c r="F35" s="551"/>
      <c r="G35" s="551"/>
      <c r="H35" s="551"/>
      <c r="I35" s="551"/>
    </row>
    <row r="36" spans="2:9" ht="33.75" customHeight="1">
      <c r="B36" s="551"/>
      <c r="C36" s="551"/>
      <c r="D36" s="551"/>
      <c r="E36" s="551"/>
      <c r="F36" s="551"/>
      <c r="G36" s="551"/>
      <c r="H36" s="551"/>
      <c r="I36" s="551"/>
    </row>
    <row r="37" spans="2:9" ht="33.75" customHeight="1">
      <c r="B37" s="551"/>
      <c r="C37" s="551"/>
      <c r="D37" s="551"/>
      <c r="E37" s="551"/>
      <c r="F37" s="551"/>
      <c r="G37" s="551"/>
      <c r="H37" s="551"/>
      <c r="I37" s="551"/>
    </row>
  </sheetData>
  <mergeCells count="47">
    <mergeCell ref="H2:I2"/>
    <mergeCell ref="B4:I4"/>
    <mergeCell ref="B6:C6"/>
    <mergeCell ref="D6:I6"/>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B17:D17"/>
    <mergeCell ref="F17:G17"/>
    <mergeCell ref="H17:I17"/>
    <mergeCell ref="C18:D18"/>
    <mergeCell ref="F18:G18"/>
    <mergeCell ref="H18:I18"/>
    <mergeCell ref="C19:D19"/>
    <mergeCell ref="F19:G19"/>
    <mergeCell ref="H19:I19"/>
    <mergeCell ref="C20:D20"/>
    <mergeCell ref="F20:G20"/>
    <mergeCell ref="H20:I20"/>
    <mergeCell ref="C21:D21"/>
    <mergeCell ref="F21:G21"/>
    <mergeCell ref="H21:I21"/>
    <mergeCell ref="B30:C30"/>
    <mergeCell ref="B32:I32"/>
    <mergeCell ref="B33:I33"/>
    <mergeCell ref="B34:I34"/>
    <mergeCell ref="B24:C24"/>
    <mergeCell ref="B25:C25"/>
    <mergeCell ref="B26:C26"/>
    <mergeCell ref="B27:C27"/>
    <mergeCell ref="B28:C28"/>
    <mergeCell ref="B29:C29"/>
  </mergeCells>
  <phoneticPr fontId="4"/>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E1585-EC91-4AB6-AFE2-759599F901A7}">
  <sheetPr>
    <pageSetUpPr fitToPage="1"/>
  </sheetPr>
  <dimension ref="A1:BN186"/>
  <sheetViews>
    <sheetView view="pageBreakPreview" zoomScale="70" zoomScaleNormal="70" zoomScaleSheetLayoutView="70" workbookViewId="0">
      <selection activeCell="AQ6" sqref="AQ6:BI6"/>
    </sheetView>
  </sheetViews>
  <sheetFormatPr defaultColWidth="2.625" defaultRowHeight="13.5"/>
  <cols>
    <col min="1" max="1" width="3.25" style="370" customWidth="1"/>
    <col min="2" max="2" width="4.875" style="370" customWidth="1"/>
    <col min="3" max="9" width="2.375" style="370" customWidth="1"/>
    <col min="10" max="18" width="3.25" style="370" customWidth="1"/>
    <col min="19" max="25" width="4" style="370" customWidth="1"/>
    <col min="26" max="32" width="3.25" style="370" customWidth="1"/>
    <col min="33" max="59" width="3.375" style="370" customWidth="1"/>
    <col min="60" max="60" width="4.75" style="370" customWidth="1"/>
    <col min="61" max="61" width="23.875" style="370" customWidth="1"/>
    <col min="62" max="65" width="4.5" style="370" customWidth="1"/>
    <col min="66" max="66" width="2.625" style="370" customWidth="1"/>
    <col min="67" max="246" width="9" style="370" customWidth="1"/>
    <col min="247" max="247" width="2.625" style="370" customWidth="1"/>
    <col min="248" max="248" width="5.5" style="370" customWidth="1"/>
    <col min="249" max="16384" width="2.625" style="370"/>
  </cols>
  <sheetData>
    <row r="1" spans="1:66" ht="18.75" customHeight="1">
      <c r="A1" s="370" t="s">
        <v>730</v>
      </c>
    </row>
    <row r="2" spans="1:66" ht="28.7" customHeight="1">
      <c r="A2" s="1193" t="s">
        <v>39</v>
      </c>
      <c r="B2" s="1193"/>
      <c r="C2" s="1193"/>
      <c r="D2" s="1193"/>
      <c r="E2" s="1193"/>
      <c r="F2" s="1193"/>
      <c r="G2" s="1193"/>
      <c r="H2" s="1193"/>
      <c r="I2" s="1193"/>
      <c r="J2" s="1193"/>
      <c r="K2" s="1193"/>
      <c r="L2" s="1193"/>
      <c r="M2" s="1193"/>
      <c r="N2" s="1193"/>
      <c r="O2" s="1193"/>
      <c r="P2" s="1193"/>
      <c r="Q2" s="1193"/>
      <c r="R2" s="1193"/>
      <c r="S2" s="1193"/>
      <c r="T2" s="1193"/>
      <c r="U2" s="1193"/>
      <c r="V2" s="1193"/>
      <c r="W2" s="1193"/>
      <c r="X2" s="1193"/>
      <c r="Y2" s="1193"/>
      <c r="Z2" s="1193"/>
      <c r="AA2" s="1193"/>
      <c r="AB2" s="1193"/>
      <c r="AC2" s="1193"/>
      <c r="AD2" s="1193"/>
      <c r="AE2" s="1193"/>
      <c r="AF2" s="1193"/>
      <c r="AG2" s="1193"/>
      <c r="AH2" s="1193"/>
      <c r="AI2" s="1193"/>
      <c r="AJ2" s="1193"/>
      <c r="AK2" s="1193"/>
      <c r="AL2" s="1193"/>
      <c r="AM2" s="1193"/>
      <c r="AN2" s="1193"/>
      <c r="AO2" s="1193"/>
      <c r="AP2" s="1193"/>
      <c r="AQ2" s="1193"/>
      <c r="AR2" s="1193"/>
      <c r="AS2" s="1193"/>
      <c r="AT2" s="1193"/>
      <c r="AU2" s="1193"/>
      <c r="AV2" s="1193"/>
      <c r="AW2" s="1193"/>
      <c r="AX2" s="1193"/>
      <c r="AY2" s="1193"/>
      <c r="AZ2" s="1193"/>
      <c r="BA2" s="1193"/>
      <c r="BB2" s="1193"/>
      <c r="BC2" s="1193"/>
      <c r="BD2" s="1193"/>
      <c r="BE2" s="1193"/>
      <c r="BF2" s="1193"/>
      <c r="BG2" s="1193"/>
      <c r="BH2" s="1193"/>
      <c r="BI2" s="1193"/>
      <c r="BJ2" s="1193"/>
      <c r="BK2" s="1193"/>
      <c r="BL2" s="1193"/>
      <c r="BM2" s="1193"/>
      <c r="BN2" s="371"/>
    </row>
    <row r="3" spans="1:66" ht="21.75" customHeight="1" thickBot="1"/>
    <row r="4" spans="1:66" ht="21.75" customHeight="1">
      <c r="A4" s="1194" t="s">
        <v>38</v>
      </c>
      <c r="B4" s="1195"/>
      <c r="C4" s="1195"/>
      <c r="D4" s="1195"/>
      <c r="E4" s="1195"/>
      <c r="F4" s="1195"/>
      <c r="G4" s="1195"/>
      <c r="H4" s="1195"/>
      <c r="I4" s="1196"/>
      <c r="J4" s="1200" t="s">
        <v>357</v>
      </c>
      <c r="K4" s="1201"/>
      <c r="L4" s="1201"/>
      <c r="M4" s="1201"/>
      <c r="N4" s="1202"/>
      <c r="O4" s="1206" t="s">
        <v>358</v>
      </c>
      <c r="P4" s="1207"/>
      <c r="Q4" s="1207"/>
      <c r="R4" s="1208"/>
      <c r="S4" s="1212" t="s">
        <v>37</v>
      </c>
      <c r="T4" s="1195"/>
      <c r="U4" s="1195"/>
      <c r="V4" s="1195"/>
      <c r="W4" s="1195"/>
      <c r="X4" s="1195"/>
      <c r="Y4" s="1196"/>
      <c r="Z4" s="1212" t="s">
        <v>36</v>
      </c>
      <c r="AA4" s="1195"/>
      <c r="AB4" s="1195"/>
      <c r="AC4" s="1195"/>
      <c r="AD4" s="1195"/>
      <c r="AE4" s="1195"/>
      <c r="AF4" s="1196"/>
      <c r="AG4" s="1212" t="s">
        <v>35</v>
      </c>
      <c r="AH4" s="1195"/>
      <c r="AI4" s="1195"/>
      <c r="AJ4" s="1195"/>
      <c r="AK4" s="1195"/>
      <c r="AL4" s="1195"/>
      <c r="AM4" s="1195"/>
      <c r="AN4" s="1195"/>
      <c r="AO4" s="1195"/>
      <c r="AP4" s="1195"/>
      <c r="AQ4" s="1195"/>
      <c r="AR4" s="1195"/>
      <c r="AS4" s="1195"/>
      <c r="AT4" s="1195"/>
      <c r="AU4" s="1195"/>
      <c r="AV4" s="1195"/>
      <c r="AW4" s="1195"/>
      <c r="AX4" s="1195"/>
      <c r="AY4" s="1195"/>
      <c r="AZ4" s="1195"/>
      <c r="BA4" s="1195"/>
      <c r="BB4" s="1195"/>
      <c r="BC4" s="1195"/>
      <c r="BD4" s="1195"/>
      <c r="BE4" s="1195"/>
      <c r="BF4" s="1195"/>
      <c r="BG4" s="1195"/>
      <c r="BH4" s="1195"/>
      <c r="BI4" s="1195"/>
      <c r="BJ4" s="372"/>
      <c r="BK4" s="372"/>
      <c r="BL4" s="372"/>
      <c r="BM4" s="373"/>
    </row>
    <row r="5" spans="1:66" ht="21.75" customHeight="1" thickBot="1">
      <c r="A5" s="1197"/>
      <c r="B5" s="1198"/>
      <c r="C5" s="1198"/>
      <c r="D5" s="1198"/>
      <c r="E5" s="1198"/>
      <c r="F5" s="1198"/>
      <c r="G5" s="1198"/>
      <c r="H5" s="1198"/>
      <c r="I5" s="1199"/>
      <c r="J5" s="1203"/>
      <c r="K5" s="1204"/>
      <c r="L5" s="1204"/>
      <c r="M5" s="1204"/>
      <c r="N5" s="1205"/>
      <c r="O5" s="1209"/>
      <c r="P5" s="1210"/>
      <c r="Q5" s="1210"/>
      <c r="R5" s="1211"/>
      <c r="S5" s="1213"/>
      <c r="T5" s="1198"/>
      <c r="U5" s="1198"/>
      <c r="V5" s="1198"/>
      <c r="W5" s="1198"/>
      <c r="X5" s="1198"/>
      <c r="Y5" s="1199"/>
      <c r="Z5" s="1213"/>
      <c r="AA5" s="1198"/>
      <c r="AB5" s="1198"/>
      <c r="AC5" s="1198"/>
      <c r="AD5" s="1198"/>
      <c r="AE5" s="1198"/>
      <c r="AF5" s="1199"/>
      <c r="AG5" s="1213"/>
      <c r="AH5" s="1198"/>
      <c r="AI5" s="1198"/>
      <c r="AJ5" s="1198"/>
      <c r="AK5" s="1198"/>
      <c r="AL5" s="1198"/>
      <c r="AM5" s="1198"/>
      <c r="AN5" s="1198"/>
      <c r="AO5" s="1198"/>
      <c r="AP5" s="1198"/>
      <c r="AQ5" s="1198"/>
      <c r="AR5" s="1198"/>
      <c r="AS5" s="1198"/>
      <c r="AT5" s="1198"/>
      <c r="AU5" s="1198"/>
      <c r="AV5" s="1198"/>
      <c r="AW5" s="1198"/>
      <c r="AX5" s="1198"/>
      <c r="AY5" s="1198"/>
      <c r="AZ5" s="1198"/>
      <c r="BA5" s="1198"/>
      <c r="BB5" s="1198"/>
      <c r="BC5" s="1198"/>
      <c r="BD5" s="1198"/>
      <c r="BE5" s="1198"/>
      <c r="BF5" s="1198"/>
      <c r="BG5" s="1198"/>
      <c r="BH5" s="1198"/>
      <c r="BI5" s="1198"/>
      <c r="BJ5" s="864" t="s">
        <v>34</v>
      </c>
      <c r="BK5" s="865"/>
      <c r="BL5" s="865"/>
      <c r="BM5" s="866"/>
    </row>
    <row r="6" spans="1:66" ht="60" customHeight="1" thickTop="1" thickBot="1">
      <c r="A6" s="1185" t="s">
        <v>33</v>
      </c>
      <c r="B6" s="1179"/>
      <c r="C6" s="1179"/>
      <c r="D6" s="1179"/>
      <c r="E6" s="1179"/>
      <c r="F6" s="1179"/>
      <c r="G6" s="1179"/>
      <c r="H6" s="1179"/>
      <c r="I6" s="1186"/>
      <c r="J6" s="1187"/>
      <c r="K6" s="1188"/>
      <c r="L6" s="1188"/>
      <c r="M6" s="1188"/>
      <c r="N6" s="1189"/>
      <c r="O6" s="1187"/>
      <c r="P6" s="1188"/>
      <c r="Q6" s="1188"/>
      <c r="R6" s="1189"/>
      <c r="S6" s="1187"/>
      <c r="T6" s="1188"/>
      <c r="U6" s="1188"/>
      <c r="V6" s="1188"/>
      <c r="W6" s="1188"/>
      <c r="X6" s="1188"/>
      <c r="Y6" s="1189"/>
      <c r="Z6" s="1187"/>
      <c r="AA6" s="1188"/>
      <c r="AB6" s="1188"/>
      <c r="AC6" s="1188"/>
      <c r="AD6" s="1188"/>
      <c r="AE6" s="1188"/>
      <c r="AF6" s="1189"/>
      <c r="AG6" s="1190" t="s">
        <v>32</v>
      </c>
      <c r="AH6" s="1191"/>
      <c r="AI6" s="1191"/>
      <c r="AJ6" s="1191"/>
      <c r="AK6" s="1191"/>
      <c r="AL6" s="1191"/>
      <c r="AM6" s="1191"/>
      <c r="AN6" s="1191"/>
      <c r="AO6" s="1191"/>
      <c r="AP6" s="1192"/>
      <c r="AQ6" s="1175" t="s">
        <v>359</v>
      </c>
      <c r="AR6" s="1176"/>
      <c r="AS6" s="1176"/>
      <c r="AT6" s="1176"/>
      <c r="AU6" s="1176"/>
      <c r="AV6" s="1176"/>
      <c r="AW6" s="1176"/>
      <c r="AX6" s="1176"/>
      <c r="AY6" s="1176"/>
      <c r="AZ6" s="1176"/>
      <c r="BA6" s="1176"/>
      <c r="BB6" s="1176"/>
      <c r="BC6" s="1176"/>
      <c r="BD6" s="1176"/>
      <c r="BE6" s="1176"/>
      <c r="BF6" s="1176"/>
      <c r="BG6" s="1176"/>
      <c r="BH6" s="1176"/>
      <c r="BI6" s="1177"/>
      <c r="BJ6" s="1178"/>
      <c r="BK6" s="1179"/>
      <c r="BL6" s="1179"/>
      <c r="BM6" s="1180"/>
    </row>
    <row r="7" spans="1:66" ht="21.75" hidden="1" customHeight="1">
      <c r="A7" s="1097" t="s">
        <v>31</v>
      </c>
      <c r="B7" s="1100" t="s">
        <v>30</v>
      </c>
      <c r="C7" s="1101"/>
      <c r="D7" s="1101"/>
      <c r="E7" s="1101"/>
      <c r="F7" s="1101"/>
      <c r="G7" s="1101"/>
      <c r="H7" s="1101"/>
      <c r="I7" s="1102"/>
      <c r="J7" s="1109"/>
      <c r="K7" s="1110"/>
      <c r="L7" s="1110"/>
      <c r="M7" s="1110"/>
      <c r="N7" s="1111"/>
      <c r="O7" s="1118"/>
      <c r="P7" s="1119"/>
      <c r="Q7" s="1119"/>
      <c r="R7" s="1120"/>
      <c r="S7" s="1121" t="s">
        <v>360</v>
      </c>
      <c r="T7" s="1122"/>
      <c r="U7" s="1122"/>
      <c r="V7" s="1122"/>
      <c r="W7" s="1122"/>
      <c r="X7" s="1122"/>
      <c r="Y7" s="1123"/>
      <c r="Z7" s="1118" t="s">
        <v>361</v>
      </c>
      <c r="AA7" s="1101"/>
      <c r="AB7" s="1101"/>
      <c r="AC7" s="1101"/>
      <c r="AD7" s="1101"/>
      <c r="AE7" s="1101"/>
      <c r="AF7" s="1102"/>
      <c r="AG7" s="1181" t="s">
        <v>29</v>
      </c>
      <c r="AH7" s="1182"/>
      <c r="AI7" s="1182"/>
      <c r="AJ7" s="1182"/>
      <c r="AK7" s="1182"/>
      <c r="AL7" s="1182"/>
      <c r="AM7" s="1182"/>
      <c r="AN7" s="1182"/>
      <c r="AO7" s="1182"/>
      <c r="AP7" s="1183"/>
      <c r="AQ7" s="1172" t="s">
        <v>731</v>
      </c>
      <c r="AR7" s="1173"/>
      <c r="AS7" s="1173"/>
      <c r="AT7" s="1173"/>
      <c r="AU7" s="1173"/>
      <c r="AV7" s="1173"/>
      <c r="AW7" s="1173"/>
      <c r="AX7" s="1173"/>
      <c r="AY7" s="1173"/>
      <c r="AZ7" s="1173"/>
      <c r="BA7" s="1173"/>
      <c r="BB7" s="1173"/>
      <c r="BC7" s="1173"/>
      <c r="BD7" s="1173"/>
      <c r="BE7" s="1173"/>
      <c r="BF7" s="1173"/>
      <c r="BG7" s="1173"/>
      <c r="BH7" s="1173"/>
      <c r="BI7" s="1184"/>
      <c r="BJ7" s="1172"/>
      <c r="BK7" s="1173"/>
      <c r="BL7" s="1173"/>
      <c r="BM7" s="1174"/>
    </row>
    <row r="8" spans="1:66" ht="22.7" hidden="1" customHeight="1">
      <c r="A8" s="1098"/>
      <c r="B8" s="1103"/>
      <c r="C8" s="1104"/>
      <c r="D8" s="1104"/>
      <c r="E8" s="1104"/>
      <c r="F8" s="1104"/>
      <c r="G8" s="1104"/>
      <c r="H8" s="1104"/>
      <c r="I8" s="1105"/>
      <c r="J8" s="1112"/>
      <c r="K8" s="1113"/>
      <c r="L8" s="1113"/>
      <c r="M8" s="1113"/>
      <c r="N8" s="1114"/>
      <c r="O8" s="1013"/>
      <c r="P8" s="1014"/>
      <c r="Q8" s="1014"/>
      <c r="R8" s="1015"/>
      <c r="S8" s="1124"/>
      <c r="T8" s="1125"/>
      <c r="U8" s="1125"/>
      <c r="V8" s="1125"/>
      <c r="W8" s="1125"/>
      <c r="X8" s="1125"/>
      <c r="Y8" s="1126"/>
      <c r="Z8" s="1103"/>
      <c r="AA8" s="1104"/>
      <c r="AB8" s="1104"/>
      <c r="AC8" s="1104"/>
      <c r="AD8" s="1104"/>
      <c r="AE8" s="1104"/>
      <c r="AF8" s="1105"/>
      <c r="AG8" s="1106" t="s">
        <v>25</v>
      </c>
      <c r="AH8" s="1107"/>
      <c r="AI8" s="1107"/>
      <c r="AJ8" s="1107"/>
      <c r="AK8" s="1107"/>
      <c r="AL8" s="1107"/>
      <c r="AM8" s="1107"/>
      <c r="AN8" s="1107"/>
      <c r="AO8" s="1107"/>
      <c r="AP8" s="1108"/>
      <c r="AQ8" s="1131" t="s">
        <v>362</v>
      </c>
      <c r="AR8" s="1132"/>
      <c r="AS8" s="1132"/>
      <c r="AT8" s="1132"/>
      <c r="AU8" s="1132"/>
      <c r="AV8" s="1132"/>
      <c r="AW8" s="1132"/>
      <c r="AX8" s="1132"/>
      <c r="AY8" s="1132"/>
      <c r="AZ8" s="1132"/>
      <c r="BA8" s="1132"/>
      <c r="BB8" s="1132"/>
      <c r="BC8" s="1132"/>
      <c r="BD8" s="1132"/>
      <c r="BE8" s="1132"/>
      <c r="BF8" s="1132"/>
      <c r="BG8" s="1132"/>
      <c r="BH8" s="1132"/>
      <c r="BI8" s="1133"/>
      <c r="BJ8" s="1131"/>
      <c r="BK8" s="1132"/>
      <c r="BL8" s="1132"/>
      <c r="BM8" s="1134"/>
    </row>
    <row r="9" spans="1:66" ht="22.7" hidden="1" customHeight="1">
      <c r="A9" s="1098"/>
      <c r="B9" s="1103"/>
      <c r="C9" s="1104"/>
      <c r="D9" s="1104"/>
      <c r="E9" s="1104"/>
      <c r="F9" s="1104"/>
      <c r="G9" s="1104"/>
      <c r="H9" s="1104"/>
      <c r="I9" s="1105"/>
      <c r="J9" s="1112"/>
      <c r="K9" s="1113"/>
      <c r="L9" s="1113"/>
      <c r="M9" s="1113"/>
      <c r="N9" s="1114"/>
      <c r="O9" s="1013"/>
      <c r="P9" s="1014"/>
      <c r="Q9" s="1014"/>
      <c r="R9" s="1015"/>
      <c r="S9" s="1124"/>
      <c r="T9" s="1125"/>
      <c r="U9" s="1125"/>
      <c r="V9" s="1125"/>
      <c r="W9" s="1125"/>
      <c r="X9" s="1125"/>
      <c r="Y9" s="1126"/>
      <c r="Z9" s="1103"/>
      <c r="AA9" s="1104"/>
      <c r="AB9" s="1104"/>
      <c r="AC9" s="1104"/>
      <c r="AD9" s="1104"/>
      <c r="AE9" s="1104"/>
      <c r="AF9" s="1105"/>
      <c r="AG9" s="944" t="s">
        <v>24</v>
      </c>
      <c r="AH9" s="945"/>
      <c r="AI9" s="945"/>
      <c r="AJ9" s="945"/>
      <c r="AK9" s="945"/>
      <c r="AL9" s="945"/>
      <c r="AM9" s="945"/>
      <c r="AN9" s="945"/>
      <c r="AO9" s="945"/>
      <c r="AP9" s="946"/>
      <c r="AQ9" s="947" t="s">
        <v>362</v>
      </c>
      <c r="AR9" s="948"/>
      <c r="AS9" s="948"/>
      <c r="AT9" s="948"/>
      <c r="AU9" s="948"/>
      <c r="AV9" s="948"/>
      <c r="AW9" s="948"/>
      <c r="AX9" s="948"/>
      <c r="AY9" s="948"/>
      <c r="AZ9" s="948"/>
      <c r="BA9" s="948"/>
      <c r="BB9" s="948"/>
      <c r="BC9" s="948"/>
      <c r="BD9" s="948"/>
      <c r="BE9" s="948"/>
      <c r="BF9" s="948"/>
      <c r="BG9" s="948"/>
      <c r="BH9" s="948"/>
      <c r="BI9" s="949"/>
      <c r="BJ9" s="947"/>
      <c r="BK9" s="948"/>
      <c r="BL9" s="948"/>
      <c r="BM9" s="960"/>
    </row>
    <row r="10" spans="1:66" ht="22.7" hidden="1" customHeight="1">
      <c r="A10" s="1098"/>
      <c r="B10" s="1103"/>
      <c r="C10" s="1104"/>
      <c r="D10" s="1104"/>
      <c r="E10" s="1104"/>
      <c r="F10" s="1104"/>
      <c r="G10" s="1104"/>
      <c r="H10" s="1104"/>
      <c r="I10" s="1105"/>
      <c r="J10" s="1112"/>
      <c r="K10" s="1113"/>
      <c r="L10" s="1113"/>
      <c r="M10" s="1113"/>
      <c r="N10" s="1114"/>
      <c r="O10" s="1013"/>
      <c r="P10" s="1014"/>
      <c r="Q10" s="1014"/>
      <c r="R10" s="1015"/>
      <c r="S10" s="1124"/>
      <c r="T10" s="1125"/>
      <c r="U10" s="1125"/>
      <c r="V10" s="1125"/>
      <c r="W10" s="1125"/>
      <c r="X10" s="1125"/>
      <c r="Y10" s="1126"/>
      <c r="Z10" s="1103"/>
      <c r="AA10" s="1104"/>
      <c r="AB10" s="1104"/>
      <c r="AC10" s="1104"/>
      <c r="AD10" s="1104"/>
      <c r="AE10" s="1104"/>
      <c r="AF10" s="1105"/>
      <c r="AG10" s="1106" t="s">
        <v>28</v>
      </c>
      <c r="AH10" s="1107"/>
      <c r="AI10" s="1107"/>
      <c r="AJ10" s="1107"/>
      <c r="AK10" s="1107"/>
      <c r="AL10" s="1107"/>
      <c r="AM10" s="1107"/>
      <c r="AN10" s="1107"/>
      <c r="AO10" s="1107"/>
      <c r="AP10" s="1108"/>
      <c r="AQ10" s="947" t="s">
        <v>362</v>
      </c>
      <c r="AR10" s="948"/>
      <c r="AS10" s="948"/>
      <c r="AT10" s="948"/>
      <c r="AU10" s="948"/>
      <c r="AV10" s="948"/>
      <c r="AW10" s="948"/>
      <c r="AX10" s="948"/>
      <c r="AY10" s="948"/>
      <c r="AZ10" s="948"/>
      <c r="BA10" s="948"/>
      <c r="BB10" s="948"/>
      <c r="BC10" s="948"/>
      <c r="BD10" s="948"/>
      <c r="BE10" s="948"/>
      <c r="BF10" s="948"/>
      <c r="BG10" s="948"/>
      <c r="BH10" s="948"/>
      <c r="BI10" s="949"/>
      <c r="BJ10" s="947"/>
      <c r="BK10" s="948"/>
      <c r="BL10" s="948"/>
      <c r="BM10" s="960"/>
    </row>
    <row r="11" spans="1:66" ht="22.7" hidden="1" customHeight="1">
      <c r="A11" s="1098"/>
      <c r="B11" s="1103"/>
      <c r="C11" s="1104"/>
      <c r="D11" s="1104"/>
      <c r="E11" s="1104"/>
      <c r="F11" s="1104"/>
      <c r="G11" s="1104"/>
      <c r="H11" s="1104"/>
      <c r="I11" s="1105"/>
      <c r="J11" s="1112"/>
      <c r="K11" s="1113"/>
      <c r="L11" s="1113"/>
      <c r="M11" s="1113"/>
      <c r="N11" s="1114"/>
      <c r="O11" s="1013"/>
      <c r="P11" s="1014"/>
      <c r="Q11" s="1014"/>
      <c r="R11" s="1015"/>
      <c r="S11" s="1124"/>
      <c r="T11" s="1125"/>
      <c r="U11" s="1125"/>
      <c r="V11" s="1125"/>
      <c r="W11" s="1125"/>
      <c r="X11" s="1125"/>
      <c r="Y11" s="1126"/>
      <c r="Z11" s="1103"/>
      <c r="AA11" s="1104"/>
      <c r="AB11" s="1104"/>
      <c r="AC11" s="1104"/>
      <c r="AD11" s="1104"/>
      <c r="AE11" s="1104"/>
      <c r="AF11" s="1105"/>
      <c r="AG11" s="944" t="s">
        <v>9</v>
      </c>
      <c r="AH11" s="945"/>
      <c r="AI11" s="945"/>
      <c r="AJ11" s="945"/>
      <c r="AK11" s="945"/>
      <c r="AL11" s="945"/>
      <c r="AM11" s="945"/>
      <c r="AN11" s="945"/>
      <c r="AO11" s="945"/>
      <c r="AP11" s="946"/>
      <c r="AQ11" s="947" t="s">
        <v>362</v>
      </c>
      <c r="AR11" s="948"/>
      <c r="AS11" s="948"/>
      <c r="AT11" s="948"/>
      <c r="AU11" s="948"/>
      <c r="AV11" s="948"/>
      <c r="AW11" s="948"/>
      <c r="AX11" s="948"/>
      <c r="AY11" s="948"/>
      <c r="AZ11" s="948"/>
      <c r="BA11" s="948"/>
      <c r="BB11" s="948"/>
      <c r="BC11" s="948"/>
      <c r="BD11" s="948"/>
      <c r="BE11" s="948"/>
      <c r="BF11" s="948"/>
      <c r="BG11" s="948"/>
      <c r="BH11" s="948"/>
      <c r="BI11" s="949"/>
      <c r="BJ11" s="947"/>
      <c r="BK11" s="948"/>
      <c r="BL11" s="948"/>
      <c r="BM11" s="960"/>
    </row>
    <row r="12" spans="1:66" ht="22.7" hidden="1" customHeight="1">
      <c r="A12" s="1098"/>
      <c r="B12" s="1103"/>
      <c r="C12" s="1104"/>
      <c r="D12" s="1104"/>
      <c r="E12" s="1104"/>
      <c r="F12" s="1104"/>
      <c r="G12" s="1104"/>
      <c r="H12" s="1104"/>
      <c r="I12" s="1105"/>
      <c r="J12" s="1112"/>
      <c r="K12" s="1113"/>
      <c r="L12" s="1113"/>
      <c r="M12" s="1113"/>
      <c r="N12" s="1114"/>
      <c r="O12" s="1013"/>
      <c r="P12" s="1014"/>
      <c r="Q12" s="1014"/>
      <c r="R12" s="1015"/>
      <c r="S12" s="1124"/>
      <c r="T12" s="1125"/>
      <c r="U12" s="1125"/>
      <c r="V12" s="1125"/>
      <c r="W12" s="1125"/>
      <c r="X12" s="1125"/>
      <c r="Y12" s="1126"/>
      <c r="Z12" s="1103"/>
      <c r="AA12" s="1104"/>
      <c r="AB12" s="1104"/>
      <c r="AC12" s="1104"/>
      <c r="AD12" s="1104"/>
      <c r="AE12" s="1104"/>
      <c r="AF12" s="1105"/>
      <c r="AG12" s="944" t="s">
        <v>208</v>
      </c>
      <c r="AH12" s="945"/>
      <c r="AI12" s="945"/>
      <c r="AJ12" s="945"/>
      <c r="AK12" s="945"/>
      <c r="AL12" s="945"/>
      <c r="AM12" s="945"/>
      <c r="AN12" s="945"/>
      <c r="AO12" s="945"/>
      <c r="AP12" s="946"/>
      <c r="AQ12" s="947" t="s">
        <v>732</v>
      </c>
      <c r="AR12" s="948"/>
      <c r="AS12" s="948"/>
      <c r="AT12" s="948"/>
      <c r="AU12" s="948"/>
      <c r="AV12" s="948"/>
      <c r="AW12" s="948"/>
      <c r="AX12" s="948"/>
      <c r="AY12" s="948"/>
      <c r="AZ12" s="948"/>
      <c r="BA12" s="948"/>
      <c r="BB12" s="948"/>
      <c r="BC12" s="948"/>
      <c r="BD12" s="948"/>
      <c r="BE12" s="948"/>
      <c r="BF12" s="948"/>
      <c r="BG12" s="948"/>
      <c r="BH12" s="948"/>
      <c r="BI12" s="949"/>
      <c r="BJ12" s="947"/>
      <c r="BK12" s="948"/>
      <c r="BL12" s="948"/>
      <c r="BM12" s="960"/>
    </row>
    <row r="13" spans="1:66" ht="21.75" hidden="1" customHeight="1">
      <c r="A13" s="1098"/>
      <c r="B13" s="1103"/>
      <c r="C13" s="1104"/>
      <c r="D13" s="1104"/>
      <c r="E13" s="1104"/>
      <c r="F13" s="1104"/>
      <c r="G13" s="1104"/>
      <c r="H13" s="1104"/>
      <c r="I13" s="1105"/>
      <c r="J13" s="1112"/>
      <c r="K13" s="1113"/>
      <c r="L13" s="1113"/>
      <c r="M13" s="1113"/>
      <c r="N13" s="1114"/>
      <c r="O13" s="1013"/>
      <c r="P13" s="1014"/>
      <c r="Q13" s="1014"/>
      <c r="R13" s="1015"/>
      <c r="S13" s="1124"/>
      <c r="T13" s="1125"/>
      <c r="U13" s="1125"/>
      <c r="V13" s="1125"/>
      <c r="W13" s="1125"/>
      <c r="X13" s="1125"/>
      <c r="Y13" s="1126"/>
      <c r="Z13" s="1103"/>
      <c r="AA13" s="1104"/>
      <c r="AB13" s="1104"/>
      <c r="AC13" s="1104"/>
      <c r="AD13" s="1104"/>
      <c r="AE13" s="1104"/>
      <c r="AF13" s="1105"/>
      <c r="AG13" s="944" t="s">
        <v>23</v>
      </c>
      <c r="AH13" s="945"/>
      <c r="AI13" s="945"/>
      <c r="AJ13" s="945"/>
      <c r="AK13" s="945"/>
      <c r="AL13" s="945"/>
      <c r="AM13" s="945"/>
      <c r="AN13" s="945"/>
      <c r="AO13" s="945"/>
      <c r="AP13" s="946"/>
      <c r="AQ13" s="947" t="s">
        <v>362</v>
      </c>
      <c r="AR13" s="948"/>
      <c r="AS13" s="948"/>
      <c r="AT13" s="948"/>
      <c r="AU13" s="948"/>
      <c r="AV13" s="948"/>
      <c r="AW13" s="948"/>
      <c r="AX13" s="948"/>
      <c r="AY13" s="948"/>
      <c r="AZ13" s="948"/>
      <c r="BA13" s="948"/>
      <c r="BB13" s="948"/>
      <c r="BC13" s="948"/>
      <c r="BD13" s="948"/>
      <c r="BE13" s="948"/>
      <c r="BF13" s="948"/>
      <c r="BG13" s="948"/>
      <c r="BH13" s="948"/>
      <c r="BI13" s="949"/>
      <c r="BJ13" s="947"/>
      <c r="BK13" s="948"/>
      <c r="BL13" s="948"/>
      <c r="BM13" s="960"/>
    </row>
    <row r="14" spans="1:66" ht="21.75" hidden="1" customHeight="1">
      <c r="A14" s="1098"/>
      <c r="B14" s="1103"/>
      <c r="C14" s="1104"/>
      <c r="D14" s="1104"/>
      <c r="E14" s="1104"/>
      <c r="F14" s="1104"/>
      <c r="G14" s="1104"/>
      <c r="H14" s="1104"/>
      <c r="I14" s="1105"/>
      <c r="J14" s="1112"/>
      <c r="K14" s="1113"/>
      <c r="L14" s="1113"/>
      <c r="M14" s="1113"/>
      <c r="N14" s="1114"/>
      <c r="O14" s="1013"/>
      <c r="P14" s="1014"/>
      <c r="Q14" s="1014"/>
      <c r="R14" s="1015"/>
      <c r="S14" s="1124"/>
      <c r="T14" s="1125"/>
      <c r="U14" s="1125"/>
      <c r="V14" s="1125"/>
      <c r="W14" s="1125"/>
      <c r="X14" s="1125"/>
      <c r="Y14" s="1126"/>
      <c r="Z14" s="1103"/>
      <c r="AA14" s="1104"/>
      <c r="AB14" s="1104"/>
      <c r="AC14" s="1104"/>
      <c r="AD14" s="1104"/>
      <c r="AE14" s="1104"/>
      <c r="AF14" s="1105"/>
      <c r="AG14" s="944" t="s">
        <v>733</v>
      </c>
      <c r="AH14" s="945"/>
      <c r="AI14" s="945"/>
      <c r="AJ14" s="945"/>
      <c r="AK14" s="945"/>
      <c r="AL14" s="945"/>
      <c r="AM14" s="945"/>
      <c r="AN14" s="945"/>
      <c r="AO14" s="945"/>
      <c r="AP14" s="946"/>
      <c r="AQ14" s="947" t="s">
        <v>734</v>
      </c>
      <c r="AR14" s="948"/>
      <c r="AS14" s="948"/>
      <c r="AT14" s="948"/>
      <c r="AU14" s="948"/>
      <c r="AV14" s="948"/>
      <c r="AW14" s="948"/>
      <c r="AX14" s="948"/>
      <c r="AY14" s="948"/>
      <c r="AZ14" s="948"/>
      <c r="BA14" s="948"/>
      <c r="BB14" s="948"/>
      <c r="BC14" s="948"/>
      <c r="BD14" s="948"/>
      <c r="BE14" s="948"/>
      <c r="BF14" s="948"/>
      <c r="BG14" s="948"/>
      <c r="BH14" s="948"/>
      <c r="BI14" s="949"/>
      <c r="BJ14" s="947"/>
      <c r="BK14" s="948"/>
      <c r="BL14" s="948"/>
      <c r="BM14" s="960"/>
    </row>
    <row r="15" spans="1:66" ht="21.95" hidden="1" customHeight="1">
      <c r="A15" s="1098"/>
      <c r="B15" s="1103"/>
      <c r="C15" s="1104"/>
      <c r="D15" s="1104"/>
      <c r="E15" s="1104"/>
      <c r="F15" s="1104"/>
      <c r="G15" s="1104"/>
      <c r="H15" s="1104"/>
      <c r="I15" s="1105"/>
      <c r="J15" s="1112"/>
      <c r="K15" s="1113"/>
      <c r="L15" s="1113"/>
      <c r="M15" s="1113"/>
      <c r="N15" s="1114"/>
      <c r="O15" s="1013"/>
      <c r="P15" s="1014"/>
      <c r="Q15" s="1014"/>
      <c r="R15" s="1015"/>
      <c r="S15" s="1124"/>
      <c r="T15" s="1125"/>
      <c r="U15" s="1125"/>
      <c r="V15" s="1125"/>
      <c r="W15" s="1125"/>
      <c r="X15" s="1125"/>
      <c r="Y15" s="1126"/>
      <c r="Z15" s="1103"/>
      <c r="AA15" s="1104"/>
      <c r="AB15" s="1104"/>
      <c r="AC15" s="1104"/>
      <c r="AD15" s="1104"/>
      <c r="AE15" s="1104"/>
      <c r="AF15" s="1105"/>
      <c r="AG15" s="944" t="s">
        <v>365</v>
      </c>
      <c r="AH15" s="945"/>
      <c r="AI15" s="945"/>
      <c r="AJ15" s="945"/>
      <c r="AK15" s="945"/>
      <c r="AL15" s="945"/>
      <c r="AM15" s="945"/>
      <c r="AN15" s="945"/>
      <c r="AO15" s="945"/>
      <c r="AP15" s="946"/>
      <c r="AQ15" s="947" t="s">
        <v>734</v>
      </c>
      <c r="AR15" s="948"/>
      <c r="AS15" s="948"/>
      <c r="AT15" s="948"/>
      <c r="AU15" s="948"/>
      <c r="AV15" s="948"/>
      <c r="AW15" s="948"/>
      <c r="AX15" s="948"/>
      <c r="AY15" s="948"/>
      <c r="AZ15" s="948"/>
      <c r="BA15" s="948"/>
      <c r="BB15" s="948"/>
      <c r="BC15" s="948"/>
      <c r="BD15" s="948"/>
      <c r="BE15" s="948"/>
      <c r="BF15" s="948"/>
      <c r="BG15" s="948"/>
      <c r="BH15" s="948"/>
      <c r="BI15" s="949"/>
      <c r="BJ15" s="950"/>
      <c r="BK15" s="950"/>
      <c r="BL15" s="950"/>
      <c r="BM15" s="951"/>
    </row>
    <row r="16" spans="1:66" ht="21.95" hidden="1" customHeight="1">
      <c r="A16" s="1098"/>
      <c r="B16" s="1103"/>
      <c r="C16" s="1104"/>
      <c r="D16" s="1104"/>
      <c r="E16" s="1104"/>
      <c r="F16" s="1104"/>
      <c r="G16" s="1104"/>
      <c r="H16" s="1104"/>
      <c r="I16" s="1105"/>
      <c r="J16" s="1112"/>
      <c r="K16" s="1113"/>
      <c r="L16" s="1113"/>
      <c r="M16" s="1113"/>
      <c r="N16" s="1114"/>
      <c r="O16" s="1013"/>
      <c r="P16" s="1014"/>
      <c r="Q16" s="1014"/>
      <c r="R16" s="1015"/>
      <c r="S16" s="1124"/>
      <c r="T16" s="1125"/>
      <c r="U16" s="1125"/>
      <c r="V16" s="1125"/>
      <c r="W16" s="1125"/>
      <c r="X16" s="1125"/>
      <c r="Y16" s="1126"/>
      <c r="Z16" s="1103"/>
      <c r="AA16" s="1104"/>
      <c r="AB16" s="1104"/>
      <c r="AC16" s="1104"/>
      <c r="AD16" s="1104"/>
      <c r="AE16" s="1104"/>
      <c r="AF16" s="1105"/>
      <c r="AG16" s="944" t="s">
        <v>366</v>
      </c>
      <c r="AH16" s="945"/>
      <c r="AI16" s="945"/>
      <c r="AJ16" s="945"/>
      <c r="AK16" s="945"/>
      <c r="AL16" s="945"/>
      <c r="AM16" s="945"/>
      <c r="AN16" s="945"/>
      <c r="AO16" s="945"/>
      <c r="AP16" s="946"/>
      <c r="AQ16" s="947" t="s">
        <v>362</v>
      </c>
      <c r="AR16" s="948"/>
      <c r="AS16" s="948"/>
      <c r="AT16" s="948"/>
      <c r="AU16" s="948"/>
      <c r="AV16" s="948"/>
      <c r="AW16" s="948"/>
      <c r="AX16" s="948"/>
      <c r="AY16" s="948"/>
      <c r="AZ16" s="948"/>
      <c r="BA16" s="948"/>
      <c r="BB16" s="948"/>
      <c r="BC16" s="948"/>
      <c r="BD16" s="948"/>
      <c r="BE16" s="948"/>
      <c r="BF16" s="948"/>
      <c r="BG16" s="948"/>
      <c r="BH16" s="948"/>
      <c r="BI16" s="949"/>
      <c r="BJ16" s="950"/>
      <c r="BK16" s="950"/>
      <c r="BL16" s="950"/>
      <c r="BM16" s="951"/>
    </row>
    <row r="17" spans="1:65" ht="21.95" hidden="1" customHeight="1">
      <c r="A17" s="1098"/>
      <c r="B17" s="1103"/>
      <c r="C17" s="1104"/>
      <c r="D17" s="1104"/>
      <c r="E17" s="1104"/>
      <c r="F17" s="1104"/>
      <c r="G17" s="1104"/>
      <c r="H17" s="1104"/>
      <c r="I17" s="1105"/>
      <c r="J17" s="1112"/>
      <c r="K17" s="1113"/>
      <c r="L17" s="1113"/>
      <c r="M17" s="1113"/>
      <c r="N17" s="1114"/>
      <c r="O17" s="1013"/>
      <c r="P17" s="1014"/>
      <c r="Q17" s="1014"/>
      <c r="R17" s="1015"/>
      <c r="S17" s="1124"/>
      <c r="T17" s="1125"/>
      <c r="U17" s="1125"/>
      <c r="V17" s="1125"/>
      <c r="W17" s="1125"/>
      <c r="X17" s="1125"/>
      <c r="Y17" s="1126"/>
      <c r="Z17" s="1103"/>
      <c r="AA17" s="1104"/>
      <c r="AB17" s="1104"/>
      <c r="AC17" s="1104"/>
      <c r="AD17" s="1104"/>
      <c r="AE17" s="1104"/>
      <c r="AF17" s="1105"/>
      <c r="AG17" s="944" t="s">
        <v>735</v>
      </c>
      <c r="AH17" s="945"/>
      <c r="AI17" s="945"/>
      <c r="AJ17" s="945"/>
      <c r="AK17" s="945"/>
      <c r="AL17" s="945"/>
      <c r="AM17" s="945"/>
      <c r="AN17" s="945"/>
      <c r="AO17" s="945"/>
      <c r="AP17" s="946"/>
      <c r="AQ17" s="947" t="s">
        <v>362</v>
      </c>
      <c r="AR17" s="948"/>
      <c r="AS17" s="948"/>
      <c r="AT17" s="948"/>
      <c r="AU17" s="948"/>
      <c r="AV17" s="948"/>
      <c r="AW17" s="948"/>
      <c r="AX17" s="948"/>
      <c r="AY17" s="948"/>
      <c r="AZ17" s="948"/>
      <c r="BA17" s="948"/>
      <c r="BB17" s="948"/>
      <c r="BC17" s="948"/>
      <c r="BD17" s="948"/>
      <c r="BE17" s="948"/>
      <c r="BF17" s="948"/>
      <c r="BG17" s="948"/>
      <c r="BH17" s="948"/>
      <c r="BI17" s="949"/>
      <c r="BJ17" s="947"/>
      <c r="BK17" s="948"/>
      <c r="BL17" s="948"/>
      <c r="BM17" s="960"/>
    </row>
    <row r="18" spans="1:65" ht="21.95" hidden="1" customHeight="1">
      <c r="A18" s="1098"/>
      <c r="B18" s="1103"/>
      <c r="C18" s="1104"/>
      <c r="D18" s="1104"/>
      <c r="E18" s="1104"/>
      <c r="F18" s="1104"/>
      <c r="G18" s="1104"/>
      <c r="H18" s="1104"/>
      <c r="I18" s="1105"/>
      <c r="J18" s="1112"/>
      <c r="K18" s="1113"/>
      <c r="L18" s="1113"/>
      <c r="M18" s="1113"/>
      <c r="N18" s="1114"/>
      <c r="O18" s="1013"/>
      <c r="P18" s="1014"/>
      <c r="Q18" s="1014"/>
      <c r="R18" s="1015"/>
      <c r="S18" s="1124"/>
      <c r="T18" s="1125"/>
      <c r="U18" s="1125"/>
      <c r="V18" s="1125"/>
      <c r="W18" s="1125"/>
      <c r="X18" s="1125"/>
      <c r="Y18" s="1126"/>
      <c r="Z18" s="1103"/>
      <c r="AA18" s="1104"/>
      <c r="AB18" s="1104"/>
      <c r="AC18" s="1104"/>
      <c r="AD18" s="1104"/>
      <c r="AE18" s="1104"/>
      <c r="AF18" s="1105"/>
      <c r="AG18" s="944" t="s">
        <v>736</v>
      </c>
      <c r="AH18" s="945"/>
      <c r="AI18" s="945"/>
      <c r="AJ18" s="945"/>
      <c r="AK18" s="945"/>
      <c r="AL18" s="945"/>
      <c r="AM18" s="945"/>
      <c r="AN18" s="945"/>
      <c r="AO18" s="945"/>
      <c r="AP18" s="946"/>
      <c r="AQ18" s="947" t="s">
        <v>362</v>
      </c>
      <c r="AR18" s="948"/>
      <c r="AS18" s="948"/>
      <c r="AT18" s="948"/>
      <c r="AU18" s="948"/>
      <c r="AV18" s="948"/>
      <c r="AW18" s="948"/>
      <c r="AX18" s="948"/>
      <c r="AY18" s="948"/>
      <c r="AZ18" s="948"/>
      <c r="BA18" s="948"/>
      <c r="BB18" s="948"/>
      <c r="BC18" s="948"/>
      <c r="BD18" s="948"/>
      <c r="BE18" s="948"/>
      <c r="BF18" s="948"/>
      <c r="BG18" s="948"/>
      <c r="BH18" s="948"/>
      <c r="BI18" s="949"/>
      <c r="BJ18" s="947"/>
      <c r="BK18" s="948"/>
      <c r="BL18" s="948"/>
      <c r="BM18" s="960"/>
    </row>
    <row r="19" spans="1:65" ht="54" hidden="1" customHeight="1">
      <c r="A19" s="1098"/>
      <c r="B19" s="1103"/>
      <c r="C19" s="1104"/>
      <c r="D19" s="1104"/>
      <c r="E19" s="1104"/>
      <c r="F19" s="1104"/>
      <c r="G19" s="1104"/>
      <c r="H19" s="1104"/>
      <c r="I19" s="1105"/>
      <c r="J19" s="1112"/>
      <c r="K19" s="1113"/>
      <c r="L19" s="1113"/>
      <c r="M19" s="1113"/>
      <c r="N19" s="1114"/>
      <c r="O19" s="1013"/>
      <c r="P19" s="1014"/>
      <c r="Q19" s="1014"/>
      <c r="R19" s="1015"/>
      <c r="S19" s="1124"/>
      <c r="T19" s="1125"/>
      <c r="U19" s="1125"/>
      <c r="V19" s="1125"/>
      <c r="W19" s="1125"/>
      <c r="X19" s="1125"/>
      <c r="Y19" s="1126"/>
      <c r="Z19" s="1103"/>
      <c r="AA19" s="1104"/>
      <c r="AB19" s="1104"/>
      <c r="AC19" s="1104"/>
      <c r="AD19" s="1104"/>
      <c r="AE19" s="1104"/>
      <c r="AF19" s="1105"/>
      <c r="AG19" s="944" t="s">
        <v>22</v>
      </c>
      <c r="AH19" s="945"/>
      <c r="AI19" s="945"/>
      <c r="AJ19" s="945"/>
      <c r="AK19" s="945"/>
      <c r="AL19" s="945"/>
      <c r="AM19" s="945"/>
      <c r="AN19" s="945"/>
      <c r="AO19" s="945"/>
      <c r="AP19" s="946"/>
      <c r="AQ19" s="1000" t="s">
        <v>737</v>
      </c>
      <c r="AR19" s="948"/>
      <c r="AS19" s="948"/>
      <c r="AT19" s="948"/>
      <c r="AU19" s="948"/>
      <c r="AV19" s="948"/>
      <c r="AW19" s="948"/>
      <c r="AX19" s="948"/>
      <c r="AY19" s="948"/>
      <c r="AZ19" s="948"/>
      <c r="BA19" s="948"/>
      <c r="BB19" s="948"/>
      <c r="BC19" s="948"/>
      <c r="BD19" s="948"/>
      <c r="BE19" s="948"/>
      <c r="BF19" s="948"/>
      <c r="BG19" s="948"/>
      <c r="BH19" s="948"/>
      <c r="BI19" s="949"/>
      <c r="BJ19" s="947"/>
      <c r="BK19" s="948"/>
      <c r="BL19" s="948"/>
      <c r="BM19" s="960"/>
    </row>
    <row r="20" spans="1:65" ht="22.7" hidden="1" customHeight="1">
      <c r="A20" s="1098"/>
      <c r="B20" s="1103"/>
      <c r="C20" s="1104"/>
      <c r="D20" s="1104"/>
      <c r="E20" s="1104"/>
      <c r="F20" s="1104"/>
      <c r="G20" s="1104"/>
      <c r="H20" s="1104"/>
      <c r="I20" s="1105"/>
      <c r="J20" s="1112"/>
      <c r="K20" s="1113"/>
      <c r="L20" s="1113"/>
      <c r="M20" s="1113"/>
      <c r="N20" s="1114"/>
      <c r="O20" s="1013"/>
      <c r="P20" s="1014"/>
      <c r="Q20" s="1014"/>
      <c r="R20" s="1015"/>
      <c r="S20" s="1124"/>
      <c r="T20" s="1125"/>
      <c r="U20" s="1125"/>
      <c r="V20" s="1125"/>
      <c r="W20" s="1125"/>
      <c r="X20" s="1125"/>
      <c r="Y20" s="1126"/>
      <c r="Z20" s="1103"/>
      <c r="AA20" s="1104"/>
      <c r="AB20" s="1104"/>
      <c r="AC20" s="1104"/>
      <c r="AD20" s="1104"/>
      <c r="AE20" s="1104"/>
      <c r="AF20" s="1105"/>
      <c r="AG20" s="944" t="s">
        <v>210</v>
      </c>
      <c r="AH20" s="945"/>
      <c r="AI20" s="945"/>
      <c r="AJ20" s="945"/>
      <c r="AK20" s="945"/>
      <c r="AL20" s="945"/>
      <c r="AM20" s="945"/>
      <c r="AN20" s="945"/>
      <c r="AO20" s="945"/>
      <c r="AP20" s="946"/>
      <c r="AQ20" s="947" t="s">
        <v>369</v>
      </c>
      <c r="AR20" s="948"/>
      <c r="AS20" s="948"/>
      <c r="AT20" s="948"/>
      <c r="AU20" s="948"/>
      <c r="AV20" s="948"/>
      <c r="AW20" s="948"/>
      <c r="AX20" s="948"/>
      <c r="AY20" s="948"/>
      <c r="AZ20" s="948"/>
      <c r="BA20" s="948"/>
      <c r="BB20" s="948"/>
      <c r="BC20" s="948"/>
      <c r="BD20" s="948"/>
      <c r="BE20" s="948"/>
      <c r="BF20" s="948"/>
      <c r="BG20" s="948"/>
      <c r="BH20" s="948"/>
      <c r="BI20" s="949"/>
      <c r="BJ20" s="947"/>
      <c r="BK20" s="948"/>
      <c r="BL20" s="948"/>
      <c r="BM20" s="960"/>
    </row>
    <row r="21" spans="1:65" ht="22.7" hidden="1" customHeight="1">
      <c r="A21" s="1098"/>
      <c r="B21" s="1103"/>
      <c r="C21" s="1104"/>
      <c r="D21" s="1104"/>
      <c r="E21" s="1104"/>
      <c r="F21" s="1104"/>
      <c r="G21" s="1104"/>
      <c r="H21" s="1104"/>
      <c r="I21" s="1105"/>
      <c r="J21" s="1112"/>
      <c r="K21" s="1113"/>
      <c r="L21" s="1113"/>
      <c r="M21" s="1113"/>
      <c r="N21" s="1114"/>
      <c r="O21" s="1013"/>
      <c r="P21" s="1014"/>
      <c r="Q21" s="1014"/>
      <c r="R21" s="1015"/>
      <c r="S21" s="1124"/>
      <c r="T21" s="1125"/>
      <c r="U21" s="1125"/>
      <c r="V21" s="1125"/>
      <c r="W21" s="1125"/>
      <c r="X21" s="1125"/>
      <c r="Y21" s="1126"/>
      <c r="Z21" s="1103"/>
      <c r="AA21" s="1104"/>
      <c r="AB21" s="1104"/>
      <c r="AC21" s="1104"/>
      <c r="AD21" s="1104"/>
      <c r="AE21" s="1104"/>
      <c r="AF21" s="1105"/>
      <c r="AG21" s="944" t="s">
        <v>21</v>
      </c>
      <c r="AH21" s="945"/>
      <c r="AI21" s="945"/>
      <c r="AJ21" s="945"/>
      <c r="AK21" s="945"/>
      <c r="AL21" s="945"/>
      <c r="AM21" s="945"/>
      <c r="AN21" s="945"/>
      <c r="AO21" s="945"/>
      <c r="AP21" s="946"/>
      <c r="AQ21" s="947" t="s">
        <v>370</v>
      </c>
      <c r="AR21" s="948"/>
      <c r="AS21" s="948"/>
      <c r="AT21" s="948"/>
      <c r="AU21" s="948"/>
      <c r="AV21" s="948"/>
      <c r="AW21" s="948"/>
      <c r="AX21" s="948"/>
      <c r="AY21" s="948"/>
      <c r="AZ21" s="948"/>
      <c r="BA21" s="948"/>
      <c r="BB21" s="948"/>
      <c r="BC21" s="948"/>
      <c r="BD21" s="948"/>
      <c r="BE21" s="948"/>
      <c r="BF21" s="948"/>
      <c r="BG21" s="948"/>
      <c r="BH21" s="948"/>
      <c r="BI21" s="949"/>
      <c r="BJ21" s="947"/>
      <c r="BK21" s="948"/>
      <c r="BL21" s="948"/>
      <c r="BM21" s="960"/>
    </row>
    <row r="22" spans="1:65" ht="30.75" hidden="1" customHeight="1">
      <c r="A22" s="1098"/>
      <c r="B22" s="1103"/>
      <c r="C22" s="1104"/>
      <c r="D22" s="1104"/>
      <c r="E22" s="1104"/>
      <c r="F22" s="1104"/>
      <c r="G22" s="1104"/>
      <c r="H22" s="1104"/>
      <c r="I22" s="1105"/>
      <c r="J22" s="1112"/>
      <c r="K22" s="1113"/>
      <c r="L22" s="1113"/>
      <c r="M22" s="1113"/>
      <c r="N22" s="1114"/>
      <c r="O22" s="1013"/>
      <c r="P22" s="1014"/>
      <c r="Q22" s="1014"/>
      <c r="R22" s="1015"/>
      <c r="S22" s="1124"/>
      <c r="T22" s="1125"/>
      <c r="U22" s="1125"/>
      <c r="V22" s="1125"/>
      <c r="W22" s="1125"/>
      <c r="X22" s="1125"/>
      <c r="Y22" s="1126"/>
      <c r="Z22" s="1103"/>
      <c r="AA22" s="1104"/>
      <c r="AB22" s="1104"/>
      <c r="AC22" s="1104"/>
      <c r="AD22" s="1104"/>
      <c r="AE22" s="1104"/>
      <c r="AF22" s="1105"/>
      <c r="AG22" s="944" t="s">
        <v>209</v>
      </c>
      <c r="AH22" s="945"/>
      <c r="AI22" s="945"/>
      <c r="AJ22" s="945"/>
      <c r="AK22" s="945"/>
      <c r="AL22" s="945"/>
      <c r="AM22" s="945"/>
      <c r="AN22" s="945"/>
      <c r="AO22" s="945"/>
      <c r="AP22" s="946"/>
      <c r="AQ22" s="1000" t="s">
        <v>371</v>
      </c>
      <c r="AR22" s="1055"/>
      <c r="AS22" s="1055"/>
      <c r="AT22" s="1055"/>
      <c r="AU22" s="1055"/>
      <c r="AV22" s="1055"/>
      <c r="AW22" s="1055"/>
      <c r="AX22" s="1055"/>
      <c r="AY22" s="1055"/>
      <c r="AZ22" s="1055"/>
      <c r="BA22" s="1055"/>
      <c r="BB22" s="1055"/>
      <c r="BC22" s="1055"/>
      <c r="BD22" s="1055"/>
      <c r="BE22" s="1055"/>
      <c r="BF22" s="1055"/>
      <c r="BG22" s="1055"/>
      <c r="BH22" s="1055"/>
      <c r="BI22" s="1056"/>
      <c r="BJ22" s="947"/>
      <c r="BK22" s="948"/>
      <c r="BL22" s="948"/>
      <c r="BM22" s="960"/>
    </row>
    <row r="23" spans="1:65" ht="22.7" hidden="1" customHeight="1">
      <c r="A23" s="1098"/>
      <c r="B23" s="1103"/>
      <c r="C23" s="1104"/>
      <c r="D23" s="1104"/>
      <c r="E23" s="1104"/>
      <c r="F23" s="1104"/>
      <c r="G23" s="1104"/>
      <c r="H23" s="1104"/>
      <c r="I23" s="1105"/>
      <c r="J23" s="1112"/>
      <c r="K23" s="1113"/>
      <c r="L23" s="1113"/>
      <c r="M23" s="1113"/>
      <c r="N23" s="1114"/>
      <c r="O23" s="1013"/>
      <c r="P23" s="1014"/>
      <c r="Q23" s="1014"/>
      <c r="R23" s="1015"/>
      <c r="S23" s="1124"/>
      <c r="T23" s="1125"/>
      <c r="U23" s="1125"/>
      <c r="V23" s="1125"/>
      <c r="W23" s="1125"/>
      <c r="X23" s="1125"/>
      <c r="Y23" s="1126"/>
      <c r="Z23" s="1103"/>
      <c r="AA23" s="1104"/>
      <c r="AB23" s="1104"/>
      <c r="AC23" s="1104"/>
      <c r="AD23" s="1104"/>
      <c r="AE23" s="1104"/>
      <c r="AF23" s="1105"/>
      <c r="AG23" s="944" t="s">
        <v>211</v>
      </c>
      <c r="AH23" s="945"/>
      <c r="AI23" s="945"/>
      <c r="AJ23" s="945"/>
      <c r="AK23" s="945"/>
      <c r="AL23" s="945"/>
      <c r="AM23" s="945"/>
      <c r="AN23" s="945"/>
      <c r="AO23" s="945"/>
      <c r="AP23" s="946"/>
      <c r="AQ23" s="947" t="s">
        <v>731</v>
      </c>
      <c r="AR23" s="948"/>
      <c r="AS23" s="948"/>
      <c r="AT23" s="948"/>
      <c r="AU23" s="948"/>
      <c r="AV23" s="948"/>
      <c r="AW23" s="948"/>
      <c r="AX23" s="948"/>
      <c r="AY23" s="948"/>
      <c r="AZ23" s="948"/>
      <c r="BA23" s="948"/>
      <c r="BB23" s="948"/>
      <c r="BC23" s="948"/>
      <c r="BD23" s="948"/>
      <c r="BE23" s="948"/>
      <c r="BF23" s="948"/>
      <c r="BG23" s="948"/>
      <c r="BH23" s="948"/>
      <c r="BI23" s="949"/>
      <c r="BJ23" s="947"/>
      <c r="BK23" s="948"/>
      <c r="BL23" s="948"/>
      <c r="BM23" s="960"/>
    </row>
    <row r="24" spans="1:65" ht="22.7" hidden="1" customHeight="1">
      <c r="A24" s="1098"/>
      <c r="B24" s="1103"/>
      <c r="C24" s="1104"/>
      <c r="D24" s="1104"/>
      <c r="E24" s="1104"/>
      <c r="F24" s="1104"/>
      <c r="G24" s="1104"/>
      <c r="H24" s="1104"/>
      <c r="I24" s="1105"/>
      <c r="J24" s="1112"/>
      <c r="K24" s="1113"/>
      <c r="L24" s="1113"/>
      <c r="M24" s="1113"/>
      <c r="N24" s="1114"/>
      <c r="O24" s="1013"/>
      <c r="P24" s="1014"/>
      <c r="Q24" s="1014"/>
      <c r="R24" s="1015"/>
      <c r="S24" s="1124"/>
      <c r="T24" s="1125"/>
      <c r="U24" s="1125"/>
      <c r="V24" s="1125"/>
      <c r="W24" s="1125"/>
      <c r="X24" s="1125"/>
      <c r="Y24" s="1126"/>
      <c r="Z24" s="1103"/>
      <c r="AA24" s="1104"/>
      <c r="AB24" s="1104"/>
      <c r="AC24" s="1104"/>
      <c r="AD24" s="1104"/>
      <c r="AE24" s="1104"/>
      <c r="AF24" s="1105"/>
      <c r="AG24" s="944" t="s">
        <v>20</v>
      </c>
      <c r="AH24" s="945"/>
      <c r="AI24" s="945"/>
      <c r="AJ24" s="945"/>
      <c r="AK24" s="945"/>
      <c r="AL24" s="945"/>
      <c r="AM24" s="945"/>
      <c r="AN24" s="945"/>
      <c r="AO24" s="945"/>
      <c r="AP24" s="946"/>
      <c r="AQ24" s="947" t="s">
        <v>362</v>
      </c>
      <c r="AR24" s="948"/>
      <c r="AS24" s="948"/>
      <c r="AT24" s="948"/>
      <c r="AU24" s="948"/>
      <c r="AV24" s="948"/>
      <c r="AW24" s="948"/>
      <c r="AX24" s="948"/>
      <c r="AY24" s="948"/>
      <c r="AZ24" s="948"/>
      <c r="BA24" s="948"/>
      <c r="BB24" s="948"/>
      <c r="BC24" s="948"/>
      <c r="BD24" s="948"/>
      <c r="BE24" s="948"/>
      <c r="BF24" s="948"/>
      <c r="BG24" s="948"/>
      <c r="BH24" s="948"/>
      <c r="BI24" s="949"/>
      <c r="BJ24" s="947"/>
      <c r="BK24" s="948"/>
      <c r="BL24" s="948"/>
      <c r="BM24" s="960"/>
    </row>
    <row r="25" spans="1:65" ht="22.7" hidden="1" customHeight="1">
      <c r="A25" s="1098"/>
      <c r="B25" s="1103"/>
      <c r="C25" s="1104"/>
      <c r="D25" s="1104"/>
      <c r="E25" s="1104"/>
      <c r="F25" s="1104"/>
      <c r="G25" s="1104"/>
      <c r="H25" s="1104"/>
      <c r="I25" s="1105"/>
      <c r="J25" s="1112"/>
      <c r="K25" s="1113"/>
      <c r="L25" s="1113"/>
      <c r="M25" s="1113"/>
      <c r="N25" s="1114"/>
      <c r="O25" s="1013"/>
      <c r="P25" s="1014"/>
      <c r="Q25" s="1014"/>
      <c r="R25" s="1015"/>
      <c r="S25" s="1124"/>
      <c r="T25" s="1125"/>
      <c r="U25" s="1125"/>
      <c r="V25" s="1125"/>
      <c r="W25" s="1125"/>
      <c r="X25" s="1125"/>
      <c r="Y25" s="1126"/>
      <c r="Z25" s="1103"/>
      <c r="AA25" s="1104"/>
      <c r="AB25" s="1104"/>
      <c r="AC25" s="1104"/>
      <c r="AD25" s="1104"/>
      <c r="AE25" s="1104"/>
      <c r="AF25" s="1105"/>
      <c r="AG25" s="944" t="s">
        <v>372</v>
      </c>
      <c r="AH25" s="945"/>
      <c r="AI25" s="945"/>
      <c r="AJ25" s="945"/>
      <c r="AK25" s="945"/>
      <c r="AL25" s="945"/>
      <c r="AM25" s="945"/>
      <c r="AN25" s="945"/>
      <c r="AO25" s="945"/>
      <c r="AP25" s="946"/>
      <c r="AQ25" s="947" t="s">
        <v>362</v>
      </c>
      <c r="AR25" s="948"/>
      <c r="AS25" s="948"/>
      <c r="AT25" s="948"/>
      <c r="AU25" s="948"/>
      <c r="AV25" s="948"/>
      <c r="AW25" s="948"/>
      <c r="AX25" s="948"/>
      <c r="AY25" s="948"/>
      <c r="AZ25" s="948"/>
      <c r="BA25" s="948"/>
      <c r="BB25" s="948"/>
      <c r="BC25" s="948"/>
      <c r="BD25" s="948"/>
      <c r="BE25" s="948"/>
      <c r="BF25" s="948"/>
      <c r="BG25" s="948"/>
      <c r="BH25" s="948"/>
      <c r="BI25" s="949"/>
      <c r="BJ25" s="947"/>
      <c r="BK25" s="948"/>
      <c r="BL25" s="948"/>
      <c r="BM25" s="960"/>
    </row>
    <row r="26" spans="1:65" ht="22.7" hidden="1" customHeight="1">
      <c r="A26" s="1098"/>
      <c r="B26" s="1103"/>
      <c r="C26" s="1104"/>
      <c r="D26" s="1104"/>
      <c r="E26" s="1104"/>
      <c r="F26" s="1104"/>
      <c r="G26" s="1104"/>
      <c r="H26" s="1104"/>
      <c r="I26" s="1105"/>
      <c r="J26" s="1112"/>
      <c r="K26" s="1113"/>
      <c r="L26" s="1113"/>
      <c r="M26" s="1113"/>
      <c r="N26" s="1114"/>
      <c r="O26" s="1013"/>
      <c r="P26" s="1014"/>
      <c r="Q26" s="1014"/>
      <c r="R26" s="1015"/>
      <c r="S26" s="1124"/>
      <c r="T26" s="1125"/>
      <c r="U26" s="1125"/>
      <c r="V26" s="1125"/>
      <c r="W26" s="1125"/>
      <c r="X26" s="1125"/>
      <c r="Y26" s="1126"/>
      <c r="Z26" s="1103"/>
      <c r="AA26" s="1104"/>
      <c r="AB26" s="1104"/>
      <c r="AC26" s="1104"/>
      <c r="AD26" s="1104"/>
      <c r="AE26" s="1104"/>
      <c r="AF26" s="1105"/>
      <c r="AG26" s="944" t="s">
        <v>27</v>
      </c>
      <c r="AH26" s="945"/>
      <c r="AI26" s="945"/>
      <c r="AJ26" s="945"/>
      <c r="AK26" s="945"/>
      <c r="AL26" s="945"/>
      <c r="AM26" s="945"/>
      <c r="AN26" s="945"/>
      <c r="AO26" s="945"/>
      <c r="AP26" s="946"/>
      <c r="AQ26" s="947" t="s">
        <v>362</v>
      </c>
      <c r="AR26" s="948"/>
      <c r="AS26" s="948"/>
      <c r="AT26" s="948"/>
      <c r="AU26" s="948"/>
      <c r="AV26" s="948"/>
      <c r="AW26" s="948"/>
      <c r="AX26" s="948"/>
      <c r="AY26" s="948"/>
      <c r="AZ26" s="948"/>
      <c r="BA26" s="948"/>
      <c r="BB26" s="948"/>
      <c r="BC26" s="948"/>
      <c r="BD26" s="948"/>
      <c r="BE26" s="948"/>
      <c r="BF26" s="948"/>
      <c r="BG26" s="948"/>
      <c r="BH26" s="948"/>
      <c r="BI26" s="949"/>
      <c r="BJ26" s="947"/>
      <c r="BK26" s="948"/>
      <c r="BL26" s="948"/>
      <c r="BM26" s="960"/>
    </row>
    <row r="27" spans="1:65" ht="22.7" hidden="1" customHeight="1">
      <c r="A27" s="1098"/>
      <c r="B27" s="1103"/>
      <c r="C27" s="1104"/>
      <c r="D27" s="1104"/>
      <c r="E27" s="1104"/>
      <c r="F27" s="1104"/>
      <c r="G27" s="1104"/>
      <c r="H27" s="1104"/>
      <c r="I27" s="1105"/>
      <c r="J27" s="1112"/>
      <c r="K27" s="1113"/>
      <c r="L27" s="1113"/>
      <c r="M27" s="1113"/>
      <c r="N27" s="1114"/>
      <c r="O27" s="1013"/>
      <c r="P27" s="1014"/>
      <c r="Q27" s="1014"/>
      <c r="R27" s="1015"/>
      <c r="S27" s="1124"/>
      <c r="T27" s="1125"/>
      <c r="U27" s="1125"/>
      <c r="V27" s="1125"/>
      <c r="W27" s="1125"/>
      <c r="X27" s="1125"/>
      <c r="Y27" s="1126"/>
      <c r="Z27" s="1103"/>
      <c r="AA27" s="1104"/>
      <c r="AB27" s="1104"/>
      <c r="AC27" s="1104"/>
      <c r="AD27" s="1104"/>
      <c r="AE27" s="1104"/>
      <c r="AF27" s="1105"/>
      <c r="AG27" s="944" t="s">
        <v>212</v>
      </c>
      <c r="AH27" s="945"/>
      <c r="AI27" s="945"/>
      <c r="AJ27" s="945"/>
      <c r="AK27" s="945"/>
      <c r="AL27" s="945"/>
      <c r="AM27" s="945"/>
      <c r="AN27" s="945"/>
      <c r="AO27" s="945"/>
      <c r="AP27" s="946"/>
      <c r="AQ27" s="947" t="s">
        <v>362</v>
      </c>
      <c r="AR27" s="948"/>
      <c r="AS27" s="948"/>
      <c r="AT27" s="948"/>
      <c r="AU27" s="948"/>
      <c r="AV27" s="948"/>
      <c r="AW27" s="948"/>
      <c r="AX27" s="948"/>
      <c r="AY27" s="948"/>
      <c r="AZ27" s="948"/>
      <c r="BA27" s="948"/>
      <c r="BB27" s="948"/>
      <c r="BC27" s="948"/>
      <c r="BD27" s="948"/>
      <c r="BE27" s="948"/>
      <c r="BF27" s="948"/>
      <c r="BG27" s="948"/>
      <c r="BH27" s="948"/>
      <c r="BI27" s="949"/>
      <c r="BJ27" s="947"/>
      <c r="BK27" s="948"/>
      <c r="BL27" s="948"/>
      <c r="BM27" s="960"/>
    </row>
    <row r="28" spans="1:65" ht="22.7" hidden="1" customHeight="1">
      <c r="A28" s="1098"/>
      <c r="B28" s="1103"/>
      <c r="C28" s="1104"/>
      <c r="D28" s="1104"/>
      <c r="E28" s="1104"/>
      <c r="F28" s="1104"/>
      <c r="G28" s="1104"/>
      <c r="H28" s="1104"/>
      <c r="I28" s="1105"/>
      <c r="J28" s="1112"/>
      <c r="K28" s="1113"/>
      <c r="L28" s="1113"/>
      <c r="M28" s="1113"/>
      <c r="N28" s="1114"/>
      <c r="O28" s="1013"/>
      <c r="P28" s="1014"/>
      <c r="Q28" s="1014"/>
      <c r="R28" s="1015"/>
      <c r="S28" s="1124"/>
      <c r="T28" s="1125"/>
      <c r="U28" s="1125"/>
      <c r="V28" s="1125"/>
      <c r="W28" s="1125"/>
      <c r="X28" s="1125"/>
      <c r="Y28" s="1126"/>
      <c r="Z28" s="1103"/>
      <c r="AA28" s="1104"/>
      <c r="AB28" s="1104"/>
      <c r="AC28" s="1104"/>
      <c r="AD28" s="1104"/>
      <c r="AE28" s="1104"/>
      <c r="AF28" s="1105"/>
      <c r="AG28" s="944" t="s">
        <v>19</v>
      </c>
      <c r="AH28" s="945"/>
      <c r="AI28" s="945"/>
      <c r="AJ28" s="945"/>
      <c r="AK28" s="945"/>
      <c r="AL28" s="945"/>
      <c r="AM28" s="945"/>
      <c r="AN28" s="945"/>
      <c r="AO28" s="945"/>
      <c r="AP28" s="946"/>
      <c r="AQ28" s="947" t="s">
        <v>362</v>
      </c>
      <c r="AR28" s="948"/>
      <c r="AS28" s="948"/>
      <c r="AT28" s="948"/>
      <c r="AU28" s="948"/>
      <c r="AV28" s="948"/>
      <c r="AW28" s="948"/>
      <c r="AX28" s="948"/>
      <c r="AY28" s="948"/>
      <c r="AZ28" s="948"/>
      <c r="BA28" s="948"/>
      <c r="BB28" s="948"/>
      <c r="BC28" s="948"/>
      <c r="BD28" s="948"/>
      <c r="BE28" s="948"/>
      <c r="BF28" s="948"/>
      <c r="BG28" s="948"/>
      <c r="BH28" s="948"/>
      <c r="BI28" s="949"/>
      <c r="BJ28" s="947"/>
      <c r="BK28" s="948"/>
      <c r="BL28" s="948"/>
      <c r="BM28" s="960"/>
    </row>
    <row r="29" spans="1:65" ht="21.75" hidden="1" customHeight="1">
      <c r="A29" s="1098"/>
      <c r="B29" s="1103"/>
      <c r="C29" s="1104"/>
      <c r="D29" s="1104"/>
      <c r="E29" s="1104"/>
      <c r="F29" s="1104"/>
      <c r="G29" s="1104"/>
      <c r="H29" s="1104"/>
      <c r="I29" s="1105"/>
      <c r="J29" s="1112"/>
      <c r="K29" s="1113"/>
      <c r="L29" s="1113"/>
      <c r="M29" s="1113"/>
      <c r="N29" s="1114"/>
      <c r="O29" s="1013"/>
      <c r="P29" s="1014"/>
      <c r="Q29" s="1014"/>
      <c r="R29" s="1015"/>
      <c r="S29" s="1124"/>
      <c r="T29" s="1125"/>
      <c r="U29" s="1125"/>
      <c r="V29" s="1125"/>
      <c r="W29" s="1125"/>
      <c r="X29" s="1125"/>
      <c r="Y29" s="1126"/>
      <c r="Z29" s="1103"/>
      <c r="AA29" s="1104"/>
      <c r="AB29" s="1104"/>
      <c r="AC29" s="1104"/>
      <c r="AD29" s="1104"/>
      <c r="AE29" s="1104"/>
      <c r="AF29" s="1105"/>
      <c r="AG29" s="944" t="s">
        <v>738</v>
      </c>
      <c r="AH29" s="945"/>
      <c r="AI29" s="945"/>
      <c r="AJ29" s="945"/>
      <c r="AK29" s="945"/>
      <c r="AL29" s="945"/>
      <c r="AM29" s="945"/>
      <c r="AN29" s="945"/>
      <c r="AO29" s="945"/>
      <c r="AP29" s="946"/>
      <c r="AQ29" s="947" t="s">
        <v>734</v>
      </c>
      <c r="AR29" s="948"/>
      <c r="AS29" s="948"/>
      <c r="AT29" s="948"/>
      <c r="AU29" s="948"/>
      <c r="AV29" s="948"/>
      <c r="AW29" s="948"/>
      <c r="AX29" s="948"/>
      <c r="AY29" s="948"/>
      <c r="AZ29" s="948"/>
      <c r="BA29" s="948"/>
      <c r="BB29" s="948"/>
      <c r="BC29" s="948"/>
      <c r="BD29" s="948"/>
      <c r="BE29" s="948"/>
      <c r="BF29" s="948"/>
      <c r="BG29" s="948"/>
      <c r="BH29" s="948"/>
      <c r="BI29" s="949"/>
      <c r="BJ29" s="947"/>
      <c r="BK29" s="948"/>
      <c r="BL29" s="948"/>
      <c r="BM29" s="960"/>
    </row>
    <row r="30" spans="1:65" ht="21.75" hidden="1" customHeight="1">
      <c r="A30" s="1098"/>
      <c r="B30" s="1103"/>
      <c r="C30" s="1104"/>
      <c r="D30" s="1104"/>
      <c r="E30" s="1104"/>
      <c r="F30" s="1104"/>
      <c r="G30" s="1104"/>
      <c r="H30" s="1104"/>
      <c r="I30" s="1105"/>
      <c r="J30" s="1112"/>
      <c r="K30" s="1113"/>
      <c r="L30" s="1113"/>
      <c r="M30" s="1113"/>
      <c r="N30" s="1114"/>
      <c r="O30" s="1013"/>
      <c r="P30" s="1014"/>
      <c r="Q30" s="1014"/>
      <c r="R30" s="1015"/>
      <c r="S30" s="1124"/>
      <c r="T30" s="1125"/>
      <c r="U30" s="1125"/>
      <c r="V30" s="1125"/>
      <c r="W30" s="1125"/>
      <c r="X30" s="1125"/>
      <c r="Y30" s="1126"/>
      <c r="Z30" s="1103"/>
      <c r="AA30" s="1104"/>
      <c r="AB30" s="1104"/>
      <c r="AC30" s="1104"/>
      <c r="AD30" s="1104"/>
      <c r="AE30" s="1104"/>
      <c r="AF30" s="1105"/>
      <c r="AG30" s="944" t="s">
        <v>739</v>
      </c>
      <c r="AH30" s="945"/>
      <c r="AI30" s="945"/>
      <c r="AJ30" s="945"/>
      <c r="AK30" s="945"/>
      <c r="AL30" s="945"/>
      <c r="AM30" s="945"/>
      <c r="AN30" s="945"/>
      <c r="AO30" s="945"/>
      <c r="AP30" s="946"/>
      <c r="AQ30" s="947" t="s">
        <v>740</v>
      </c>
      <c r="AR30" s="948"/>
      <c r="AS30" s="948"/>
      <c r="AT30" s="948"/>
      <c r="AU30" s="948"/>
      <c r="AV30" s="948"/>
      <c r="AW30" s="948"/>
      <c r="AX30" s="948"/>
      <c r="AY30" s="948"/>
      <c r="AZ30" s="948"/>
      <c r="BA30" s="948"/>
      <c r="BB30" s="948"/>
      <c r="BC30" s="948"/>
      <c r="BD30" s="948"/>
      <c r="BE30" s="948"/>
      <c r="BF30" s="948"/>
      <c r="BG30" s="948"/>
      <c r="BH30" s="948"/>
      <c r="BI30" s="949"/>
      <c r="BJ30" s="947"/>
      <c r="BK30" s="948"/>
      <c r="BL30" s="948"/>
      <c r="BM30" s="960"/>
    </row>
    <row r="31" spans="1:65" ht="21.75" hidden="1" customHeight="1">
      <c r="A31" s="1098"/>
      <c r="B31" s="1103"/>
      <c r="C31" s="1104"/>
      <c r="D31" s="1104"/>
      <c r="E31" s="1104"/>
      <c r="F31" s="1104"/>
      <c r="G31" s="1104"/>
      <c r="H31" s="1104"/>
      <c r="I31" s="1105"/>
      <c r="J31" s="1112"/>
      <c r="K31" s="1113"/>
      <c r="L31" s="1113"/>
      <c r="M31" s="1113"/>
      <c r="N31" s="1114"/>
      <c r="O31" s="1013"/>
      <c r="P31" s="1014"/>
      <c r="Q31" s="1014"/>
      <c r="R31" s="1015"/>
      <c r="S31" s="1124"/>
      <c r="T31" s="1125"/>
      <c r="U31" s="1125"/>
      <c r="V31" s="1125"/>
      <c r="W31" s="1125"/>
      <c r="X31" s="1125"/>
      <c r="Y31" s="1126"/>
      <c r="Z31" s="1103"/>
      <c r="AA31" s="1104"/>
      <c r="AB31" s="1104"/>
      <c r="AC31" s="1104"/>
      <c r="AD31" s="1104"/>
      <c r="AE31" s="1104"/>
      <c r="AF31" s="1105"/>
      <c r="AG31" s="944" t="s">
        <v>741</v>
      </c>
      <c r="AH31" s="945"/>
      <c r="AI31" s="945"/>
      <c r="AJ31" s="945"/>
      <c r="AK31" s="945"/>
      <c r="AL31" s="945"/>
      <c r="AM31" s="945"/>
      <c r="AN31" s="945"/>
      <c r="AO31" s="945"/>
      <c r="AP31" s="946"/>
      <c r="AQ31" s="947" t="s">
        <v>734</v>
      </c>
      <c r="AR31" s="948"/>
      <c r="AS31" s="948"/>
      <c r="AT31" s="948"/>
      <c r="AU31" s="948"/>
      <c r="AV31" s="948"/>
      <c r="AW31" s="948"/>
      <c r="AX31" s="948"/>
      <c r="AY31" s="948"/>
      <c r="AZ31" s="948"/>
      <c r="BA31" s="948"/>
      <c r="BB31" s="948"/>
      <c r="BC31" s="948"/>
      <c r="BD31" s="948"/>
      <c r="BE31" s="948"/>
      <c r="BF31" s="948"/>
      <c r="BG31" s="948"/>
      <c r="BH31" s="948"/>
      <c r="BI31" s="949"/>
      <c r="BJ31" s="947"/>
      <c r="BK31" s="948"/>
      <c r="BL31" s="948"/>
      <c r="BM31" s="960"/>
    </row>
    <row r="32" spans="1:65" ht="21.75" hidden="1" customHeight="1">
      <c r="A32" s="1098"/>
      <c r="B32" s="1103"/>
      <c r="C32" s="1104"/>
      <c r="D32" s="1104"/>
      <c r="E32" s="1104"/>
      <c r="F32" s="1104"/>
      <c r="G32" s="1104"/>
      <c r="H32" s="1104"/>
      <c r="I32" s="1105"/>
      <c r="J32" s="1112"/>
      <c r="K32" s="1113"/>
      <c r="L32" s="1113"/>
      <c r="M32" s="1113"/>
      <c r="N32" s="1114"/>
      <c r="O32" s="1013"/>
      <c r="P32" s="1014"/>
      <c r="Q32" s="1014"/>
      <c r="R32" s="1015"/>
      <c r="S32" s="1124"/>
      <c r="T32" s="1125"/>
      <c r="U32" s="1125"/>
      <c r="V32" s="1125"/>
      <c r="W32" s="1125"/>
      <c r="X32" s="1125"/>
      <c r="Y32" s="1126"/>
      <c r="Z32" s="1103"/>
      <c r="AA32" s="1104"/>
      <c r="AB32" s="1104"/>
      <c r="AC32" s="1104"/>
      <c r="AD32" s="1104"/>
      <c r="AE32" s="1104"/>
      <c r="AF32" s="1105"/>
      <c r="AG32" s="944" t="s">
        <v>742</v>
      </c>
      <c r="AH32" s="945"/>
      <c r="AI32" s="945"/>
      <c r="AJ32" s="945"/>
      <c r="AK32" s="945"/>
      <c r="AL32" s="945"/>
      <c r="AM32" s="945"/>
      <c r="AN32" s="945"/>
      <c r="AO32" s="945"/>
      <c r="AP32" s="946"/>
      <c r="AQ32" s="947" t="s">
        <v>734</v>
      </c>
      <c r="AR32" s="948"/>
      <c r="AS32" s="948"/>
      <c r="AT32" s="948"/>
      <c r="AU32" s="948"/>
      <c r="AV32" s="948"/>
      <c r="AW32" s="948"/>
      <c r="AX32" s="948"/>
      <c r="AY32" s="948"/>
      <c r="AZ32" s="948"/>
      <c r="BA32" s="948"/>
      <c r="BB32" s="948"/>
      <c r="BC32" s="948"/>
      <c r="BD32" s="948"/>
      <c r="BE32" s="948"/>
      <c r="BF32" s="948"/>
      <c r="BG32" s="948"/>
      <c r="BH32" s="948"/>
      <c r="BI32" s="949"/>
      <c r="BJ32" s="947"/>
      <c r="BK32" s="948"/>
      <c r="BL32" s="948"/>
      <c r="BM32" s="960"/>
    </row>
    <row r="33" spans="1:65" ht="21.75" hidden="1" customHeight="1">
      <c r="A33" s="1098"/>
      <c r="B33" s="1103"/>
      <c r="C33" s="1104"/>
      <c r="D33" s="1104"/>
      <c r="E33" s="1104"/>
      <c r="F33" s="1104"/>
      <c r="G33" s="1104"/>
      <c r="H33" s="1104"/>
      <c r="I33" s="1105"/>
      <c r="J33" s="1112"/>
      <c r="K33" s="1113"/>
      <c r="L33" s="1113"/>
      <c r="M33" s="1113"/>
      <c r="N33" s="1114"/>
      <c r="O33" s="1013"/>
      <c r="P33" s="1014"/>
      <c r="Q33" s="1014"/>
      <c r="R33" s="1015"/>
      <c r="S33" s="1124"/>
      <c r="T33" s="1125"/>
      <c r="U33" s="1125"/>
      <c r="V33" s="1125"/>
      <c r="W33" s="1125"/>
      <c r="X33" s="1125"/>
      <c r="Y33" s="1126"/>
      <c r="Z33" s="1103"/>
      <c r="AA33" s="1104"/>
      <c r="AB33" s="1104"/>
      <c r="AC33" s="1104"/>
      <c r="AD33" s="1104"/>
      <c r="AE33" s="1104"/>
      <c r="AF33" s="1105"/>
      <c r="AG33" s="944" t="s">
        <v>743</v>
      </c>
      <c r="AH33" s="945"/>
      <c r="AI33" s="945"/>
      <c r="AJ33" s="945"/>
      <c r="AK33" s="945"/>
      <c r="AL33" s="945"/>
      <c r="AM33" s="945"/>
      <c r="AN33" s="945"/>
      <c r="AO33" s="945"/>
      <c r="AP33" s="946"/>
      <c r="AQ33" s="947" t="s">
        <v>744</v>
      </c>
      <c r="AR33" s="948"/>
      <c r="AS33" s="948"/>
      <c r="AT33" s="948"/>
      <c r="AU33" s="948"/>
      <c r="AV33" s="948"/>
      <c r="AW33" s="948"/>
      <c r="AX33" s="948"/>
      <c r="AY33" s="948"/>
      <c r="AZ33" s="948"/>
      <c r="BA33" s="948"/>
      <c r="BB33" s="948"/>
      <c r="BC33" s="948"/>
      <c r="BD33" s="948"/>
      <c r="BE33" s="948"/>
      <c r="BF33" s="948"/>
      <c r="BG33" s="948"/>
      <c r="BH33" s="948"/>
      <c r="BI33" s="949"/>
      <c r="BJ33" s="947"/>
      <c r="BK33" s="948"/>
      <c r="BL33" s="948"/>
      <c r="BM33" s="960"/>
    </row>
    <row r="34" spans="1:65" ht="21.75" hidden="1" customHeight="1">
      <c r="A34" s="1098"/>
      <c r="B34" s="1103"/>
      <c r="C34" s="1104"/>
      <c r="D34" s="1104"/>
      <c r="E34" s="1104"/>
      <c r="F34" s="1104"/>
      <c r="G34" s="1104"/>
      <c r="H34" s="1104"/>
      <c r="I34" s="1105"/>
      <c r="J34" s="1112"/>
      <c r="K34" s="1113"/>
      <c r="L34" s="1113"/>
      <c r="M34" s="1113"/>
      <c r="N34" s="1114"/>
      <c r="O34" s="1013"/>
      <c r="P34" s="1014"/>
      <c r="Q34" s="1014"/>
      <c r="R34" s="1015"/>
      <c r="S34" s="1124"/>
      <c r="T34" s="1125"/>
      <c r="U34" s="1125"/>
      <c r="V34" s="1125"/>
      <c r="W34" s="1125"/>
      <c r="X34" s="1125"/>
      <c r="Y34" s="1126"/>
      <c r="Z34" s="1103"/>
      <c r="AA34" s="1104"/>
      <c r="AB34" s="1104"/>
      <c r="AC34" s="1104"/>
      <c r="AD34" s="1104"/>
      <c r="AE34" s="1104"/>
      <c r="AF34" s="1105"/>
      <c r="AG34" s="944" t="s">
        <v>745</v>
      </c>
      <c r="AH34" s="945"/>
      <c r="AI34" s="945"/>
      <c r="AJ34" s="945"/>
      <c r="AK34" s="945"/>
      <c r="AL34" s="945"/>
      <c r="AM34" s="945"/>
      <c r="AN34" s="945"/>
      <c r="AO34" s="945"/>
      <c r="AP34" s="946"/>
      <c r="AQ34" s="947" t="s">
        <v>734</v>
      </c>
      <c r="AR34" s="948"/>
      <c r="AS34" s="948"/>
      <c r="AT34" s="948"/>
      <c r="AU34" s="948"/>
      <c r="AV34" s="948"/>
      <c r="AW34" s="948"/>
      <c r="AX34" s="948"/>
      <c r="AY34" s="948"/>
      <c r="AZ34" s="948"/>
      <c r="BA34" s="948"/>
      <c r="BB34" s="948"/>
      <c r="BC34" s="948"/>
      <c r="BD34" s="948"/>
      <c r="BE34" s="948"/>
      <c r="BF34" s="948"/>
      <c r="BG34" s="948"/>
      <c r="BH34" s="948"/>
      <c r="BI34" s="949"/>
      <c r="BJ34" s="947"/>
      <c r="BK34" s="948"/>
      <c r="BL34" s="948"/>
      <c r="BM34" s="960"/>
    </row>
    <row r="35" spans="1:65" ht="34.5" hidden="1" customHeight="1">
      <c r="A35" s="1098"/>
      <c r="B35" s="1103"/>
      <c r="C35" s="1104"/>
      <c r="D35" s="1104"/>
      <c r="E35" s="1104"/>
      <c r="F35" s="1104"/>
      <c r="G35" s="1104"/>
      <c r="H35" s="1104"/>
      <c r="I35" s="1105"/>
      <c r="J35" s="1112"/>
      <c r="K35" s="1113"/>
      <c r="L35" s="1113"/>
      <c r="M35" s="1113"/>
      <c r="N35" s="1114"/>
      <c r="O35" s="1013"/>
      <c r="P35" s="1014"/>
      <c r="Q35" s="1014"/>
      <c r="R35" s="1015"/>
      <c r="S35" s="1124"/>
      <c r="T35" s="1125"/>
      <c r="U35" s="1125"/>
      <c r="V35" s="1125"/>
      <c r="W35" s="1125"/>
      <c r="X35" s="1125"/>
      <c r="Y35" s="1126"/>
      <c r="Z35" s="1103"/>
      <c r="AA35" s="1104"/>
      <c r="AB35" s="1104"/>
      <c r="AC35" s="1104"/>
      <c r="AD35" s="1104"/>
      <c r="AE35" s="1104"/>
      <c r="AF35" s="1105"/>
      <c r="AG35" s="1001" t="s">
        <v>746</v>
      </c>
      <c r="AH35" s="1002"/>
      <c r="AI35" s="1002"/>
      <c r="AJ35" s="1002"/>
      <c r="AK35" s="1002"/>
      <c r="AL35" s="1002"/>
      <c r="AM35" s="1002"/>
      <c r="AN35" s="1002"/>
      <c r="AO35" s="1002"/>
      <c r="AP35" s="1003"/>
      <c r="AQ35" s="1004" t="s">
        <v>747</v>
      </c>
      <c r="AR35" s="1005"/>
      <c r="AS35" s="1005"/>
      <c r="AT35" s="1005"/>
      <c r="AU35" s="1005"/>
      <c r="AV35" s="1005"/>
      <c r="AW35" s="1005"/>
      <c r="AX35" s="1005"/>
      <c r="AY35" s="1005"/>
      <c r="AZ35" s="1005"/>
      <c r="BA35" s="1005"/>
      <c r="BB35" s="1005"/>
      <c r="BC35" s="1005"/>
      <c r="BD35" s="1005"/>
      <c r="BE35" s="1005"/>
      <c r="BF35" s="1005"/>
      <c r="BG35" s="1005"/>
      <c r="BH35" s="1005"/>
      <c r="BI35" s="1006"/>
      <c r="BJ35" s="1007"/>
      <c r="BK35" s="1008"/>
      <c r="BL35" s="1008"/>
      <c r="BM35" s="1009"/>
    </row>
    <row r="36" spans="1:65" ht="21.75" hidden="1" customHeight="1">
      <c r="A36" s="1098"/>
      <c r="B36" s="1103"/>
      <c r="C36" s="1104"/>
      <c r="D36" s="1104"/>
      <c r="E36" s="1104"/>
      <c r="F36" s="1104"/>
      <c r="G36" s="1104"/>
      <c r="H36" s="1104"/>
      <c r="I36" s="1105"/>
      <c r="J36" s="1112"/>
      <c r="K36" s="1113"/>
      <c r="L36" s="1113"/>
      <c r="M36" s="1113"/>
      <c r="N36" s="1114"/>
      <c r="O36" s="1013"/>
      <c r="P36" s="1014"/>
      <c r="Q36" s="1014"/>
      <c r="R36" s="1015"/>
      <c r="S36" s="1124"/>
      <c r="T36" s="1125"/>
      <c r="U36" s="1125"/>
      <c r="V36" s="1125"/>
      <c r="W36" s="1125"/>
      <c r="X36" s="1125"/>
      <c r="Y36" s="1126"/>
      <c r="Z36" s="1103"/>
      <c r="AA36" s="1104"/>
      <c r="AB36" s="1104"/>
      <c r="AC36" s="1104"/>
      <c r="AD36" s="1104"/>
      <c r="AE36" s="1104"/>
      <c r="AF36" s="1105"/>
      <c r="AG36" s="944" t="s">
        <v>14</v>
      </c>
      <c r="AH36" s="945"/>
      <c r="AI36" s="945"/>
      <c r="AJ36" s="945"/>
      <c r="AK36" s="945"/>
      <c r="AL36" s="945"/>
      <c r="AM36" s="945"/>
      <c r="AN36" s="945"/>
      <c r="AO36" s="945"/>
      <c r="AP36" s="946"/>
      <c r="AQ36" s="947" t="s">
        <v>381</v>
      </c>
      <c r="AR36" s="948"/>
      <c r="AS36" s="948"/>
      <c r="AT36" s="948"/>
      <c r="AU36" s="948"/>
      <c r="AV36" s="948"/>
      <c r="AW36" s="948"/>
      <c r="AX36" s="948"/>
      <c r="AY36" s="948"/>
      <c r="AZ36" s="948"/>
      <c r="BA36" s="948"/>
      <c r="BB36" s="948"/>
      <c r="BC36" s="948"/>
      <c r="BD36" s="948"/>
      <c r="BE36" s="948"/>
      <c r="BF36" s="948"/>
      <c r="BG36" s="948"/>
      <c r="BH36" s="948"/>
      <c r="BI36" s="949"/>
      <c r="BJ36" s="947"/>
      <c r="BK36" s="948"/>
      <c r="BL36" s="948"/>
      <c r="BM36" s="960"/>
    </row>
    <row r="37" spans="1:65" ht="21.75" hidden="1" customHeight="1">
      <c r="A37" s="1098"/>
      <c r="B37" s="1103"/>
      <c r="C37" s="1104"/>
      <c r="D37" s="1104"/>
      <c r="E37" s="1104"/>
      <c r="F37" s="1104"/>
      <c r="G37" s="1104"/>
      <c r="H37" s="1104"/>
      <c r="I37" s="1105"/>
      <c r="J37" s="1112"/>
      <c r="K37" s="1113"/>
      <c r="L37" s="1113"/>
      <c r="M37" s="1113"/>
      <c r="N37" s="1114"/>
      <c r="O37" s="1013"/>
      <c r="P37" s="1014"/>
      <c r="Q37" s="1014"/>
      <c r="R37" s="1015"/>
      <c r="S37" s="1124"/>
      <c r="T37" s="1125"/>
      <c r="U37" s="1125"/>
      <c r="V37" s="1125"/>
      <c r="W37" s="1125"/>
      <c r="X37" s="1125"/>
      <c r="Y37" s="1126"/>
      <c r="Z37" s="1103"/>
      <c r="AA37" s="1104"/>
      <c r="AB37" s="1104"/>
      <c r="AC37" s="1104"/>
      <c r="AD37" s="1104"/>
      <c r="AE37" s="1104"/>
      <c r="AF37" s="1105"/>
      <c r="AG37" s="944" t="s">
        <v>382</v>
      </c>
      <c r="AH37" s="945"/>
      <c r="AI37" s="945"/>
      <c r="AJ37" s="945"/>
      <c r="AK37" s="945"/>
      <c r="AL37" s="945"/>
      <c r="AM37" s="945"/>
      <c r="AN37" s="945"/>
      <c r="AO37" s="945"/>
      <c r="AP37" s="946"/>
      <c r="AQ37" s="947" t="s">
        <v>381</v>
      </c>
      <c r="AR37" s="948"/>
      <c r="AS37" s="948"/>
      <c r="AT37" s="948"/>
      <c r="AU37" s="948"/>
      <c r="AV37" s="948"/>
      <c r="AW37" s="948"/>
      <c r="AX37" s="948"/>
      <c r="AY37" s="948"/>
      <c r="AZ37" s="948"/>
      <c r="BA37" s="948"/>
      <c r="BB37" s="948"/>
      <c r="BC37" s="948"/>
      <c r="BD37" s="948"/>
      <c r="BE37" s="948"/>
      <c r="BF37" s="948"/>
      <c r="BG37" s="948"/>
      <c r="BH37" s="948"/>
      <c r="BI37" s="949"/>
      <c r="BJ37" s="947"/>
      <c r="BK37" s="948"/>
      <c r="BL37" s="948"/>
      <c r="BM37" s="960"/>
    </row>
    <row r="38" spans="1:65" ht="21.75" hidden="1" customHeight="1">
      <c r="A38" s="1098"/>
      <c r="B38" s="1103"/>
      <c r="C38" s="1104"/>
      <c r="D38" s="1104"/>
      <c r="E38" s="1104"/>
      <c r="F38" s="1104"/>
      <c r="G38" s="1104"/>
      <c r="H38" s="1104"/>
      <c r="I38" s="1105"/>
      <c r="J38" s="1112"/>
      <c r="K38" s="1113"/>
      <c r="L38" s="1113"/>
      <c r="M38" s="1113"/>
      <c r="N38" s="1114"/>
      <c r="O38" s="1013"/>
      <c r="P38" s="1014"/>
      <c r="Q38" s="1014"/>
      <c r="R38" s="1015"/>
      <c r="S38" s="1124"/>
      <c r="T38" s="1125"/>
      <c r="U38" s="1125"/>
      <c r="V38" s="1125"/>
      <c r="W38" s="1125"/>
      <c r="X38" s="1125"/>
      <c r="Y38" s="1126"/>
      <c r="Z38" s="1103"/>
      <c r="AA38" s="1104"/>
      <c r="AB38" s="1104"/>
      <c r="AC38" s="1104"/>
      <c r="AD38" s="1104"/>
      <c r="AE38" s="1104"/>
      <c r="AF38" s="1105"/>
      <c r="AG38" s="944" t="s">
        <v>343</v>
      </c>
      <c r="AH38" s="945"/>
      <c r="AI38" s="945"/>
      <c r="AJ38" s="945"/>
      <c r="AK38" s="945"/>
      <c r="AL38" s="945"/>
      <c r="AM38" s="945"/>
      <c r="AN38" s="945"/>
      <c r="AO38" s="945"/>
      <c r="AP38" s="946"/>
      <c r="AQ38" s="947" t="s">
        <v>748</v>
      </c>
      <c r="AR38" s="948"/>
      <c r="AS38" s="948"/>
      <c r="AT38" s="948"/>
      <c r="AU38" s="948"/>
      <c r="AV38" s="948"/>
      <c r="AW38" s="948"/>
      <c r="AX38" s="948"/>
      <c r="AY38" s="948"/>
      <c r="AZ38" s="948"/>
      <c r="BA38" s="948"/>
      <c r="BB38" s="948"/>
      <c r="BC38" s="948"/>
      <c r="BD38" s="948"/>
      <c r="BE38" s="948"/>
      <c r="BF38" s="948"/>
      <c r="BG38" s="948"/>
      <c r="BH38" s="948"/>
      <c r="BI38" s="949"/>
      <c r="BJ38" s="947"/>
      <c r="BK38" s="948"/>
      <c r="BL38" s="948"/>
      <c r="BM38" s="960"/>
    </row>
    <row r="39" spans="1:65" ht="21.75" hidden="1" customHeight="1">
      <c r="A39" s="1098"/>
      <c r="B39" s="1103"/>
      <c r="C39" s="1104"/>
      <c r="D39" s="1104"/>
      <c r="E39" s="1104"/>
      <c r="F39" s="1104"/>
      <c r="G39" s="1104"/>
      <c r="H39" s="1104"/>
      <c r="I39" s="1105"/>
      <c r="J39" s="1112"/>
      <c r="K39" s="1113"/>
      <c r="L39" s="1113"/>
      <c r="M39" s="1113"/>
      <c r="N39" s="1114"/>
      <c r="O39" s="1013"/>
      <c r="P39" s="1014"/>
      <c r="Q39" s="1014"/>
      <c r="R39" s="1015"/>
      <c r="S39" s="1124"/>
      <c r="T39" s="1125"/>
      <c r="U39" s="1125"/>
      <c r="V39" s="1125"/>
      <c r="W39" s="1125"/>
      <c r="X39" s="1125"/>
      <c r="Y39" s="1126"/>
      <c r="Z39" s="1103"/>
      <c r="AA39" s="1104"/>
      <c r="AB39" s="1104"/>
      <c r="AC39" s="1104"/>
      <c r="AD39" s="1104"/>
      <c r="AE39" s="1104"/>
      <c r="AF39" s="1105"/>
      <c r="AG39" s="944" t="s">
        <v>344</v>
      </c>
      <c r="AH39" s="1142"/>
      <c r="AI39" s="1142"/>
      <c r="AJ39" s="1142"/>
      <c r="AK39" s="1142"/>
      <c r="AL39" s="1142"/>
      <c r="AM39" s="1142"/>
      <c r="AN39" s="1142"/>
      <c r="AO39" s="1142"/>
      <c r="AP39" s="1143"/>
      <c r="AQ39" s="947" t="s">
        <v>362</v>
      </c>
      <c r="AR39" s="1008"/>
      <c r="AS39" s="1008"/>
      <c r="AT39" s="1008"/>
      <c r="AU39" s="1008"/>
      <c r="AV39" s="1008"/>
      <c r="AW39" s="1008"/>
      <c r="AX39" s="1008"/>
      <c r="AY39" s="1008"/>
      <c r="AZ39" s="1008"/>
      <c r="BA39" s="1008"/>
      <c r="BB39" s="1008"/>
      <c r="BC39" s="1008"/>
      <c r="BD39" s="1008"/>
      <c r="BE39" s="1008"/>
      <c r="BF39" s="1008"/>
      <c r="BG39" s="1008"/>
      <c r="BH39" s="1008"/>
      <c r="BI39" s="1171"/>
      <c r="BJ39" s="947"/>
      <c r="BK39" s="948"/>
      <c r="BL39" s="948"/>
      <c r="BM39" s="960"/>
    </row>
    <row r="40" spans="1:65" ht="21.75" hidden="1" customHeight="1">
      <c r="A40" s="1098"/>
      <c r="B40" s="1103"/>
      <c r="C40" s="1104"/>
      <c r="D40" s="1104"/>
      <c r="E40" s="1104"/>
      <c r="F40" s="1104"/>
      <c r="G40" s="1104"/>
      <c r="H40" s="1104"/>
      <c r="I40" s="1105"/>
      <c r="J40" s="1112"/>
      <c r="K40" s="1113"/>
      <c r="L40" s="1113"/>
      <c r="M40" s="1113"/>
      <c r="N40" s="1114"/>
      <c r="O40" s="1013"/>
      <c r="P40" s="1014"/>
      <c r="Q40" s="1014"/>
      <c r="R40" s="1015"/>
      <c r="S40" s="1124"/>
      <c r="T40" s="1125"/>
      <c r="U40" s="1125"/>
      <c r="V40" s="1125"/>
      <c r="W40" s="1125"/>
      <c r="X40" s="1125"/>
      <c r="Y40" s="1126"/>
      <c r="Z40" s="1103"/>
      <c r="AA40" s="1104"/>
      <c r="AB40" s="1104"/>
      <c r="AC40" s="1104"/>
      <c r="AD40" s="1104"/>
      <c r="AE40" s="1104"/>
      <c r="AF40" s="1105"/>
      <c r="AG40" s="944" t="s">
        <v>383</v>
      </c>
      <c r="AH40" s="945"/>
      <c r="AI40" s="945"/>
      <c r="AJ40" s="945"/>
      <c r="AK40" s="945"/>
      <c r="AL40" s="945"/>
      <c r="AM40" s="945"/>
      <c r="AN40" s="945"/>
      <c r="AO40" s="945"/>
      <c r="AP40" s="946"/>
      <c r="AQ40" s="947" t="s">
        <v>384</v>
      </c>
      <c r="AR40" s="948"/>
      <c r="AS40" s="948"/>
      <c r="AT40" s="948"/>
      <c r="AU40" s="948"/>
      <c r="AV40" s="948"/>
      <c r="AW40" s="948"/>
      <c r="AX40" s="948"/>
      <c r="AY40" s="948"/>
      <c r="AZ40" s="948"/>
      <c r="BA40" s="948"/>
      <c r="BB40" s="948"/>
      <c r="BC40" s="948"/>
      <c r="BD40" s="948"/>
      <c r="BE40" s="948"/>
      <c r="BF40" s="948"/>
      <c r="BG40" s="948"/>
      <c r="BH40" s="948"/>
      <c r="BI40" s="949"/>
      <c r="BJ40" s="947"/>
      <c r="BK40" s="948"/>
      <c r="BL40" s="948"/>
      <c r="BM40" s="960"/>
    </row>
    <row r="41" spans="1:65" ht="21.75" hidden="1" customHeight="1">
      <c r="A41" s="1098"/>
      <c r="B41" s="1106"/>
      <c r="C41" s="1107"/>
      <c r="D41" s="1107"/>
      <c r="E41" s="1107"/>
      <c r="F41" s="1107"/>
      <c r="G41" s="1107"/>
      <c r="H41" s="1107"/>
      <c r="I41" s="1108"/>
      <c r="J41" s="1115"/>
      <c r="K41" s="1116"/>
      <c r="L41" s="1116"/>
      <c r="M41" s="1116"/>
      <c r="N41" s="1117"/>
      <c r="O41" s="1016"/>
      <c r="P41" s="1017"/>
      <c r="Q41" s="1017"/>
      <c r="R41" s="1018"/>
      <c r="S41" s="1127"/>
      <c r="T41" s="1128"/>
      <c r="U41" s="1128"/>
      <c r="V41" s="1128"/>
      <c r="W41" s="1128"/>
      <c r="X41" s="1128"/>
      <c r="Y41" s="1129"/>
      <c r="Z41" s="1106"/>
      <c r="AA41" s="1107"/>
      <c r="AB41" s="1107"/>
      <c r="AC41" s="1107"/>
      <c r="AD41" s="1107"/>
      <c r="AE41" s="1107"/>
      <c r="AF41" s="1108"/>
      <c r="AG41" s="944" t="s">
        <v>213</v>
      </c>
      <c r="AH41" s="945"/>
      <c r="AI41" s="945"/>
      <c r="AJ41" s="945"/>
      <c r="AK41" s="945"/>
      <c r="AL41" s="945"/>
      <c r="AM41" s="945"/>
      <c r="AN41" s="945"/>
      <c r="AO41" s="945"/>
      <c r="AP41" s="946"/>
      <c r="AQ41" s="947" t="s">
        <v>384</v>
      </c>
      <c r="AR41" s="948"/>
      <c r="AS41" s="948"/>
      <c r="AT41" s="948"/>
      <c r="AU41" s="948"/>
      <c r="AV41" s="948"/>
      <c r="AW41" s="948"/>
      <c r="AX41" s="948"/>
      <c r="AY41" s="948"/>
      <c r="AZ41" s="948"/>
      <c r="BA41" s="948"/>
      <c r="BB41" s="948"/>
      <c r="BC41" s="948"/>
      <c r="BD41" s="948"/>
      <c r="BE41" s="948"/>
      <c r="BF41" s="948"/>
      <c r="BG41" s="948"/>
      <c r="BH41" s="948"/>
      <c r="BI41" s="949"/>
      <c r="BJ41" s="947"/>
      <c r="BK41" s="948"/>
      <c r="BL41" s="948"/>
      <c r="BM41" s="960"/>
    </row>
    <row r="42" spans="1:65" ht="22.7" hidden="1" customHeight="1">
      <c r="A42" s="1098"/>
      <c r="B42" s="1010" t="s">
        <v>385</v>
      </c>
      <c r="C42" s="1011"/>
      <c r="D42" s="1011"/>
      <c r="E42" s="1011"/>
      <c r="F42" s="1011"/>
      <c r="G42" s="1011"/>
      <c r="H42" s="1011"/>
      <c r="I42" s="1012"/>
      <c r="J42" s="972"/>
      <c r="K42" s="973"/>
      <c r="L42" s="973"/>
      <c r="M42" s="973"/>
      <c r="N42" s="974"/>
      <c r="O42" s="1159"/>
      <c r="P42" s="1160"/>
      <c r="Q42" s="1160"/>
      <c r="R42" s="1161"/>
      <c r="S42" s="1168" t="s">
        <v>386</v>
      </c>
      <c r="T42" s="1169"/>
      <c r="U42" s="1169"/>
      <c r="V42" s="1169"/>
      <c r="W42" s="1169"/>
      <c r="X42" s="1169"/>
      <c r="Y42" s="1170"/>
      <c r="Z42" s="1159"/>
      <c r="AA42" s="1160"/>
      <c r="AB42" s="1160"/>
      <c r="AC42" s="1160"/>
      <c r="AD42" s="1160"/>
      <c r="AE42" s="1160"/>
      <c r="AF42" s="1161"/>
      <c r="AG42" s="944" t="s">
        <v>387</v>
      </c>
      <c r="AH42" s="945"/>
      <c r="AI42" s="945"/>
      <c r="AJ42" s="945"/>
      <c r="AK42" s="945"/>
      <c r="AL42" s="945"/>
      <c r="AM42" s="945"/>
      <c r="AN42" s="945"/>
      <c r="AO42" s="945"/>
      <c r="AP42" s="946"/>
      <c r="AQ42" s="947" t="s">
        <v>362</v>
      </c>
      <c r="AR42" s="948"/>
      <c r="AS42" s="948"/>
      <c r="AT42" s="948"/>
      <c r="AU42" s="948"/>
      <c r="AV42" s="948"/>
      <c r="AW42" s="948"/>
      <c r="AX42" s="948"/>
      <c r="AY42" s="948"/>
      <c r="AZ42" s="948"/>
      <c r="BA42" s="948"/>
      <c r="BB42" s="948"/>
      <c r="BC42" s="948"/>
      <c r="BD42" s="948"/>
      <c r="BE42" s="948"/>
      <c r="BF42" s="948"/>
      <c r="BG42" s="948"/>
      <c r="BH42" s="948"/>
      <c r="BI42" s="949"/>
      <c r="BJ42" s="947"/>
      <c r="BK42" s="948"/>
      <c r="BL42" s="948"/>
      <c r="BM42" s="960"/>
    </row>
    <row r="43" spans="1:65" ht="22.7" hidden="1" customHeight="1">
      <c r="A43" s="1098"/>
      <c r="B43" s="1013"/>
      <c r="C43" s="1014"/>
      <c r="D43" s="1014"/>
      <c r="E43" s="1014"/>
      <c r="F43" s="1014"/>
      <c r="G43" s="1014"/>
      <c r="H43" s="1014"/>
      <c r="I43" s="1015"/>
      <c r="J43" s="975"/>
      <c r="K43" s="976"/>
      <c r="L43" s="976"/>
      <c r="M43" s="976"/>
      <c r="N43" s="977"/>
      <c r="O43" s="1162"/>
      <c r="P43" s="1163"/>
      <c r="Q43" s="1163"/>
      <c r="R43" s="1164"/>
      <c r="S43" s="1124"/>
      <c r="T43" s="1125"/>
      <c r="U43" s="1125"/>
      <c r="V43" s="1125"/>
      <c r="W43" s="1125"/>
      <c r="X43" s="1125"/>
      <c r="Y43" s="1126"/>
      <c r="Z43" s="1162"/>
      <c r="AA43" s="1163"/>
      <c r="AB43" s="1163"/>
      <c r="AC43" s="1163"/>
      <c r="AD43" s="1163"/>
      <c r="AE43" s="1163"/>
      <c r="AF43" s="1164"/>
      <c r="AG43" s="944" t="s">
        <v>9</v>
      </c>
      <c r="AH43" s="945"/>
      <c r="AI43" s="945"/>
      <c r="AJ43" s="945"/>
      <c r="AK43" s="945"/>
      <c r="AL43" s="945"/>
      <c r="AM43" s="945"/>
      <c r="AN43" s="945"/>
      <c r="AO43" s="945"/>
      <c r="AP43" s="946"/>
      <c r="AQ43" s="947" t="s">
        <v>362</v>
      </c>
      <c r="AR43" s="948"/>
      <c r="AS43" s="948"/>
      <c r="AT43" s="948"/>
      <c r="AU43" s="948"/>
      <c r="AV43" s="948"/>
      <c r="AW43" s="948"/>
      <c r="AX43" s="948"/>
      <c r="AY43" s="948"/>
      <c r="AZ43" s="948"/>
      <c r="BA43" s="948"/>
      <c r="BB43" s="948"/>
      <c r="BC43" s="948"/>
      <c r="BD43" s="948"/>
      <c r="BE43" s="948"/>
      <c r="BF43" s="948"/>
      <c r="BG43" s="948"/>
      <c r="BH43" s="948"/>
      <c r="BI43" s="949"/>
      <c r="BJ43" s="947"/>
      <c r="BK43" s="948"/>
      <c r="BL43" s="948"/>
      <c r="BM43" s="960"/>
    </row>
    <row r="44" spans="1:65" ht="22.7" hidden="1" customHeight="1">
      <c r="A44" s="1098"/>
      <c r="B44" s="1013"/>
      <c r="C44" s="1014"/>
      <c r="D44" s="1014"/>
      <c r="E44" s="1014"/>
      <c r="F44" s="1014"/>
      <c r="G44" s="1014"/>
      <c r="H44" s="1014"/>
      <c r="I44" s="1015"/>
      <c r="J44" s="975"/>
      <c r="K44" s="976"/>
      <c r="L44" s="976"/>
      <c r="M44" s="976"/>
      <c r="N44" s="977"/>
      <c r="O44" s="1162"/>
      <c r="P44" s="1163"/>
      <c r="Q44" s="1163"/>
      <c r="R44" s="1164"/>
      <c r="S44" s="1124"/>
      <c r="T44" s="1125"/>
      <c r="U44" s="1125"/>
      <c r="V44" s="1125"/>
      <c r="W44" s="1125"/>
      <c r="X44" s="1125"/>
      <c r="Y44" s="1126"/>
      <c r="Z44" s="1162"/>
      <c r="AA44" s="1163"/>
      <c r="AB44" s="1163"/>
      <c r="AC44" s="1163"/>
      <c r="AD44" s="1163"/>
      <c r="AE44" s="1163"/>
      <c r="AF44" s="1164"/>
      <c r="AG44" s="944" t="s">
        <v>208</v>
      </c>
      <c r="AH44" s="945"/>
      <c r="AI44" s="945"/>
      <c r="AJ44" s="945"/>
      <c r="AK44" s="945"/>
      <c r="AL44" s="945"/>
      <c r="AM44" s="945"/>
      <c r="AN44" s="945"/>
      <c r="AO44" s="945"/>
      <c r="AP44" s="946"/>
      <c r="AQ44" s="947" t="s">
        <v>732</v>
      </c>
      <c r="AR44" s="948"/>
      <c r="AS44" s="948"/>
      <c r="AT44" s="948"/>
      <c r="AU44" s="948"/>
      <c r="AV44" s="948"/>
      <c r="AW44" s="948"/>
      <c r="AX44" s="948"/>
      <c r="AY44" s="948"/>
      <c r="AZ44" s="948"/>
      <c r="BA44" s="948"/>
      <c r="BB44" s="948"/>
      <c r="BC44" s="948"/>
      <c r="BD44" s="948"/>
      <c r="BE44" s="948"/>
      <c r="BF44" s="948"/>
      <c r="BG44" s="948"/>
      <c r="BH44" s="948"/>
      <c r="BI44" s="949"/>
      <c r="BJ44" s="947"/>
      <c r="BK44" s="948"/>
      <c r="BL44" s="948"/>
      <c r="BM44" s="960"/>
    </row>
    <row r="45" spans="1:65" ht="21.75" hidden="1" customHeight="1">
      <c r="A45" s="1098"/>
      <c r="B45" s="1013"/>
      <c r="C45" s="1014"/>
      <c r="D45" s="1014"/>
      <c r="E45" s="1014"/>
      <c r="F45" s="1014"/>
      <c r="G45" s="1014"/>
      <c r="H45" s="1014"/>
      <c r="I45" s="1015"/>
      <c r="J45" s="975"/>
      <c r="K45" s="976"/>
      <c r="L45" s="976"/>
      <c r="M45" s="976"/>
      <c r="N45" s="977"/>
      <c r="O45" s="1162"/>
      <c r="P45" s="1163"/>
      <c r="Q45" s="1163"/>
      <c r="R45" s="1164"/>
      <c r="S45" s="1124"/>
      <c r="T45" s="1125"/>
      <c r="U45" s="1125"/>
      <c r="V45" s="1125"/>
      <c r="W45" s="1125"/>
      <c r="X45" s="1125"/>
      <c r="Y45" s="1126"/>
      <c r="Z45" s="1162"/>
      <c r="AA45" s="1163"/>
      <c r="AB45" s="1163"/>
      <c r="AC45" s="1163"/>
      <c r="AD45" s="1163"/>
      <c r="AE45" s="1163"/>
      <c r="AF45" s="1164"/>
      <c r="AG45" s="944" t="s">
        <v>733</v>
      </c>
      <c r="AH45" s="945"/>
      <c r="AI45" s="945"/>
      <c r="AJ45" s="945"/>
      <c r="AK45" s="945"/>
      <c r="AL45" s="945"/>
      <c r="AM45" s="945"/>
      <c r="AN45" s="945"/>
      <c r="AO45" s="945"/>
      <c r="AP45" s="946"/>
      <c r="AQ45" s="947" t="s">
        <v>734</v>
      </c>
      <c r="AR45" s="948"/>
      <c r="AS45" s="948"/>
      <c r="AT45" s="948"/>
      <c r="AU45" s="948"/>
      <c r="AV45" s="948"/>
      <c r="AW45" s="948"/>
      <c r="AX45" s="948"/>
      <c r="AY45" s="948"/>
      <c r="AZ45" s="948"/>
      <c r="BA45" s="948"/>
      <c r="BB45" s="948"/>
      <c r="BC45" s="948"/>
      <c r="BD45" s="948"/>
      <c r="BE45" s="948"/>
      <c r="BF45" s="948"/>
      <c r="BG45" s="948"/>
      <c r="BH45" s="948"/>
      <c r="BI45" s="949"/>
      <c r="BJ45" s="947"/>
      <c r="BK45" s="948"/>
      <c r="BL45" s="948"/>
      <c r="BM45" s="960"/>
    </row>
    <row r="46" spans="1:65" ht="21.95" hidden="1" customHeight="1">
      <c r="A46" s="1098"/>
      <c r="B46" s="1013"/>
      <c r="C46" s="1014"/>
      <c r="D46" s="1014"/>
      <c r="E46" s="1014"/>
      <c r="F46" s="1014"/>
      <c r="G46" s="1014"/>
      <c r="H46" s="1014"/>
      <c r="I46" s="1015"/>
      <c r="J46" s="975"/>
      <c r="K46" s="976"/>
      <c r="L46" s="976"/>
      <c r="M46" s="976"/>
      <c r="N46" s="977"/>
      <c r="O46" s="1162"/>
      <c r="P46" s="1163"/>
      <c r="Q46" s="1163"/>
      <c r="R46" s="1164"/>
      <c r="S46" s="1124"/>
      <c r="T46" s="1125"/>
      <c r="U46" s="1125"/>
      <c r="V46" s="1125"/>
      <c r="W46" s="1125"/>
      <c r="X46" s="1125"/>
      <c r="Y46" s="1126"/>
      <c r="Z46" s="1162"/>
      <c r="AA46" s="1163"/>
      <c r="AB46" s="1163"/>
      <c r="AC46" s="1163"/>
      <c r="AD46" s="1163"/>
      <c r="AE46" s="1163"/>
      <c r="AF46" s="1164"/>
      <c r="AG46" s="944" t="s">
        <v>365</v>
      </c>
      <c r="AH46" s="945"/>
      <c r="AI46" s="945"/>
      <c r="AJ46" s="945"/>
      <c r="AK46" s="945"/>
      <c r="AL46" s="945"/>
      <c r="AM46" s="945"/>
      <c r="AN46" s="945"/>
      <c r="AO46" s="945"/>
      <c r="AP46" s="946"/>
      <c r="AQ46" s="947" t="s">
        <v>734</v>
      </c>
      <c r="AR46" s="948"/>
      <c r="AS46" s="948"/>
      <c r="AT46" s="948"/>
      <c r="AU46" s="948"/>
      <c r="AV46" s="948"/>
      <c r="AW46" s="948"/>
      <c r="AX46" s="948"/>
      <c r="AY46" s="948"/>
      <c r="AZ46" s="948"/>
      <c r="BA46" s="948"/>
      <c r="BB46" s="948"/>
      <c r="BC46" s="948"/>
      <c r="BD46" s="948"/>
      <c r="BE46" s="948"/>
      <c r="BF46" s="948"/>
      <c r="BG46" s="948"/>
      <c r="BH46" s="948"/>
      <c r="BI46" s="949"/>
      <c r="BJ46" s="950"/>
      <c r="BK46" s="950"/>
      <c r="BL46" s="950"/>
      <c r="BM46" s="951"/>
    </row>
    <row r="47" spans="1:65" ht="21.95" hidden="1" customHeight="1">
      <c r="A47" s="1098"/>
      <c r="B47" s="1013"/>
      <c r="C47" s="1014"/>
      <c r="D47" s="1014"/>
      <c r="E47" s="1014"/>
      <c r="F47" s="1014"/>
      <c r="G47" s="1014"/>
      <c r="H47" s="1014"/>
      <c r="I47" s="1015"/>
      <c r="J47" s="975"/>
      <c r="K47" s="976"/>
      <c r="L47" s="976"/>
      <c r="M47" s="976"/>
      <c r="N47" s="977"/>
      <c r="O47" s="1162"/>
      <c r="P47" s="1163"/>
      <c r="Q47" s="1163"/>
      <c r="R47" s="1164"/>
      <c r="S47" s="1124"/>
      <c r="T47" s="1125"/>
      <c r="U47" s="1125"/>
      <c r="V47" s="1125"/>
      <c r="W47" s="1125"/>
      <c r="X47" s="1125"/>
      <c r="Y47" s="1126"/>
      <c r="Z47" s="1162"/>
      <c r="AA47" s="1163"/>
      <c r="AB47" s="1163"/>
      <c r="AC47" s="1163"/>
      <c r="AD47" s="1163"/>
      <c r="AE47" s="1163"/>
      <c r="AF47" s="1164"/>
      <c r="AG47" s="944" t="s">
        <v>366</v>
      </c>
      <c r="AH47" s="945"/>
      <c r="AI47" s="945"/>
      <c r="AJ47" s="945"/>
      <c r="AK47" s="945"/>
      <c r="AL47" s="945"/>
      <c r="AM47" s="945"/>
      <c r="AN47" s="945"/>
      <c r="AO47" s="945"/>
      <c r="AP47" s="946"/>
      <c r="AQ47" s="947" t="s">
        <v>362</v>
      </c>
      <c r="AR47" s="948"/>
      <c r="AS47" s="948"/>
      <c r="AT47" s="948"/>
      <c r="AU47" s="948"/>
      <c r="AV47" s="948"/>
      <c r="AW47" s="948"/>
      <c r="AX47" s="948"/>
      <c r="AY47" s="948"/>
      <c r="AZ47" s="948"/>
      <c r="BA47" s="948"/>
      <c r="BB47" s="948"/>
      <c r="BC47" s="948"/>
      <c r="BD47" s="948"/>
      <c r="BE47" s="948"/>
      <c r="BF47" s="948"/>
      <c r="BG47" s="948"/>
      <c r="BH47" s="948"/>
      <c r="BI47" s="949"/>
      <c r="BJ47" s="950"/>
      <c r="BK47" s="950"/>
      <c r="BL47" s="950"/>
      <c r="BM47" s="951"/>
    </row>
    <row r="48" spans="1:65" ht="21.95" hidden="1" customHeight="1">
      <c r="A48" s="1098"/>
      <c r="B48" s="1013"/>
      <c r="C48" s="1014"/>
      <c r="D48" s="1014"/>
      <c r="E48" s="1014"/>
      <c r="F48" s="1014"/>
      <c r="G48" s="1014"/>
      <c r="H48" s="1014"/>
      <c r="I48" s="1015"/>
      <c r="J48" s="975"/>
      <c r="K48" s="976"/>
      <c r="L48" s="976"/>
      <c r="M48" s="976"/>
      <c r="N48" s="977"/>
      <c r="O48" s="1162"/>
      <c r="P48" s="1163"/>
      <c r="Q48" s="1163"/>
      <c r="R48" s="1164"/>
      <c r="S48" s="1124"/>
      <c r="T48" s="1125"/>
      <c r="U48" s="1125"/>
      <c r="V48" s="1125"/>
      <c r="W48" s="1125"/>
      <c r="X48" s="1125"/>
      <c r="Y48" s="1126"/>
      <c r="Z48" s="1162"/>
      <c r="AA48" s="1163"/>
      <c r="AB48" s="1163"/>
      <c r="AC48" s="1163"/>
      <c r="AD48" s="1163"/>
      <c r="AE48" s="1163"/>
      <c r="AF48" s="1164"/>
      <c r="AG48" s="944" t="s">
        <v>735</v>
      </c>
      <c r="AH48" s="945"/>
      <c r="AI48" s="945"/>
      <c r="AJ48" s="945"/>
      <c r="AK48" s="945"/>
      <c r="AL48" s="945"/>
      <c r="AM48" s="945"/>
      <c r="AN48" s="945"/>
      <c r="AO48" s="945"/>
      <c r="AP48" s="946"/>
      <c r="AQ48" s="947" t="s">
        <v>362</v>
      </c>
      <c r="AR48" s="948"/>
      <c r="AS48" s="948"/>
      <c r="AT48" s="948"/>
      <c r="AU48" s="948"/>
      <c r="AV48" s="948"/>
      <c r="AW48" s="948"/>
      <c r="AX48" s="948"/>
      <c r="AY48" s="948"/>
      <c r="AZ48" s="948"/>
      <c r="BA48" s="948"/>
      <c r="BB48" s="948"/>
      <c r="BC48" s="948"/>
      <c r="BD48" s="948"/>
      <c r="BE48" s="948"/>
      <c r="BF48" s="948"/>
      <c r="BG48" s="948"/>
      <c r="BH48" s="948"/>
      <c r="BI48" s="949"/>
      <c r="BJ48" s="947"/>
      <c r="BK48" s="948"/>
      <c r="BL48" s="948"/>
      <c r="BM48" s="960"/>
    </row>
    <row r="49" spans="1:65" ht="21.95" hidden="1" customHeight="1">
      <c r="A49" s="1098"/>
      <c r="B49" s="1013"/>
      <c r="C49" s="1014"/>
      <c r="D49" s="1014"/>
      <c r="E49" s="1014"/>
      <c r="F49" s="1014"/>
      <c r="G49" s="1014"/>
      <c r="H49" s="1014"/>
      <c r="I49" s="1015"/>
      <c r="J49" s="975"/>
      <c r="K49" s="976"/>
      <c r="L49" s="976"/>
      <c r="M49" s="976"/>
      <c r="N49" s="977"/>
      <c r="O49" s="1162"/>
      <c r="P49" s="1163"/>
      <c r="Q49" s="1163"/>
      <c r="R49" s="1164"/>
      <c r="S49" s="1124"/>
      <c r="T49" s="1125"/>
      <c r="U49" s="1125"/>
      <c r="V49" s="1125"/>
      <c r="W49" s="1125"/>
      <c r="X49" s="1125"/>
      <c r="Y49" s="1126"/>
      <c r="Z49" s="1162"/>
      <c r="AA49" s="1163"/>
      <c r="AB49" s="1163"/>
      <c r="AC49" s="1163"/>
      <c r="AD49" s="1163"/>
      <c r="AE49" s="1163"/>
      <c r="AF49" s="1164"/>
      <c r="AG49" s="944" t="s">
        <v>736</v>
      </c>
      <c r="AH49" s="945"/>
      <c r="AI49" s="945"/>
      <c r="AJ49" s="945"/>
      <c r="AK49" s="945"/>
      <c r="AL49" s="945"/>
      <c r="AM49" s="945"/>
      <c r="AN49" s="945"/>
      <c r="AO49" s="945"/>
      <c r="AP49" s="946"/>
      <c r="AQ49" s="947" t="s">
        <v>362</v>
      </c>
      <c r="AR49" s="948"/>
      <c r="AS49" s="948"/>
      <c r="AT49" s="948"/>
      <c r="AU49" s="948"/>
      <c r="AV49" s="948"/>
      <c r="AW49" s="948"/>
      <c r="AX49" s="948"/>
      <c r="AY49" s="948"/>
      <c r="AZ49" s="948"/>
      <c r="BA49" s="948"/>
      <c r="BB49" s="948"/>
      <c r="BC49" s="948"/>
      <c r="BD49" s="948"/>
      <c r="BE49" s="948"/>
      <c r="BF49" s="948"/>
      <c r="BG49" s="948"/>
      <c r="BH49" s="948"/>
      <c r="BI49" s="949"/>
      <c r="BJ49" s="947"/>
      <c r="BK49" s="948"/>
      <c r="BL49" s="948"/>
      <c r="BM49" s="960"/>
    </row>
    <row r="50" spans="1:65" ht="22.7" hidden="1" customHeight="1">
      <c r="A50" s="1098"/>
      <c r="B50" s="1013"/>
      <c r="C50" s="1014"/>
      <c r="D50" s="1014"/>
      <c r="E50" s="1014"/>
      <c r="F50" s="1014"/>
      <c r="G50" s="1014"/>
      <c r="H50" s="1014"/>
      <c r="I50" s="1015"/>
      <c r="J50" s="975"/>
      <c r="K50" s="976"/>
      <c r="L50" s="976"/>
      <c r="M50" s="976"/>
      <c r="N50" s="977"/>
      <c r="O50" s="1162"/>
      <c r="P50" s="1163"/>
      <c r="Q50" s="1163"/>
      <c r="R50" s="1164"/>
      <c r="S50" s="1124"/>
      <c r="T50" s="1125"/>
      <c r="U50" s="1125"/>
      <c r="V50" s="1125"/>
      <c r="W50" s="1125"/>
      <c r="X50" s="1125"/>
      <c r="Y50" s="1126"/>
      <c r="Z50" s="1162"/>
      <c r="AA50" s="1163"/>
      <c r="AB50" s="1163"/>
      <c r="AC50" s="1163"/>
      <c r="AD50" s="1163"/>
      <c r="AE50" s="1163"/>
      <c r="AF50" s="1164"/>
      <c r="AG50" s="944" t="s">
        <v>21</v>
      </c>
      <c r="AH50" s="945"/>
      <c r="AI50" s="945"/>
      <c r="AJ50" s="945"/>
      <c r="AK50" s="945"/>
      <c r="AL50" s="945"/>
      <c r="AM50" s="945"/>
      <c r="AN50" s="945"/>
      <c r="AO50" s="945"/>
      <c r="AP50" s="946"/>
      <c r="AQ50" s="947" t="s">
        <v>370</v>
      </c>
      <c r="AR50" s="948"/>
      <c r="AS50" s="948"/>
      <c r="AT50" s="948"/>
      <c r="AU50" s="948"/>
      <c r="AV50" s="948"/>
      <c r="AW50" s="948"/>
      <c r="AX50" s="948"/>
      <c r="AY50" s="948"/>
      <c r="AZ50" s="948"/>
      <c r="BA50" s="948"/>
      <c r="BB50" s="948"/>
      <c r="BC50" s="948"/>
      <c r="BD50" s="948"/>
      <c r="BE50" s="948"/>
      <c r="BF50" s="948"/>
      <c r="BG50" s="948"/>
      <c r="BH50" s="948"/>
      <c r="BI50" s="949"/>
      <c r="BJ50" s="947"/>
      <c r="BK50" s="948"/>
      <c r="BL50" s="948"/>
      <c r="BM50" s="960"/>
    </row>
    <row r="51" spans="1:65" ht="22.7" hidden="1" customHeight="1">
      <c r="A51" s="1098"/>
      <c r="B51" s="1013"/>
      <c r="C51" s="1014"/>
      <c r="D51" s="1014"/>
      <c r="E51" s="1014"/>
      <c r="F51" s="1014"/>
      <c r="G51" s="1014"/>
      <c r="H51" s="1014"/>
      <c r="I51" s="1015"/>
      <c r="J51" s="975"/>
      <c r="K51" s="976"/>
      <c r="L51" s="976"/>
      <c r="M51" s="976"/>
      <c r="N51" s="977"/>
      <c r="O51" s="1162"/>
      <c r="P51" s="1163"/>
      <c r="Q51" s="1163"/>
      <c r="R51" s="1164"/>
      <c r="S51" s="1124"/>
      <c r="T51" s="1125"/>
      <c r="U51" s="1125"/>
      <c r="V51" s="1125"/>
      <c r="W51" s="1125"/>
      <c r="X51" s="1125"/>
      <c r="Y51" s="1126"/>
      <c r="Z51" s="1162"/>
      <c r="AA51" s="1163"/>
      <c r="AB51" s="1163"/>
      <c r="AC51" s="1163"/>
      <c r="AD51" s="1163"/>
      <c r="AE51" s="1163"/>
      <c r="AF51" s="1164"/>
      <c r="AG51" s="944" t="s">
        <v>211</v>
      </c>
      <c r="AH51" s="945"/>
      <c r="AI51" s="945"/>
      <c r="AJ51" s="945"/>
      <c r="AK51" s="945"/>
      <c r="AL51" s="945"/>
      <c r="AM51" s="945"/>
      <c r="AN51" s="945"/>
      <c r="AO51" s="945"/>
      <c r="AP51" s="946"/>
      <c r="AQ51" s="947" t="s">
        <v>731</v>
      </c>
      <c r="AR51" s="948"/>
      <c r="AS51" s="948"/>
      <c r="AT51" s="948"/>
      <c r="AU51" s="948"/>
      <c r="AV51" s="948"/>
      <c r="AW51" s="948"/>
      <c r="AX51" s="948"/>
      <c r="AY51" s="948"/>
      <c r="AZ51" s="948"/>
      <c r="BA51" s="948"/>
      <c r="BB51" s="948"/>
      <c r="BC51" s="948"/>
      <c r="BD51" s="948"/>
      <c r="BE51" s="948"/>
      <c r="BF51" s="948"/>
      <c r="BG51" s="948"/>
      <c r="BH51" s="948"/>
      <c r="BI51" s="949"/>
      <c r="BJ51" s="947"/>
      <c r="BK51" s="948"/>
      <c r="BL51" s="948"/>
      <c r="BM51" s="960"/>
    </row>
    <row r="52" spans="1:65" ht="22.7" hidden="1" customHeight="1">
      <c r="A52" s="1098"/>
      <c r="B52" s="1013"/>
      <c r="C52" s="1014"/>
      <c r="D52" s="1014"/>
      <c r="E52" s="1014"/>
      <c r="F52" s="1014"/>
      <c r="G52" s="1014"/>
      <c r="H52" s="1014"/>
      <c r="I52" s="1015"/>
      <c r="J52" s="975"/>
      <c r="K52" s="976"/>
      <c r="L52" s="976"/>
      <c r="M52" s="976"/>
      <c r="N52" s="977"/>
      <c r="O52" s="1162"/>
      <c r="P52" s="1163"/>
      <c r="Q52" s="1163"/>
      <c r="R52" s="1164"/>
      <c r="S52" s="1124"/>
      <c r="T52" s="1125"/>
      <c r="U52" s="1125"/>
      <c r="V52" s="1125"/>
      <c r="W52" s="1125"/>
      <c r="X52" s="1125"/>
      <c r="Y52" s="1126"/>
      <c r="Z52" s="1162"/>
      <c r="AA52" s="1163"/>
      <c r="AB52" s="1163"/>
      <c r="AC52" s="1163"/>
      <c r="AD52" s="1163"/>
      <c r="AE52" s="1163"/>
      <c r="AF52" s="1164"/>
      <c r="AG52" s="944" t="s">
        <v>27</v>
      </c>
      <c r="AH52" s="945"/>
      <c r="AI52" s="945"/>
      <c r="AJ52" s="945"/>
      <c r="AK52" s="945"/>
      <c r="AL52" s="945"/>
      <c r="AM52" s="945"/>
      <c r="AN52" s="945"/>
      <c r="AO52" s="945"/>
      <c r="AP52" s="946"/>
      <c r="AQ52" s="947" t="s">
        <v>362</v>
      </c>
      <c r="AR52" s="948"/>
      <c r="AS52" s="948"/>
      <c r="AT52" s="948"/>
      <c r="AU52" s="948"/>
      <c r="AV52" s="948"/>
      <c r="AW52" s="948"/>
      <c r="AX52" s="948"/>
      <c r="AY52" s="948"/>
      <c r="AZ52" s="948"/>
      <c r="BA52" s="948"/>
      <c r="BB52" s="948"/>
      <c r="BC52" s="948"/>
      <c r="BD52" s="948"/>
      <c r="BE52" s="948"/>
      <c r="BF52" s="948"/>
      <c r="BG52" s="948"/>
      <c r="BH52" s="948"/>
      <c r="BI52" s="949"/>
      <c r="BJ52" s="947"/>
      <c r="BK52" s="948"/>
      <c r="BL52" s="948"/>
      <c r="BM52" s="960"/>
    </row>
    <row r="53" spans="1:65" ht="22.7" hidden="1" customHeight="1">
      <c r="A53" s="1098"/>
      <c r="B53" s="1013"/>
      <c r="C53" s="1014"/>
      <c r="D53" s="1014"/>
      <c r="E53" s="1014"/>
      <c r="F53" s="1014"/>
      <c r="G53" s="1014"/>
      <c r="H53" s="1014"/>
      <c r="I53" s="1015"/>
      <c r="J53" s="975"/>
      <c r="K53" s="976"/>
      <c r="L53" s="976"/>
      <c r="M53" s="976"/>
      <c r="N53" s="977"/>
      <c r="O53" s="1162"/>
      <c r="P53" s="1163"/>
      <c r="Q53" s="1163"/>
      <c r="R53" s="1164"/>
      <c r="S53" s="1124"/>
      <c r="T53" s="1125"/>
      <c r="U53" s="1125"/>
      <c r="V53" s="1125"/>
      <c r="W53" s="1125"/>
      <c r="X53" s="1125"/>
      <c r="Y53" s="1126"/>
      <c r="Z53" s="1162"/>
      <c r="AA53" s="1163"/>
      <c r="AB53" s="1163"/>
      <c r="AC53" s="1163"/>
      <c r="AD53" s="1163"/>
      <c r="AE53" s="1163"/>
      <c r="AF53" s="1164"/>
      <c r="AG53" s="944" t="s">
        <v>212</v>
      </c>
      <c r="AH53" s="945"/>
      <c r="AI53" s="945"/>
      <c r="AJ53" s="945"/>
      <c r="AK53" s="945"/>
      <c r="AL53" s="945"/>
      <c r="AM53" s="945"/>
      <c r="AN53" s="945"/>
      <c r="AO53" s="945"/>
      <c r="AP53" s="946"/>
      <c r="AQ53" s="947" t="s">
        <v>362</v>
      </c>
      <c r="AR53" s="948"/>
      <c r="AS53" s="948"/>
      <c r="AT53" s="948"/>
      <c r="AU53" s="948"/>
      <c r="AV53" s="948"/>
      <c r="AW53" s="948"/>
      <c r="AX53" s="948"/>
      <c r="AY53" s="948"/>
      <c r="AZ53" s="948"/>
      <c r="BA53" s="948"/>
      <c r="BB53" s="948"/>
      <c r="BC53" s="948"/>
      <c r="BD53" s="948"/>
      <c r="BE53" s="948"/>
      <c r="BF53" s="948"/>
      <c r="BG53" s="948"/>
      <c r="BH53" s="948"/>
      <c r="BI53" s="949"/>
      <c r="BJ53" s="947"/>
      <c r="BK53" s="948"/>
      <c r="BL53" s="948"/>
      <c r="BM53" s="960"/>
    </row>
    <row r="54" spans="1:65" ht="21.75" hidden="1" customHeight="1">
      <c r="A54" s="1098"/>
      <c r="B54" s="1013"/>
      <c r="C54" s="1014"/>
      <c r="D54" s="1014"/>
      <c r="E54" s="1014"/>
      <c r="F54" s="1014"/>
      <c r="G54" s="1014"/>
      <c r="H54" s="1014"/>
      <c r="I54" s="1015"/>
      <c r="J54" s="975"/>
      <c r="K54" s="976"/>
      <c r="L54" s="976"/>
      <c r="M54" s="976"/>
      <c r="N54" s="977"/>
      <c r="O54" s="1162"/>
      <c r="P54" s="1163"/>
      <c r="Q54" s="1163"/>
      <c r="R54" s="1164"/>
      <c r="S54" s="1124"/>
      <c r="T54" s="1125"/>
      <c r="U54" s="1125"/>
      <c r="V54" s="1125"/>
      <c r="W54" s="1125"/>
      <c r="X54" s="1125"/>
      <c r="Y54" s="1126"/>
      <c r="Z54" s="1162"/>
      <c r="AA54" s="1163"/>
      <c r="AB54" s="1163"/>
      <c r="AC54" s="1163"/>
      <c r="AD54" s="1163"/>
      <c r="AE54" s="1163"/>
      <c r="AF54" s="1164"/>
      <c r="AG54" s="944" t="s">
        <v>745</v>
      </c>
      <c r="AH54" s="945"/>
      <c r="AI54" s="945"/>
      <c r="AJ54" s="945"/>
      <c r="AK54" s="945"/>
      <c r="AL54" s="945"/>
      <c r="AM54" s="945"/>
      <c r="AN54" s="945"/>
      <c r="AO54" s="945"/>
      <c r="AP54" s="946"/>
      <c r="AQ54" s="947" t="s">
        <v>734</v>
      </c>
      <c r="AR54" s="948"/>
      <c r="AS54" s="948"/>
      <c r="AT54" s="948"/>
      <c r="AU54" s="948"/>
      <c r="AV54" s="948"/>
      <c r="AW54" s="948"/>
      <c r="AX54" s="948"/>
      <c r="AY54" s="948"/>
      <c r="AZ54" s="948"/>
      <c r="BA54" s="948"/>
      <c r="BB54" s="948"/>
      <c r="BC54" s="948"/>
      <c r="BD54" s="948"/>
      <c r="BE54" s="948"/>
      <c r="BF54" s="948"/>
      <c r="BG54" s="948"/>
      <c r="BH54" s="948"/>
      <c r="BI54" s="949"/>
      <c r="BJ54" s="947"/>
      <c r="BK54" s="948"/>
      <c r="BL54" s="948"/>
      <c r="BM54" s="960"/>
    </row>
    <row r="55" spans="1:65" ht="22.7" hidden="1" customHeight="1">
      <c r="A55" s="1098"/>
      <c r="B55" s="1013"/>
      <c r="C55" s="1014"/>
      <c r="D55" s="1014"/>
      <c r="E55" s="1014"/>
      <c r="F55" s="1014"/>
      <c r="G55" s="1014"/>
      <c r="H55" s="1014"/>
      <c r="I55" s="1015"/>
      <c r="J55" s="975"/>
      <c r="K55" s="976"/>
      <c r="L55" s="976"/>
      <c r="M55" s="976"/>
      <c r="N55" s="977"/>
      <c r="O55" s="1162"/>
      <c r="P55" s="1163"/>
      <c r="Q55" s="1163"/>
      <c r="R55" s="1164"/>
      <c r="S55" s="1124"/>
      <c r="T55" s="1125"/>
      <c r="U55" s="1125"/>
      <c r="V55" s="1125"/>
      <c r="W55" s="1125"/>
      <c r="X55" s="1125"/>
      <c r="Y55" s="1126"/>
      <c r="Z55" s="1162"/>
      <c r="AA55" s="1163"/>
      <c r="AB55" s="1163"/>
      <c r="AC55" s="1163"/>
      <c r="AD55" s="1163"/>
      <c r="AE55" s="1163"/>
      <c r="AF55" s="1164"/>
      <c r="AG55" s="944" t="s">
        <v>26</v>
      </c>
      <c r="AH55" s="945"/>
      <c r="AI55" s="945"/>
      <c r="AJ55" s="945"/>
      <c r="AK55" s="945"/>
      <c r="AL55" s="945"/>
      <c r="AM55" s="945"/>
      <c r="AN55" s="945"/>
      <c r="AO55" s="945"/>
      <c r="AP55" s="946"/>
      <c r="AQ55" s="947" t="s">
        <v>388</v>
      </c>
      <c r="AR55" s="948"/>
      <c r="AS55" s="948"/>
      <c r="AT55" s="948"/>
      <c r="AU55" s="948"/>
      <c r="AV55" s="948"/>
      <c r="AW55" s="948"/>
      <c r="AX55" s="948"/>
      <c r="AY55" s="948"/>
      <c r="AZ55" s="948"/>
      <c r="BA55" s="948"/>
      <c r="BB55" s="948"/>
      <c r="BC55" s="948"/>
      <c r="BD55" s="948"/>
      <c r="BE55" s="948"/>
      <c r="BF55" s="948"/>
      <c r="BG55" s="948"/>
      <c r="BH55" s="948"/>
      <c r="BI55" s="949"/>
      <c r="BJ55" s="947"/>
      <c r="BK55" s="948"/>
      <c r="BL55" s="948"/>
      <c r="BM55" s="960"/>
    </row>
    <row r="56" spans="1:65" ht="22.7" hidden="1" customHeight="1">
      <c r="A56" s="1098"/>
      <c r="B56" s="1013"/>
      <c r="C56" s="1014"/>
      <c r="D56" s="1014"/>
      <c r="E56" s="1014"/>
      <c r="F56" s="1014"/>
      <c r="G56" s="1014"/>
      <c r="H56" s="1014"/>
      <c r="I56" s="1015"/>
      <c r="J56" s="975"/>
      <c r="K56" s="976"/>
      <c r="L56" s="976"/>
      <c r="M56" s="976"/>
      <c r="N56" s="977"/>
      <c r="O56" s="1162"/>
      <c r="P56" s="1163"/>
      <c r="Q56" s="1163"/>
      <c r="R56" s="1164"/>
      <c r="S56" s="1124"/>
      <c r="T56" s="1125"/>
      <c r="U56" s="1125"/>
      <c r="V56" s="1125"/>
      <c r="W56" s="1125"/>
      <c r="X56" s="1125"/>
      <c r="Y56" s="1126"/>
      <c r="Z56" s="1162"/>
      <c r="AA56" s="1163"/>
      <c r="AB56" s="1163"/>
      <c r="AC56" s="1163"/>
      <c r="AD56" s="1163"/>
      <c r="AE56" s="1163"/>
      <c r="AF56" s="1164"/>
      <c r="AG56" s="944" t="s">
        <v>19</v>
      </c>
      <c r="AH56" s="945"/>
      <c r="AI56" s="945"/>
      <c r="AJ56" s="945"/>
      <c r="AK56" s="945"/>
      <c r="AL56" s="945"/>
      <c r="AM56" s="945"/>
      <c r="AN56" s="945"/>
      <c r="AO56" s="945"/>
      <c r="AP56" s="946"/>
      <c r="AQ56" s="947" t="s">
        <v>362</v>
      </c>
      <c r="AR56" s="948"/>
      <c r="AS56" s="948"/>
      <c r="AT56" s="948"/>
      <c r="AU56" s="948"/>
      <c r="AV56" s="948"/>
      <c r="AW56" s="948"/>
      <c r="AX56" s="948"/>
      <c r="AY56" s="948"/>
      <c r="AZ56" s="948"/>
      <c r="BA56" s="948"/>
      <c r="BB56" s="948"/>
      <c r="BC56" s="948"/>
      <c r="BD56" s="948"/>
      <c r="BE56" s="948"/>
      <c r="BF56" s="948"/>
      <c r="BG56" s="948"/>
      <c r="BH56" s="948"/>
      <c r="BI56" s="949"/>
      <c r="BJ56" s="947"/>
      <c r="BK56" s="948"/>
      <c r="BL56" s="948"/>
      <c r="BM56" s="960"/>
    </row>
    <row r="57" spans="1:65" ht="34.5" hidden="1" customHeight="1">
      <c r="A57" s="1098"/>
      <c r="B57" s="1013"/>
      <c r="C57" s="1014"/>
      <c r="D57" s="1014"/>
      <c r="E57" s="1014"/>
      <c r="F57" s="1014"/>
      <c r="G57" s="1014"/>
      <c r="H57" s="1014"/>
      <c r="I57" s="1015"/>
      <c r="J57" s="975"/>
      <c r="K57" s="976"/>
      <c r="L57" s="976"/>
      <c r="M57" s="976"/>
      <c r="N57" s="977"/>
      <c r="O57" s="1162"/>
      <c r="P57" s="1163"/>
      <c r="Q57" s="1163"/>
      <c r="R57" s="1164"/>
      <c r="S57" s="1124"/>
      <c r="T57" s="1125"/>
      <c r="U57" s="1125"/>
      <c r="V57" s="1125"/>
      <c r="W57" s="1125"/>
      <c r="X57" s="1125"/>
      <c r="Y57" s="1126"/>
      <c r="Z57" s="1162"/>
      <c r="AA57" s="1163"/>
      <c r="AB57" s="1163"/>
      <c r="AC57" s="1163"/>
      <c r="AD57" s="1163"/>
      <c r="AE57" s="1163"/>
      <c r="AF57" s="1164"/>
      <c r="AG57" s="1001" t="s">
        <v>746</v>
      </c>
      <c r="AH57" s="1002"/>
      <c r="AI57" s="1002"/>
      <c r="AJ57" s="1002"/>
      <c r="AK57" s="1002"/>
      <c r="AL57" s="1002"/>
      <c r="AM57" s="1002"/>
      <c r="AN57" s="1002"/>
      <c r="AO57" s="1002"/>
      <c r="AP57" s="1003"/>
      <c r="AQ57" s="1004" t="s">
        <v>747</v>
      </c>
      <c r="AR57" s="1005"/>
      <c r="AS57" s="1005"/>
      <c r="AT57" s="1005"/>
      <c r="AU57" s="1005"/>
      <c r="AV57" s="1005"/>
      <c r="AW57" s="1005"/>
      <c r="AX57" s="1005"/>
      <c r="AY57" s="1005"/>
      <c r="AZ57" s="1005"/>
      <c r="BA57" s="1005"/>
      <c r="BB57" s="1005"/>
      <c r="BC57" s="1005"/>
      <c r="BD57" s="1005"/>
      <c r="BE57" s="1005"/>
      <c r="BF57" s="1005"/>
      <c r="BG57" s="1005"/>
      <c r="BH57" s="1005"/>
      <c r="BI57" s="1006"/>
      <c r="BJ57" s="1007"/>
      <c r="BK57" s="1008"/>
      <c r="BL57" s="1008"/>
      <c r="BM57" s="1009"/>
    </row>
    <row r="58" spans="1:65" ht="21.75" hidden="1" customHeight="1">
      <c r="A58" s="1098"/>
      <c r="B58" s="1013"/>
      <c r="C58" s="1014"/>
      <c r="D58" s="1014"/>
      <c r="E58" s="1014"/>
      <c r="F58" s="1014"/>
      <c r="G58" s="1014"/>
      <c r="H58" s="1014"/>
      <c r="I58" s="1015"/>
      <c r="J58" s="975"/>
      <c r="K58" s="976"/>
      <c r="L58" s="976"/>
      <c r="M58" s="976"/>
      <c r="N58" s="977"/>
      <c r="O58" s="1162"/>
      <c r="P58" s="1163"/>
      <c r="Q58" s="1163"/>
      <c r="R58" s="1164"/>
      <c r="S58" s="1124"/>
      <c r="T58" s="1125"/>
      <c r="U58" s="1125"/>
      <c r="V58" s="1125"/>
      <c r="W58" s="1125"/>
      <c r="X58" s="1125"/>
      <c r="Y58" s="1126"/>
      <c r="Z58" s="1162"/>
      <c r="AA58" s="1163"/>
      <c r="AB58" s="1163"/>
      <c r="AC58" s="1163"/>
      <c r="AD58" s="1163"/>
      <c r="AE58" s="1163"/>
      <c r="AF58" s="1164"/>
      <c r="AG58" s="944" t="s">
        <v>14</v>
      </c>
      <c r="AH58" s="945"/>
      <c r="AI58" s="945"/>
      <c r="AJ58" s="945"/>
      <c r="AK58" s="945"/>
      <c r="AL58" s="945"/>
      <c r="AM58" s="945"/>
      <c r="AN58" s="945"/>
      <c r="AO58" s="945"/>
      <c r="AP58" s="946"/>
      <c r="AQ58" s="947" t="s">
        <v>381</v>
      </c>
      <c r="AR58" s="948"/>
      <c r="AS58" s="948"/>
      <c r="AT58" s="948"/>
      <c r="AU58" s="948"/>
      <c r="AV58" s="948"/>
      <c r="AW58" s="948"/>
      <c r="AX58" s="948"/>
      <c r="AY58" s="948"/>
      <c r="AZ58" s="948"/>
      <c r="BA58" s="948"/>
      <c r="BB58" s="948"/>
      <c r="BC58" s="948"/>
      <c r="BD58" s="948"/>
      <c r="BE58" s="948"/>
      <c r="BF58" s="948"/>
      <c r="BG58" s="948"/>
      <c r="BH58" s="948"/>
      <c r="BI58" s="949"/>
      <c r="BJ58" s="947"/>
      <c r="BK58" s="948"/>
      <c r="BL58" s="948"/>
      <c r="BM58" s="960"/>
    </row>
    <row r="59" spans="1:65" ht="21.75" hidden="1" customHeight="1">
      <c r="A59" s="1098"/>
      <c r="B59" s="1016"/>
      <c r="C59" s="1017"/>
      <c r="D59" s="1017"/>
      <c r="E59" s="1017"/>
      <c r="F59" s="1017"/>
      <c r="G59" s="1017"/>
      <c r="H59" s="1017"/>
      <c r="I59" s="1018"/>
      <c r="J59" s="1156"/>
      <c r="K59" s="1157"/>
      <c r="L59" s="1157"/>
      <c r="M59" s="1157"/>
      <c r="N59" s="1158"/>
      <c r="O59" s="1165"/>
      <c r="P59" s="1166"/>
      <c r="Q59" s="1166"/>
      <c r="R59" s="1167"/>
      <c r="S59" s="1127"/>
      <c r="T59" s="1128"/>
      <c r="U59" s="1128"/>
      <c r="V59" s="1128"/>
      <c r="W59" s="1128"/>
      <c r="X59" s="1128"/>
      <c r="Y59" s="1129"/>
      <c r="Z59" s="1165"/>
      <c r="AA59" s="1166"/>
      <c r="AB59" s="1166"/>
      <c r="AC59" s="1166"/>
      <c r="AD59" s="1166"/>
      <c r="AE59" s="1166"/>
      <c r="AF59" s="1167"/>
      <c r="AG59" s="944" t="s">
        <v>383</v>
      </c>
      <c r="AH59" s="945"/>
      <c r="AI59" s="945"/>
      <c r="AJ59" s="945"/>
      <c r="AK59" s="945"/>
      <c r="AL59" s="945"/>
      <c r="AM59" s="945"/>
      <c r="AN59" s="945"/>
      <c r="AO59" s="945"/>
      <c r="AP59" s="946"/>
      <c r="AQ59" s="947" t="s">
        <v>384</v>
      </c>
      <c r="AR59" s="948"/>
      <c r="AS59" s="948"/>
      <c r="AT59" s="948"/>
      <c r="AU59" s="948"/>
      <c r="AV59" s="948"/>
      <c r="AW59" s="948"/>
      <c r="AX59" s="948"/>
      <c r="AY59" s="948"/>
      <c r="AZ59" s="948"/>
      <c r="BA59" s="948"/>
      <c r="BB59" s="948"/>
      <c r="BC59" s="948"/>
      <c r="BD59" s="948"/>
      <c r="BE59" s="948"/>
      <c r="BF59" s="948"/>
      <c r="BG59" s="948"/>
      <c r="BH59" s="948"/>
      <c r="BI59" s="949"/>
      <c r="BJ59" s="947"/>
      <c r="BK59" s="948"/>
      <c r="BL59" s="948"/>
      <c r="BM59" s="960"/>
    </row>
    <row r="60" spans="1:65" ht="22.7" hidden="1" customHeight="1">
      <c r="A60" s="1098"/>
      <c r="B60" s="1013" t="s">
        <v>749</v>
      </c>
      <c r="C60" s="1014"/>
      <c r="D60" s="1014"/>
      <c r="E60" s="1014"/>
      <c r="F60" s="1014"/>
      <c r="G60" s="1014"/>
      <c r="H60" s="1014"/>
      <c r="I60" s="1015"/>
      <c r="J60" s="1022"/>
      <c r="K60" s="1023"/>
      <c r="L60" s="1023"/>
      <c r="M60" s="1023"/>
      <c r="N60" s="1024"/>
      <c r="O60" s="1013"/>
      <c r="P60" s="1014"/>
      <c r="Q60" s="1014"/>
      <c r="R60" s="1015"/>
      <c r="S60" s="1144"/>
      <c r="T60" s="1145"/>
      <c r="U60" s="1145"/>
      <c r="V60" s="1145"/>
      <c r="W60" s="1145"/>
      <c r="X60" s="1145"/>
      <c r="Y60" s="1146"/>
      <c r="Z60" s="1150" t="s">
        <v>390</v>
      </c>
      <c r="AA60" s="1151"/>
      <c r="AB60" s="1151"/>
      <c r="AC60" s="1151"/>
      <c r="AD60" s="1151"/>
      <c r="AE60" s="1151"/>
      <c r="AF60" s="1152"/>
      <c r="AG60" s="944" t="s">
        <v>25</v>
      </c>
      <c r="AH60" s="945"/>
      <c r="AI60" s="945"/>
      <c r="AJ60" s="945"/>
      <c r="AK60" s="945"/>
      <c r="AL60" s="945"/>
      <c r="AM60" s="945"/>
      <c r="AN60" s="945"/>
      <c r="AO60" s="945"/>
      <c r="AP60" s="946"/>
      <c r="AQ60" s="947" t="s">
        <v>362</v>
      </c>
      <c r="AR60" s="948"/>
      <c r="AS60" s="948"/>
      <c r="AT60" s="948"/>
      <c r="AU60" s="948"/>
      <c r="AV60" s="948"/>
      <c r="AW60" s="948"/>
      <c r="AX60" s="948"/>
      <c r="AY60" s="948"/>
      <c r="AZ60" s="948"/>
      <c r="BA60" s="948"/>
      <c r="BB60" s="948"/>
      <c r="BC60" s="948"/>
      <c r="BD60" s="948"/>
      <c r="BE60" s="948"/>
      <c r="BF60" s="948"/>
      <c r="BG60" s="948"/>
      <c r="BH60" s="948"/>
      <c r="BI60" s="949"/>
      <c r="BJ60" s="947"/>
      <c r="BK60" s="948"/>
      <c r="BL60" s="948"/>
      <c r="BM60" s="960"/>
    </row>
    <row r="61" spans="1:65" ht="22.7" hidden="1" customHeight="1">
      <c r="A61" s="1098"/>
      <c r="B61" s="1013"/>
      <c r="C61" s="1014"/>
      <c r="D61" s="1014"/>
      <c r="E61" s="1014"/>
      <c r="F61" s="1014"/>
      <c r="G61" s="1014"/>
      <c r="H61" s="1014"/>
      <c r="I61" s="1015"/>
      <c r="J61" s="1022"/>
      <c r="K61" s="1023"/>
      <c r="L61" s="1023"/>
      <c r="M61" s="1023"/>
      <c r="N61" s="1024"/>
      <c r="O61" s="1013"/>
      <c r="P61" s="1014"/>
      <c r="Q61" s="1014"/>
      <c r="R61" s="1015"/>
      <c r="S61" s="1144"/>
      <c r="T61" s="1145"/>
      <c r="U61" s="1145"/>
      <c r="V61" s="1145"/>
      <c r="W61" s="1145"/>
      <c r="X61" s="1145"/>
      <c r="Y61" s="1146"/>
      <c r="Z61" s="1150"/>
      <c r="AA61" s="1151"/>
      <c r="AB61" s="1151"/>
      <c r="AC61" s="1151"/>
      <c r="AD61" s="1151"/>
      <c r="AE61" s="1151"/>
      <c r="AF61" s="1152"/>
      <c r="AG61" s="944" t="s">
        <v>9</v>
      </c>
      <c r="AH61" s="945"/>
      <c r="AI61" s="945"/>
      <c r="AJ61" s="945"/>
      <c r="AK61" s="945"/>
      <c r="AL61" s="945"/>
      <c r="AM61" s="945"/>
      <c r="AN61" s="945"/>
      <c r="AO61" s="945"/>
      <c r="AP61" s="946"/>
      <c r="AQ61" s="947" t="s">
        <v>362</v>
      </c>
      <c r="AR61" s="948"/>
      <c r="AS61" s="948"/>
      <c r="AT61" s="948"/>
      <c r="AU61" s="948"/>
      <c r="AV61" s="948"/>
      <c r="AW61" s="948"/>
      <c r="AX61" s="948"/>
      <c r="AY61" s="948"/>
      <c r="AZ61" s="948"/>
      <c r="BA61" s="948"/>
      <c r="BB61" s="948"/>
      <c r="BC61" s="948"/>
      <c r="BD61" s="948"/>
      <c r="BE61" s="948"/>
      <c r="BF61" s="948"/>
      <c r="BG61" s="948"/>
      <c r="BH61" s="948"/>
      <c r="BI61" s="949"/>
      <c r="BJ61" s="947"/>
      <c r="BK61" s="948"/>
      <c r="BL61" s="948"/>
      <c r="BM61" s="960"/>
    </row>
    <row r="62" spans="1:65" ht="22.7" hidden="1" customHeight="1">
      <c r="A62" s="1098"/>
      <c r="B62" s="1013"/>
      <c r="C62" s="1014"/>
      <c r="D62" s="1014"/>
      <c r="E62" s="1014"/>
      <c r="F62" s="1014"/>
      <c r="G62" s="1014"/>
      <c r="H62" s="1014"/>
      <c r="I62" s="1015"/>
      <c r="J62" s="1022"/>
      <c r="K62" s="1023"/>
      <c r="L62" s="1023"/>
      <c r="M62" s="1023"/>
      <c r="N62" s="1024"/>
      <c r="O62" s="1013"/>
      <c r="P62" s="1014"/>
      <c r="Q62" s="1014"/>
      <c r="R62" s="1015"/>
      <c r="S62" s="1144"/>
      <c r="T62" s="1145"/>
      <c r="U62" s="1145"/>
      <c r="V62" s="1145"/>
      <c r="W62" s="1145"/>
      <c r="X62" s="1145"/>
      <c r="Y62" s="1146"/>
      <c r="Z62" s="1150"/>
      <c r="AA62" s="1151"/>
      <c r="AB62" s="1151"/>
      <c r="AC62" s="1151"/>
      <c r="AD62" s="1151"/>
      <c r="AE62" s="1151"/>
      <c r="AF62" s="1152"/>
      <c r="AG62" s="944" t="s">
        <v>208</v>
      </c>
      <c r="AH62" s="945"/>
      <c r="AI62" s="945"/>
      <c r="AJ62" s="945"/>
      <c r="AK62" s="945"/>
      <c r="AL62" s="945"/>
      <c r="AM62" s="945"/>
      <c r="AN62" s="945"/>
      <c r="AO62" s="945"/>
      <c r="AP62" s="946"/>
      <c r="AQ62" s="947" t="s">
        <v>732</v>
      </c>
      <c r="AR62" s="948"/>
      <c r="AS62" s="948"/>
      <c r="AT62" s="948"/>
      <c r="AU62" s="948"/>
      <c r="AV62" s="948"/>
      <c r="AW62" s="948"/>
      <c r="AX62" s="948"/>
      <c r="AY62" s="948"/>
      <c r="AZ62" s="948"/>
      <c r="BA62" s="948"/>
      <c r="BB62" s="948"/>
      <c r="BC62" s="948"/>
      <c r="BD62" s="948"/>
      <c r="BE62" s="948"/>
      <c r="BF62" s="948"/>
      <c r="BG62" s="948"/>
      <c r="BH62" s="948"/>
      <c r="BI62" s="949"/>
      <c r="BJ62" s="947"/>
      <c r="BK62" s="948"/>
      <c r="BL62" s="948"/>
      <c r="BM62" s="960"/>
    </row>
    <row r="63" spans="1:65" ht="22.7" hidden="1" customHeight="1">
      <c r="A63" s="1098"/>
      <c r="B63" s="1013"/>
      <c r="C63" s="1014"/>
      <c r="D63" s="1014"/>
      <c r="E63" s="1014"/>
      <c r="F63" s="1014"/>
      <c r="G63" s="1014"/>
      <c r="H63" s="1014"/>
      <c r="I63" s="1015"/>
      <c r="J63" s="1022"/>
      <c r="K63" s="1023"/>
      <c r="L63" s="1023"/>
      <c r="M63" s="1023"/>
      <c r="N63" s="1024"/>
      <c r="O63" s="1013"/>
      <c r="P63" s="1014"/>
      <c r="Q63" s="1014"/>
      <c r="R63" s="1015"/>
      <c r="S63" s="1144"/>
      <c r="T63" s="1145"/>
      <c r="U63" s="1145"/>
      <c r="V63" s="1145"/>
      <c r="W63" s="1145"/>
      <c r="X63" s="1145"/>
      <c r="Y63" s="1146"/>
      <c r="Z63" s="1150"/>
      <c r="AA63" s="1151"/>
      <c r="AB63" s="1151"/>
      <c r="AC63" s="1151"/>
      <c r="AD63" s="1151"/>
      <c r="AE63" s="1151"/>
      <c r="AF63" s="1152"/>
      <c r="AG63" s="944" t="s">
        <v>24</v>
      </c>
      <c r="AH63" s="945"/>
      <c r="AI63" s="945"/>
      <c r="AJ63" s="945"/>
      <c r="AK63" s="945"/>
      <c r="AL63" s="945"/>
      <c r="AM63" s="945"/>
      <c r="AN63" s="945"/>
      <c r="AO63" s="945"/>
      <c r="AP63" s="946"/>
      <c r="AQ63" s="947" t="s">
        <v>362</v>
      </c>
      <c r="AR63" s="948"/>
      <c r="AS63" s="948"/>
      <c r="AT63" s="948"/>
      <c r="AU63" s="948"/>
      <c r="AV63" s="948"/>
      <c r="AW63" s="948"/>
      <c r="AX63" s="948"/>
      <c r="AY63" s="948"/>
      <c r="AZ63" s="948"/>
      <c r="BA63" s="948"/>
      <c r="BB63" s="948"/>
      <c r="BC63" s="948"/>
      <c r="BD63" s="948"/>
      <c r="BE63" s="948"/>
      <c r="BF63" s="948"/>
      <c r="BG63" s="948"/>
      <c r="BH63" s="948"/>
      <c r="BI63" s="949"/>
      <c r="BJ63" s="947"/>
      <c r="BK63" s="948"/>
      <c r="BL63" s="948"/>
      <c r="BM63" s="960"/>
    </row>
    <row r="64" spans="1:65" ht="22.7" hidden="1" customHeight="1">
      <c r="A64" s="1098"/>
      <c r="B64" s="1013"/>
      <c r="C64" s="1014"/>
      <c r="D64" s="1014"/>
      <c r="E64" s="1014"/>
      <c r="F64" s="1014"/>
      <c r="G64" s="1014"/>
      <c r="H64" s="1014"/>
      <c r="I64" s="1015"/>
      <c r="J64" s="1022"/>
      <c r="K64" s="1023"/>
      <c r="L64" s="1023"/>
      <c r="M64" s="1023"/>
      <c r="N64" s="1024"/>
      <c r="O64" s="1013"/>
      <c r="P64" s="1014"/>
      <c r="Q64" s="1014"/>
      <c r="R64" s="1015"/>
      <c r="S64" s="1144"/>
      <c r="T64" s="1145"/>
      <c r="U64" s="1145"/>
      <c r="V64" s="1145"/>
      <c r="W64" s="1145"/>
      <c r="X64" s="1145"/>
      <c r="Y64" s="1146"/>
      <c r="Z64" s="1150"/>
      <c r="AA64" s="1151"/>
      <c r="AB64" s="1151"/>
      <c r="AC64" s="1151"/>
      <c r="AD64" s="1151"/>
      <c r="AE64" s="1151"/>
      <c r="AF64" s="1152"/>
      <c r="AG64" s="1106" t="s">
        <v>15</v>
      </c>
      <c r="AH64" s="1107"/>
      <c r="AI64" s="1107"/>
      <c r="AJ64" s="1107"/>
      <c r="AK64" s="1107"/>
      <c r="AL64" s="1107"/>
      <c r="AM64" s="1107"/>
      <c r="AN64" s="1107"/>
      <c r="AO64" s="1107"/>
      <c r="AP64" s="1108"/>
      <c r="AQ64" s="947" t="s">
        <v>362</v>
      </c>
      <c r="AR64" s="948"/>
      <c r="AS64" s="948"/>
      <c r="AT64" s="948"/>
      <c r="AU64" s="948"/>
      <c r="AV64" s="948"/>
      <c r="AW64" s="948"/>
      <c r="AX64" s="948"/>
      <c r="AY64" s="948"/>
      <c r="AZ64" s="948"/>
      <c r="BA64" s="948"/>
      <c r="BB64" s="948"/>
      <c r="BC64" s="948"/>
      <c r="BD64" s="948"/>
      <c r="BE64" s="948"/>
      <c r="BF64" s="948"/>
      <c r="BG64" s="948"/>
      <c r="BH64" s="948"/>
      <c r="BI64" s="949"/>
      <c r="BJ64" s="947"/>
      <c r="BK64" s="948"/>
      <c r="BL64" s="948"/>
      <c r="BM64" s="960"/>
    </row>
    <row r="65" spans="1:65" ht="21.75" hidden="1" customHeight="1">
      <c r="A65" s="1098"/>
      <c r="B65" s="1013"/>
      <c r="C65" s="1014"/>
      <c r="D65" s="1014"/>
      <c r="E65" s="1014"/>
      <c r="F65" s="1014"/>
      <c r="G65" s="1014"/>
      <c r="H65" s="1014"/>
      <c r="I65" s="1015"/>
      <c r="J65" s="1022"/>
      <c r="K65" s="1023"/>
      <c r="L65" s="1023"/>
      <c r="M65" s="1023"/>
      <c r="N65" s="1024"/>
      <c r="O65" s="1013"/>
      <c r="P65" s="1014"/>
      <c r="Q65" s="1014"/>
      <c r="R65" s="1015"/>
      <c r="S65" s="1144"/>
      <c r="T65" s="1145"/>
      <c r="U65" s="1145"/>
      <c r="V65" s="1145"/>
      <c r="W65" s="1145"/>
      <c r="X65" s="1145"/>
      <c r="Y65" s="1146"/>
      <c r="Z65" s="1150"/>
      <c r="AA65" s="1151"/>
      <c r="AB65" s="1151"/>
      <c r="AC65" s="1151"/>
      <c r="AD65" s="1151"/>
      <c r="AE65" s="1151"/>
      <c r="AF65" s="1152"/>
      <c r="AG65" s="944" t="s">
        <v>23</v>
      </c>
      <c r="AH65" s="945"/>
      <c r="AI65" s="945"/>
      <c r="AJ65" s="945"/>
      <c r="AK65" s="945"/>
      <c r="AL65" s="945"/>
      <c r="AM65" s="945"/>
      <c r="AN65" s="945"/>
      <c r="AO65" s="945"/>
      <c r="AP65" s="946"/>
      <c r="AQ65" s="947" t="s">
        <v>362</v>
      </c>
      <c r="AR65" s="948"/>
      <c r="AS65" s="948"/>
      <c r="AT65" s="948"/>
      <c r="AU65" s="948"/>
      <c r="AV65" s="948"/>
      <c r="AW65" s="948"/>
      <c r="AX65" s="948"/>
      <c r="AY65" s="948"/>
      <c r="AZ65" s="948"/>
      <c r="BA65" s="948"/>
      <c r="BB65" s="948"/>
      <c r="BC65" s="948"/>
      <c r="BD65" s="948"/>
      <c r="BE65" s="948"/>
      <c r="BF65" s="948"/>
      <c r="BG65" s="948"/>
      <c r="BH65" s="948"/>
      <c r="BI65" s="949"/>
      <c r="BJ65" s="947"/>
      <c r="BK65" s="948"/>
      <c r="BL65" s="948"/>
      <c r="BM65" s="960"/>
    </row>
    <row r="66" spans="1:65" ht="21.75" hidden="1" customHeight="1">
      <c r="A66" s="1098"/>
      <c r="B66" s="1013"/>
      <c r="C66" s="1014"/>
      <c r="D66" s="1014"/>
      <c r="E66" s="1014"/>
      <c r="F66" s="1014"/>
      <c r="G66" s="1014"/>
      <c r="H66" s="1014"/>
      <c r="I66" s="1015"/>
      <c r="J66" s="1022"/>
      <c r="K66" s="1023"/>
      <c r="L66" s="1023"/>
      <c r="M66" s="1023"/>
      <c r="N66" s="1024"/>
      <c r="O66" s="1013"/>
      <c r="P66" s="1014"/>
      <c r="Q66" s="1014"/>
      <c r="R66" s="1015"/>
      <c r="S66" s="1144"/>
      <c r="T66" s="1145"/>
      <c r="U66" s="1145"/>
      <c r="V66" s="1145"/>
      <c r="W66" s="1145"/>
      <c r="X66" s="1145"/>
      <c r="Y66" s="1146"/>
      <c r="Z66" s="1150"/>
      <c r="AA66" s="1151"/>
      <c r="AB66" s="1151"/>
      <c r="AC66" s="1151"/>
      <c r="AD66" s="1151"/>
      <c r="AE66" s="1151"/>
      <c r="AF66" s="1152"/>
      <c r="AG66" s="944" t="s">
        <v>750</v>
      </c>
      <c r="AH66" s="945"/>
      <c r="AI66" s="945"/>
      <c r="AJ66" s="945"/>
      <c r="AK66" s="945"/>
      <c r="AL66" s="945"/>
      <c r="AM66" s="945"/>
      <c r="AN66" s="945"/>
      <c r="AO66" s="945"/>
      <c r="AP66" s="946"/>
      <c r="AQ66" s="947" t="s">
        <v>734</v>
      </c>
      <c r="AR66" s="948"/>
      <c r="AS66" s="948"/>
      <c r="AT66" s="948"/>
      <c r="AU66" s="948"/>
      <c r="AV66" s="948"/>
      <c r="AW66" s="948"/>
      <c r="AX66" s="948"/>
      <c r="AY66" s="948"/>
      <c r="AZ66" s="948"/>
      <c r="BA66" s="948"/>
      <c r="BB66" s="948"/>
      <c r="BC66" s="948"/>
      <c r="BD66" s="948"/>
      <c r="BE66" s="948"/>
      <c r="BF66" s="948"/>
      <c r="BG66" s="948"/>
      <c r="BH66" s="948"/>
      <c r="BI66" s="949"/>
      <c r="BJ66" s="947"/>
      <c r="BK66" s="948"/>
      <c r="BL66" s="948"/>
      <c r="BM66" s="960"/>
    </row>
    <row r="67" spans="1:65" ht="21.95" hidden="1" customHeight="1">
      <c r="A67" s="1098"/>
      <c r="B67" s="1013"/>
      <c r="C67" s="1014"/>
      <c r="D67" s="1014"/>
      <c r="E67" s="1014"/>
      <c r="F67" s="1014"/>
      <c r="G67" s="1014"/>
      <c r="H67" s="1014"/>
      <c r="I67" s="1015"/>
      <c r="J67" s="1022"/>
      <c r="K67" s="1023"/>
      <c r="L67" s="1023"/>
      <c r="M67" s="1023"/>
      <c r="N67" s="1024"/>
      <c r="O67" s="1013"/>
      <c r="P67" s="1014"/>
      <c r="Q67" s="1014"/>
      <c r="R67" s="1015"/>
      <c r="S67" s="1144"/>
      <c r="T67" s="1145"/>
      <c r="U67" s="1145"/>
      <c r="V67" s="1145"/>
      <c r="W67" s="1145"/>
      <c r="X67" s="1145"/>
      <c r="Y67" s="1146"/>
      <c r="Z67" s="1150"/>
      <c r="AA67" s="1151"/>
      <c r="AB67" s="1151"/>
      <c r="AC67" s="1151"/>
      <c r="AD67" s="1151"/>
      <c r="AE67" s="1151"/>
      <c r="AF67" s="1152"/>
      <c r="AG67" s="944" t="s">
        <v>365</v>
      </c>
      <c r="AH67" s="945"/>
      <c r="AI67" s="945"/>
      <c r="AJ67" s="945"/>
      <c r="AK67" s="945"/>
      <c r="AL67" s="945"/>
      <c r="AM67" s="945"/>
      <c r="AN67" s="945"/>
      <c r="AO67" s="945"/>
      <c r="AP67" s="946"/>
      <c r="AQ67" s="947" t="s">
        <v>734</v>
      </c>
      <c r="AR67" s="948"/>
      <c r="AS67" s="948"/>
      <c r="AT67" s="948"/>
      <c r="AU67" s="948"/>
      <c r="AV67" s="948"/>
      <c r="AW67" s="948"/>
      <c r="AX67" s="948"/>
      <c r="AY67" s="948"/>
      <c r="AZ67" s="948"/>
      <c r="BA67" s="948"/>
      <c r="BB67" s="948"/>
      <c r="BC67" s="948"/>
      <c r="BD67" s="948"/>
      <c r="BE67" s="948"/>
      <c r="BF67" s="948"/>
      <c r="BG67" s="948"/>
      <c r="BH67" s="948"/>
      <c r="BI67" s="949"/>
      <c r="BJ67" s="950"/>
      <c r="BK67" s="950"/>
      <c r="BL67" s="950"/>
      <c r="BM67" s="951"/>
    </row>
    <row r="68" spans="1:65" ht="21.95" hidden="1" customHeight="1">
      <c r="A68" s="1098"/>
      <c r="B68" s="1013"/>
      <c r="C68" s="1014"/>
      <c r="D68" s="1014"/>
      <c r="E68" s="1014"/>
      <c r="F68" s="1014"/>
      <c r="G68" s="1014"/>
      <c r="H68" s="1014"/>
      <c r="I68" s="1015"/>
      <c r="J68" s="1022"/>
      <c r="K68" s="1023"/>
      <c r="L68" s="1023"/>
      <c r="M68" s="1023"/>
      <c r="N68" s="1024"/>
      <c r="O68" s="1013"/>
      <c r="P68" s="1014"/>
      <c r="Q68" s="1014"/>
      <c r="R68" s="1015"/>
      <c r="S68" s="1144"/>
      <c r="T68" s="1145"/>
      <c r="U68" s="1145"/>
      <c r="V68" s="1145"/>
      <c r="W68" s="1145"/>
      <c r="X68" s="1145"/>
      <c r="Y68" s="1146"/>
      <c r="Z68" s="1150"/>
      <c r="AA68" s="1151"/>
      <c r="AB68" s="1151"/>
      <c r="AC68" s="1151"/>
      <c r="AD68" s="1151"/>
      <c r="AE68" s="1151"/>
      <c r="AF68" s="1152"/>
      <c r="AG68" s="944" t="s">
        <v>366</v>
      </c>
      <c r="AH68" s="945"/>
      <c r="AI68" s="945"/>
      <c r="AJ68" s="945"/>
      <c r="AK68" s="945"/>
      <c r="AL68" s="945"/>
      <c r="AM68" s="945"/>
      <c r="AN68" s="945"/>
      <c r="AO68" s="945"/>
      <c r="AP68" s="946"/>
      <c r="AQ68" s="947" t="s">
        <v>362</v>
      </c>
      <c r="AR68" s="948"/>
      <c r="AS68" s="948"/>
      <c r="AT68" s="948"/>
      <c r="AU68" s="948"/>
      <c r="AV68" s="948"/>
      <c r="AW68" s="948"/>
      <c r="AX68" s="948"/>
      <c r="AY68" s="948"/>
      <c r="AZ68" s="948"/>
      <c r="BA68" s="948"/>
      <c r="BB68" s="948"/>
      <c r="BC68" s="948"/>
      <c r="BD68" s="948"/>
      <c r="BE68" s="948"/>
      <c r="BF68" s="948"/>
      <c r="BG68" s="948"/>
      <c r="BH68" s="948"/>
      <c r="BI68" s="949"/>
      <c r="BJ68" s="950"/>
      <c r="BK68" s="950"/>
      <c r="BL68" s="950"/>
      <c r="BM68" s="951"/>
    </row>
    <row r="69" spans="1:65" ht="21.95" hidden="1" customHeight="1">
      <c r="A69" s="1098"/>
      <c r="B69" s="1013"/>
      <c r="C69" s="1014"/>
      <c r="D69" s="1014"/>
      <c r="E69" s="1014"/>
      <c r="F69" s="1014"/>
      <c r="G69" s="1014"/>
      <c r="H69" s="1014"/>
      <c r="I69" s="1015"/>
      <c r="J69" s="1022"/>
      <c r="K69" s="1023"/>
      <c r="L69" s="1023"/>
      <c r="M69" s="1023"/>
      <c r="N69" s="1024"/>
      <c r="O69" s="1013"/>
      <c r="P69" s="1014"/>
      <c r="Q69" s="1014"/>
      <c r="R69" s="1015"/>
      <c r="S69" s="1144"/>
      <c r="T69" s="1145"/>
      <c r="U69" s="1145"/>
      <c r="V69" s="1145"/>
      <c r="W69" s="1145"/>
      <c r="X69" s="1145"/>
      <c r="Y69" s="1146"/>
      <c r="Z69" s="1150"/>
      <c r="AA69" s="1151"/>
      <c r="AB69" s="1151"/>
      <c r="AC69" s="1151"/>
      <c r="AD69" s="1151"/>
      <c r="AE69" s="1151"/>
      <c r="AF69" s="1152"/>
      <c r="AG69" s="944" t="s">
        <v>735</v>
      </c>
      <c r="AH69" s="945"/>
      <c r="AI69" s="945"/>
      <c r="AJ69" s="945"/>
      <c r="AK69" s="945"/>
      <c r="AL69" s="945"/>
      <c r="AM69" s="945"/>
      <c r="AN69" s="945"/>
      <c r="AO69" s="945"/>
      <c r="AP69" s="946"/>
      <c r="AQ69" s="947" t="s">
        <v>362</v>
      </c>
      <c r="AR69" s="948"/>
      <c r="AS69" s="948"/>
      <c r="AT69" s="948"/>
      <c r="AU69" s="948"/>
      <c r="AV69" s="948"/>
      <c r="AW69" s="948"/>
      <c r="AX69" s="948"/>
      <c r="AY69" s="948"/>
      <c r="AZ69" s="948"/>
      <c r="BA69" s="948"/>
      <c r="BB69" s="948"/>
      <c r="BC69" s="948"/>
      <c r="BD69" s="948"/>
      <c r="BE69" s="948"/>
      <c r="BF69" s="948"/>
      <c r="BG69" s="948"/>
      <c r="BH69" s="948"/>
      <c r="BI69" s="949"/>
      <c r="BJ69" s="947"/>
      <c r="BK69" s="948"/>
      <c r="BL69" s="948"/>
      <c r="BM69" s="960"/>
    </row>
    <row r="70" spans="1:65" ht="21.95" hidden="1" customHeight="1">
      <c r="A70" s="1098"/>
      <c r="B70" s="1013"/>
      <c r="C70" s="1014"/>
      <c r="D70" s="1014"/>
      <c r="E70" s="1014"/>
      <c r="F70" s="1014"/>
      <c r="G70" s="1014"/>
      <c r="H70" s="1014"/>
      <c r="I70" s="1015"/>
      <c r="J70" s="1022"/>
      <c r="K70" s="1023"/>
      <c r="L70" s="1023"/>
      <c r="M70" s="1023"/>
      <c r="N70" s="1024"/>
      <c r="O70" s="1013"/>
      <c r="P70" s="1014"/>
      <c r="Q70" s="1014"/>
      <c r="R70" s="1015"/>
      <c r="S70" s="1144"/>
      <c r="T70" s="1145"/>
      <c r="U70" s="1145"/>
      <c r="V70" s="1145"/>
      <c r="W70" s="1145"/>
      <c r="X70" s="1145"/>
      <c r="Y70" s="1146"/>
      <c r="Z70" s="1150"/>
      <c r="AA70" s="1151"/>
      <c r="AB70" s="1151"/>
      <c r="AC70" s="1151"/>
      <c r="AD70" s="1151"/>
      <c r="AE70" s="1151"/>
      <c r="AF70" s="1152"/>
      <c r="AG70" s="944" t="s">
        <v>207</v>
      </c>
      <c r="AH70" s="945"/>
      <c r="AI70" s="945"/>
      <c r="AJ70" s="945"/>
      <c r="AK70" s="945"/>
      <c r="AL70" s="945"/>
      <c r="AM70" s="945"/>
      <c r="AN70" s="945"/>
      <c r="AO70" s="945"/>
      <c r="AP70" s="946"/>
      <c r="AQ70" s="947" t="s">
        <v>362</v>
      </c>
      <c r="AR70" s="948"/>
      <c r="AS70" s="948"/>
      <c r="AT70" s="948"/>
      <c r="AU70" s="948"/>
      <c r="AV70" s="948"/>
      <c r="AW70" s="948"/>
      <c r="AX70" s="948"/>
      <c r="AY70" s="948"/>
      <c r="AZ70" s="948"/>
      <c r="BA70" s="948"/>
      <c r="BB70" s="948"/>
      <c r="BC70" s="948"/>
      <c r="BD70" s="948"/>
      <c r="BE70" s="948"/>
      <c r="BF70" s="948"/>
      <c r="BG70" s="948"/>
      <c r="BH70" s="948"/>
      <c r="BI70" s="949"/>
      <c r="BJ70" s="947"/>
      <c r="BK70" s="948"/>
      <c r="BL70" s="948"/>
      <c r="BM70" s="960"/>
    </row>
    <row r="71" spans="1:65" ht="76.5" hidden="1" customHeight="1">
      <c r="A71" s="1098"/>
      <c r="B71" s="1013"/>
      <c r="C71" s="1014"/>
      <c r="D71" s="1014"/>
      <c r="E71" s="1014"/>
      <c r="F71" s="1014"/>
      <c r="G71" s="1014"/>
      <c r="H71" s="1014"/>
      <c r="I71" s="1015"/>
      <c r="J71" s="1022"/>
      <c r="K71" s="1023"/>
      <c r="L71" s="1023"/>
      <c r="M71" s="1023"/>
      <c r="N71" s="1024"/>
      <c r="O71" s="1013"/>
      <c r="P71" s="1014"/>
      <c r="Q71" s="1014"/>
      <c r="R71" s="1015"/>
      <c r="S71" s="1144"/>
      <c r="T71" s="1145"/>
      <c r="U71" s="1145"/>
      <c r="V71" s="1145"/>
      <c r="W71" s="1145"/>
      <c r="X71" s="1145"/>
      <c r="Y71" s="1146"/>
      <c r="Z71" s="1150"/>
      <c r="AA71" s="1151"/>
      <c r="AB71" s="1151"/>
      <c r="AC71" s="1151"/>
      <c r="AD71" s="1151"/>
      <c r="AE71" s="1151"/>
      <c r="AF71" s="1152"/>
      <c r="AG71" s="944" t="s">
        <v>22</v>
      </c>
      <c r="AH71" s="945"/>
      <c r="AI71" s="945"/>
      <c r="AJ71" s="945"/>
      <c r="AK71" s="945"/>
      <c r="AL71" s="945"/>
      <c r="AM71" s="945"/>
      <c r="AN71" s="945"/>
      <c r="AO71" s="945"/>
      <c r="AP71" s="946"/>
      <c r="AQ71" s="1000" t="s">
        <v>737</v>
      </c>
      <c r="AR71" s="948"/>
      <c r="AS71" s="948"/>
      <c r="AT71" s="948"/>
      <c r="AU71" s="948"/>
      <c r="AV71" s="948"/>
      <c r="AW71" s="948"/>
      <c r="AX71" s="948"/>
      <c r="AY71" s="948"/>
      <c r="AZ71" s="948"/>
      <c r="BA71" s="948"/>
      <c r="BB71" s="948"/>
      <c r="BC71" s="948"/>
      <c r="BD71" s="948"/>
      <c r="BE71" s="948"/>
      <c r="BF71" s="948"/>
      <c r="BG71" s="948"/>
      <c r="BH71" s="948"/>
      <c r="BI71" s="949"/>
      <c r="BJ71" s="947"/>
      <c r="BK71" s="948"/>
      <c r="BL71" s="948"/>
      <c r="BM71" s="960"/>
    </row>
    <row r="72" spans="1:65" ht="22.7" hidden="1" customHeight="1">
      <c r="A72" s="1098"/>
      <c r="B72" s="1013"/>
      <c r="C72" s="1014"/>
      <c r="D72" s="1014"/>
      <c r="E72" s="1014"/>
      <c r="F72" s="1014"/>
      <c r="G72" s="1014"/>
      <c r="H72" s="1014"/>
      <c r="I72" s="1015"/>
      <c r="J72" s="1022"/>
      <c r="K72" s="1023"/>
      <c r="L72" s="1023"/>
      <c r="M72" s="1023"/>
      <c r="N72" s="1024"/>
      <c r="O72" s="1013"/>
      <c r="P72" s="1014"/>
      <c r="Q72" s="1014"/>
      <c r="R72" s="1015"/>
      <c r="S72" s="1144"/>
      <c r="T72" s="1145"/>
      <c r="U72" s="1145"/>
      <c r="V72" s="1145"/>
      <c r="W72" s="1145"/>
      <c r="X72" s="1145"/>
      <c r="Y72" s="1146"/>
      <c r="Z72" s="1150"/>
      <c r="AA72" s="1151"/>
      <c r="AB72" s="1151"/>
      <c r="AC72" s="1151"/>
      <c r="AD72" s="1151"/>
      <c r="AE72" s="1151"/>
      <c r="AF72" s="1152"/>
      <c r="AG72" s="944" t="s">
        <v>210</v>
      </c>
      <c r="AH72" s="945"/>
      <c r="AI72" s="945"/>
      <c r="AJ72" s="945"/>
      <c r="AK72" s="945"/>
      <c r="AL72" s="945"/>
      <c r="AM72" s="945"/>
      <c r="AN72" s="945"/>
      <c r="AO72" s="945"/>
      <c r="AP72" s="946"/>
      <c r="AQ72" s="947" t="s">
        <v>369</v>
      </c>
      <c r="AR72" s="948"/>
      <c r="AS72" s="948"/>
      <c r="AT72" s="948"/>
      <c r="AU72" s="948"/>
      <c r="AV72" s="948"/>
      <c r="AW72" s="948"/>
      <c r="AX72" s="948"/>
      <c r="AY72" s="948"/>
      <c r="AZ72" s="948"/>
      <c r="BA72" s="948"/>
      <c r="BB72" s="948"/>
      <c r="BC72" s="948"/>
      <c r="BD72" s="948"/>
      <c r="BE72" s="948"/>
      <c r="BF72" s="948"/>
      <c r="BG72" s="948"/>
      <c r="BH72" s="948"/>
      <c r="BI72" s="949"/>
      <c r="BJ72" s="947"/>
      <c r="BK72" s="948"/>
      <c r="BL72" s="948"/>
      <c r="BM72" s="960"/>
    </row>
    <row r="73" spans="1:65" ht="22.7" hidden="1" customHeight="1">
      <c r="A73" s="1098"/>
      <c r="B73" s="1013"/>
      <c r="C73" s="1014"/>
      <c r="D73" s="1014"/>
      <c r="E73" s="1014"/>
      <c r="F73" s="1014"/>
      <c r="G73" s="1014"/>
      <c r="H73" s="1014"/>
      <c r="I73" s="1015"/>
      <c r="J73" s="1022"/>
      <c r="K73" s="1023"/>
      <c r="L73" s="1023"/>
      <c r="M73" s="1023"/>
      <c r="N73" s="1024"/>
      <c r="O73" s="1013"/>
      <c r="P73" s="1014"/>
      <c r="Q73" s="1014"/>
      <c r="R73" s="1015"/>
      <c r="S73" s="1144"/>
      <c r="T73" s="1145"/>
      <c r="U73" s="1145"/>
      <c r="V73" s="1145"/>
      <c r="W73" s="1145"/>
      <c r="X73" s="1145"/>
      <c r="Y73" s="1146"/>
      <c r="Z73" s="1150"/>
      <c r="AA73" s="1151"/>
      <c r="AB73" s="1151"/>
      <c r="AC73" s="1151"/>
      <c r="AD73" s="1151"/>
      <c r="AE73" s="1151"/>
      <c r="AF73" s="1152"/>
      <c r="AG73" s="944" t="s">
        <v>21</v>
      </c>
      <c r="AH73" s="945"/>
      <c r="AI73" s="945"/>
      <c r="AJ73" s="945"/>
      <c r="AK73" s="945"/>
      <c r="AL73" s="945"/>
      <c r="AM73" s="945"/>
      <c r="AN73" s="945"/>
      <c r="AO73" s="945"/>
      <c r="AP73" s="946"/>
      <c r="AQ73" s="947" t="s">
        <v>370</v>
      </c>
      <c r="AR73" s="948"/>
      <c r="AS73" s="948"/>
      <c r="AT73" s="948"/>
      <c r="AU73" s="948"/>
      <c r="AV73" s="948"/>
      <c r="AW73" s="948"/>
      <c r="AX73" s="948"/>
      <c r="AY73" s="948"/>
      <c r="AZ73" s="948"/>
      <c r="BA73" s="948"/>
      <c r="BB73" s="948"/>
      <c r="BC73" s="948"/>
      <c r="BD73" s="948"/>
      <c r="BE73" s="948"/>
      <c r="BF73" s="948"/>
      <c r="BG73" s="948"/>
      <c r="BH73" s="948"/>
      <c r="BI73" s="949"/>
      <c r="BJ73" s="947"/>
      <c r="BK73" s="948"/>
      <c r="BL73" s="948"/>
      <c r="BM73" s="960"/>
    </row>
    <row r="74" spans="1:65" ht="22.7" hidden="1" customHeight="1">
      <c r="A74" s="1098"/>
      <c r="B74" s="1013"/>
      <c r="C74" s="1014"/>
      <c r="D74" s="1014"/>
      <c r="E74" s="1014"/>
      <c r="F74" s="1014"/>
      <c r="G74" s="1014"/>
      <c r="H74" s="1014"/>
      <c r="I74" s="1015"/>
      <c r="J74" s="1022"/>
      <c r="K74" s="1023"/>
      <c r="L74" s="1023"/>
      <c r="M74" s="1023"/>
      <c r="N74" s="1024"/>
      <c r="O74" s="1013"/>
      <c r="P74" s="1014"/>
      <c r="Q74" s="1014"/>
      <c r="R74" s="1015"/>
      <c r="S74" s="1144"/>
      <c r="T74" s="1145"/>
      <c r="U74" s="1145"/>
      <c r="V74" s="1145"/>
      <c r="W74" s="1145"/>
      <c r="X74" s="1145"/>
      <c r="Y74" s="1146"/>
      <c r="Z74" s="1150"/>
      <c r="AA74" s="1151"/>
      <c r="AB74" s="1151"/>
      <c r="AC74" s="1151"/>
      <c r="AD74" s="1151"/>
      <c r="AE74" s="1151"/>
      <c r="AF74" s="1152"/>
      <c r="AG74" s="944" t="s">
        <v>20</v>
      </c>
      <c r="AH74" s="945"/>
      <c r="AI74" s="945"/>
      <c r="AJ74" s="945"/>
      <c r="AK74" s="945"/>
      <c r="AL74" s="945"/>
      <c r="AM74" s="945"/>
      <c r="AN74" s="945"/>
      <c r="AO74" s="945"/>
      <c r="AP74" s="946"/>
      <c r="AQ74" s="947" t="s">
        <v>751</v>
      </c>
      <c r="AR74" s="948"/>
      <c r="AS74" s="948"/>
      <c r="AT74" s="948"/>
      <c r="AU74" s="948"/>
      <c r="AV74" s="948"/>
      <c r="AW74" s="948"/>
      <c r="AX74" s="948"/>
      <c r="AY74" s="948"/>
      <c r="AZ74" s="948"/>
      <c r="BA74" s="948"/>
      <c r="BB74" s="948"/>
      <c r="BC74" s="948"/>
      <c r="BD74" s="948"/>
      <c r="BE74" s="948"/>
      <c r="BF74" s="948"/>
      <c r="BG74" s="948"/>
      <c r="BH74" s="948"/>
      <c r="BI74" s="949"/>
      <c r="BJ74" s="947"/>
      <c r="BK74" s="948"/>
      <c r="BL74" s="948"/>
      <c r="BM74" s="960"/>
    </row>
    <row r="75" spans="1:65" ht="22.7" hidden="1" customHeight="1">
      <c r="A75" s="1098"/>
      <c r="B75" s="1013"/>
      <c r="C75" s="1014"/>
      <c r="D75" s="1014"/>
      <c r="E75" s="1014"/>
      <c r="F75" s="1014"/>
      <c r="G75" s="1014"/>
      <c r="H75" s="1014"/>
      <c r="I75" s="1015"/>
      <c r="J75" s="1022"/>
      <c r="K75" s="1023"/>
      <c r="L75" s="1023"/>
      <c r="M75" s="1023"/>
      <c r="N75" s="1024"/>
      <c r="O75" s="1013"/>
      <c r="P75" s="1014"/>
      <c r="Q75" s="1014"/>
      <c r="R75" s="1015"/>
      <c r="S75" s="1144"/>
      <c r="T75" s="1145"/>
      <c r="U75" s="1145"/>
      <c r="V75" s="1145"/>
      <c r="W75" s="1145"/>
      <c r="X75" s="1145"/>
      <c r="Y75" s="1146"/>
      <c r="Z75" s="1150"/>
      <c r="AA75" s="1151"/>
      <c r="AB75" s="1151"/>
      <c r="AC75" s="1151"/>
      <c r="AD75" s="1151"/>
      <c r="AE75" s="1151"/>
      <c r="AF75" s="1152"/>
      <c r="AG75" s="944" t="s">
        <v>27</v>
      </c>
      <c r="AH75" s="945"/>
      <c r="AI75" s="945"/>
      <c r="AJ75" s="945"/>
      <c r="AK75" s="945"/>
      <c r="AL75" s="945"/>
      <c r="AM75" s="945"/>
      <c r="AN75" s="945"/>
      <c r="AO75" s="945"/>
      <c r="AP75" s="946"/>
      <c r="AQ75" s="947" t="s">
        <v>362</v>
      </c>
      <c r="AR75" s="948"/>
      <c r="AS75" s="948"/>
      <c r="AT75" s="948"/>
      <c r="AU75" s="948"/>
      <c r="AV75" s="948"/>
      <c r="AW75" s="948"/>
      <c r="AX75" s="948"/>
      <c r="AY75" s="948"/>
      <c r="AZ75" s="948"/>
      <c r="BA75" s="948"/>
      <c r="BB75" s="948"/>
      <c r="BC75" s="948"/>
      <c r="BD75" s="948"/>
      <c r="BE75" s="948"/>
      <c r="BF75" s="948"/>
      <c r="BG75" s="948"/>
      <c r="BH75" s="948"/>
      <c r="BI75" s="949"/>
      <c r="BJ75" s="947"/>
      <c r="BK75" s="948"/>
      <c r="BL75" s="948"/>
      <c r="BM75" s="960"/>
    </row>
    <row r="76" spans="1:65" ht="22.7" hidden="1" customHeight="1">
      <c r="A76" s="1098"/>
      <c r="B76" s="1013"/>
      <c r="C76" s="1014"/>
      <c r="D76" s="1014"/>
      <c r="E76" s="1014"/>
      <c r="F76" s="1014"/>
      <c r="G76" s="1014"/>
      <c r="H76" s="1014"/>
      <c r="I76" s="1015"/>
      <c r="J76" s="1022"/>
      <c r="K76" s="1023"/>
      <c r="L76" s="1023"/>
      <c r="M76" s="1023"/>
      <c r="N76" s="1024"/>
      <c r="O76" s="1013"/>
      <c r="P76" s="1014"/>
      <c r="Q76" s="1014"/>
      <c r="R76" s="1015"/>
      <c r="S76" s="1144"/>
      <c r="T76" s="1145"/>
      <c r="U76" s="1145"/>
      <c r="V76" s="1145"/>
      <c r="W76" s="1145"/>
      <c r="X76" s="1145"/>
      <c r="Y76" s="1146"/>
      <c r="Z76" s="1150"/>
      <c r="AA76" s="1151"/>
      <c r="AB76" s="1151"/>
      <c r="AC76" s="1151"/>
      <c r="AD76" s="1151"/>
      <c r="AE76" s="1151"/>
      <c r="AF76" s="1152"/>
      <c r="AG76" s="944" t="s">
        <v>212</v>
      </c>
      <c r="AH76" s="945"/>
      <c r="AI76" s="945"/>
      <c r="AJ76" s="945"/>
      <c r="AK76" s="945"/>
      <c r="AL76" s="945"/>
      <c r="AM76" s="945"/>
      <c r="AN76" s="945"/>
      <c r="AO76" s="945"/>
      <c r="AP76" s="946"/>
      <c r="AQ76" s="947" t="s">
        <v>362</v>
      </c>
      <c r="AR76" s="948"/>
      <c r="AS76" s="948"/>
      <c r="AT76" s="948"/>
      <c r="AU76" s="948"/>
      <c r="AV76" s="948"/>
      <c r="AW76" s="948"/>
      <c r="AX76" s="948"/>
      <c r="AY76" s="948"/>
      <c r="AZ76" s="948"/>
      <c r="BA76" s="948"/>
      <c r="BB76" s="948"/>
      <c r="BC76" s="948"/>
      <c r="BD76" s="948"/>
      <c r="BE76" s="948"/>
      <c r="BF76" s="948"/>
      <c r="BG76" s="948"/>
      <c r="BH76" s="948"/>
      <c r="BI76" s="949"/>
      <c r="BJ76" s="947"/>
      <c r="BK76" s="948"/>
      <c r="BL76" s="948"/>
      <c r="BM76" s="960"/>
    </row>
    <row r="77" spans="1:65" ht="22.7" hidden="1" customHeight="1">
      <c r="A77" s="1098"/>
      <c r="B77" s="1013"/>
      <c r="C77" s="1014"/>
      <c r="D77" s="1014"/>
      <c r="E77" s="1014"/>
      <c r="F77" s="1014"/>
      <c r="G77" s="1014"/>
      <c r="H77" s="1014"/>
      <c r="I77" s="1015"/>
      <c r="J77" s="1022"/>
      <c r="K77" s="1023"/>
      <c r="L77" s="1023"/>
      <c r="M77" s="1023"/>
      <c r="N77" s="1024"/>
      <c r="O77" s="1013"/>
      <c r="P77" s="1014"/>
      <c r="Q77" s="1014"/>
      <c r="R77" s="1015"/>
      <c r="S77" s="1144"/>
      <c r="T77" s="1145"/>
      <c r="U77" s="1145"/>
      <c r="V77" s="1145"/>
      <c r="W77" s="1145"/>
      <c r="X77" s="1145"/>
      <c r="Y77" s="1146"/>
      <c r="Z77" s="1150"/>
      <c r="AA77" s="1151"/>
      <c r="AB77" s="1151"/>
      <c r="AC77" s="1151"/>
      <c r="AD77" s="1151"/>
      <c r="AE77" s="1151"/>
      <c r="AF77" s="1152"/>
      <c r="AG77" s="944" t="s">
        <v>19</v>
      </c>
      <c r="AH77" s="945"/>
      <c r="AI77" s="945"/>
      <c r="AJ77" s="945"/>
      <c r="AK77" s="945"/>
      <c r="AL77" s="945"/>
      <c r="AM77" s="945"/>
      <c r="AN77" s="945"/>
      <c r="AO77" s="945"/>
      <c r="AP77" s="946"/>
      <c r="AQ77" s="947" t="s">
        <v>362</v>
      </c>
      <c r="AR77" s="948"/>
      <c r="AS77" s="948"/>
      <c r="AT77" s="948"/>
      <c r="AU77" s="948"/>
      <c r="AV77" s="948"/>
      <c r="AW77" s="948"/>
      <c r="AX77" s="948"/>
      <c r="AY77" s="948"/>
      <c r="AZ77" s="948"/>
      <c r="BA77" s="948"/>
      <c r="BB77" s="948"/>
      <c r="BC77" s="948"/>
      <c r="BD77" s="948"/>
      <c r="BE77" s="948"/>
      <c r="BF77" s="948"/>
      <c r="BG77" s="948"/>
      <c r="BH77" s="948"/>
      <c r="BI77" s="949"/>
      <c r="BJ77" s="947"/>
      <c r="BK77" s="948"/>
      <c r="BL77" s="948"/>
      <c r="BM77" s="960"/>
    </row>
    <row r="78" spans="1:65" ht="21.75" hidden="1" customHeight="1">
      <c r="A78" s="1098"/>
      <c r="B78" s="1013"/>
      <c r="C78" s="1014"/>
      <c r="D78" s="1014"/>
      <c r="E78" s="1014"/>
      <c r="F78" s="1014"/>
      <c r="G78" s="1014"/>
      <c r="H78" s="1014"/>
      <c r="I78" s="1015"/>
      <c r="J78" s="1022"/>
      <c r="K78" s="1023"/>
      <c r="L78" s="1023"/>
      <c r="M78" s="1023"/>
      <c r="N78" s="1024"/>
      <c r="O78" s="1013"/>
      <c r="P78" s="1014"/>
      <c r="Q78" s="1014"/>
      <c r="R78" s="1015"/>
      <c r="S78" s="1144"/>
      <c r="T78" s="1145"/>
      <c r="U78" s="1145"/>
      <c r="V78" s="1145"/>
      <c r="W78" s="1145"/>
      <c r="X78" s="1145"/>
      <c r="Y78" s="1146"/>
      <c r="Z78" s="1150"/>
      <c r="AA78" s="1151"/>
      <c r="AB78" s="1151"/>
      <c r="AC78" s="1151"/>
      <c r="AD78" s="1151"/>
      <c r="AE78" s="1151"/>
      <c r="AF78" s="1152"/>
      <c r="AG78" s="944" t="s">
        <v>738</v>
      </c>
      <c r="AH78" s="945"/>
      <c r="AI78" s="945"/>
      <c r="AJ78" s="945"/>
      <c r="AK78" s="945"/>
      <c r="AL78" s="945"/>
      <c r="AM78" s="945"/>
      <c r="AN78" s="945"/>
      <c r="AO78" s="945"/>
      <c r="AP78" s="946"/>
      <c r="AQ78" s="947" t="s">
        <v>734</v>
      </c>
      <c r="AR78" s="948"/>
      <c r="AS78" s="948"/>
      <c r="AT78" s="948"/>
      <c r="AU78" s="948"/>
      <c r="AV78" s="948"/>
      <c r="AW78" s="948"/>
      <c r="AX78" s="948"/>
      <c r="AY78" s="948"/>
      <c r="AZ78" s="948"/>
      <c r="BA78" s="948"/>
      <c r="BB78" s="948"/>
      <c r="BC78" s="948"/>
      <c r="BD78" s="948"/>
      <c r="BE78" s="948"/>
      <c r="BF78" s="948"/>
      <c r="BG78" s="948"/>
      <c r="BH78" s="948"/>
      <c r="BI78" s="949"/>
      <c r="BJ78" s="947"/>
      <c r="BK78" s="948"/>
      <c r="BL78" s="948"/>
      <c r="BM78" s="960"/>
    </row>
    <row r="79" spans="1:65" ht="21.75" hidden="1" customHeight="1">
      <c r="A79" s="1098"/>
      <c r="B79" s="1013"/>
      <c r="C79" s="1014"/>
      <c r="D79" s="1014"/>
      <c r="E79" s="1014"/>
      <c r="F79" s="1014"/>
      <c r="G79" s="1014"/>
      <c r="H79" s="1014"/>
      <c r="I79" s="1015"/>
      <c r="J79" s="1022"/>
      <c r="K79" s="1023"/>
      <c r="L79" s="1023"/>
      <c r="M79" s="1023"/>
      <c r="N79" s="1024"/>
      <c r="O79" s="1013"/>
      <c r="P79" s="1014"/>
      <c r="Q79" s="1014"/>
      <c r="R79" s="1015"/>
      <c r="S79" s="1144"/>
      <c r="T79" s="1145"/>
      <c r="U79" s="1145"/>
      <c r="V79" s="1145"/>
      <c r="W79" s="1145"/>
      <c r="X79" s="1145"/>
      <c r="Y79" s="1146"/>
      <c r="Z79" s="1150"/>
      <c r="AA79" s="1151"/>
      <c r="AB79" s="1151"/>
      <c r="AC79" s="1151"/>
      <c r="AD79" s="1151"/>
      <c r="AE79" s="1151"/>
      <c r="AF79" s="1152"/>
      <c r="AG79" s="944" t="s">
        <v>741</v>
      </c>
      <c r="AH79" s="945"/>
      <c r="AI79" s="945"/>
      <c r="AJ79" s="945"/>
      <c r="AK79" s="945"/>
      <c r="AL79" s="945"/>
      <c r="AM79" s="945"/>
      <c r="AN79" s="945"/>
      <c r="AO79" s="945"/>
      <c r="AP79" s="946"/>
      <c r="AQ79" s="947" t="s">
        <v>734</v>
      </c>
      <c r="AR79" s="948"/>
      <c r="AS79" s="948"/>
      <c r="AT79" s="948"/>
      <c r="AU79" s="948"/>
      <c r="AV79" s="948"/>
      <c r="AW79" s="948"/>
      <c r="AX79" s="948"/>
      <c r="AY79" s="948"/>
      <c r="AZ79" s="948"/>
      <c r="BA79" s="948"/>
      <c r="BB79" s="948"/>
      <c r="BC79" s="948"/>
      <c r="BD79" s="948"/>
      <c r="BE79" s="948"/>
      <c r="BF79" s="948"/>
      <c r="BG79" s="948"/>
      <c r="BH79" s="948"/>
      <c r="BI79" s="949"/>
      <c r="BJ79" s="947"/>
      <c r="BK79" s="948"/>
      <c r="BL79" s="948"/>
      <c r="BM79" s="960"/>
    </row>
    <row r="80" spans="1:65" ht="21.75" hidden="1" customHeight="1">
      <c r="A80" s="1098"/>
      <c r="B80" s="1013"/>
      <c r="C80" s="1014"/>
      <c r="D80" s="1014"/>
      <c r="E80" s="1014"/>
      <c r="F80" s="1014"/>
      <c r="G80" s="1014"/>
      <c r="H80" s="1014"/>
      <c r="I80" s="1015"/>
      <c r="J80" s="1022"/>
      <c r="K80" s="1023"/>
      <c r="L80" s="1023"/>
      <c r="M80" s="1023"/>
      <c r="N80" s="1024"/>
      <c r="O80" s="1013"/>
      <c r="P80" s="1014"/>
      <c r="Q80" s="1014"/>
      <c r="R80" s="1015"/>
      <c r="S80" s="1144"/>
      <c r="T80" s="1145"/>
      <c r="U80" s="1145"/>
      <c r="V80" s="1145"/>
      <c r="W80" s="1145"/>
      <c r="X80" s="1145"/>
      <c r="Y80" s="1146"/>
      <c r="Z80" s="1150"/>
      <c r="AA80" s="1151"/>
      <c r="AB80" s="1151"/>
      <c r="AC80" s="1151"/>
      <c r="AD80" s="1151"/>
      <c r="AE80" s="1151"/>
      <c r="AF80" s="1152"/>
      <c r="AG80" s="944" t="s">
        <v>752</v>
      </c>
      <c r="AH80" s="945"/>
      <c r="AI80" s="945"/>
      <c r="AJ80" s="945"/>
      <c r="AK80" s="945"/>
      <c r="AL80" s="945"/>
      <c r="AM80" s="945"/>
      <c r="AN80" s="945"/>
      <c r="AO80" s="945"/>
      <c r="AP80" s="946"/>
      <c r="AQ80" s="947" t="s">
        <v>734</v>
      </c>
      <c r="AR80" s="948"/>
      <c r="AS80" s="948"/>
      <c r="AT80" s="948"/>
      <c r="AU80" s="948"/>
      <c r="AV80" s="948"/>
      <c r="AW80" s="948"/>
      <c r="AX80" s="948"/>
      <c r="AY80" s="948"/>
      <c r="AZ80" s="948"/>
      <c r="BA80" s="948"/>
      <c r="BB80" s="948"/>
      <c r="BC80" s="948"/>
      <c r="BD80" s="948"/>
      <c r="BE80" s="948"/>
      <c r="BF80" s="948"/>
      <c r="BG80" s="948"/>
      <c r="BH80" s="948"/>
      <c r="BI80" s="949"/>
      <c r="BJ80" s="947"/>
      <c r="BK80" s="948"/>
      <c r="BL80" s="948"/>
      <c r="BM80" s="960"/>
    </row>
    <row r="81" spans="1:65" ht="21.75" hidden="1" customHeight="1">
      <c r="A81" s="1098"/>
      <c r="B81" s="1013"/>
      <c r="C81" s="1014"/>
      <c r="D81" s="1014"/>
      <c r="E81" s="1014"/>
      <c r="F81" s="1014"/>
      <c r="G81" s="1014"/>
      <c r="H81" s="1014"/>
      <c r="I81" s="1015"/>
      <c r="J81" s="1022"/>
      <c r="K81" s="1023"/>
      <c r="L81" s="1023"/>
      <c r="M81" s="1023"/>
      <c r="N81" s="1024"/>
      <c r="O81" s="1013"/>
      <c r="P81" s="1014"/>
      <c r="Q81" s="1014"/>
      <c r="R81" s="1015"/>
      <c r="S81" s="1144"/>
      <c r="T81" s="1145"/>
      <c r="U81" s="1145"/>
      <c r="V81" s="1145"/>
      <c r="W81" s="1145"/>
      <c r="X81" s="1145"/>
      <c r="Y81" s="1146"/>
      <c r="Z81" s="1150"/>
      <c r="AA81" s="1151"/>
      <c r="AB81" s="1151"/>
      <c r="AC81" s="1151"/>
      <c r="AD81" s="1151"/>
      <c r="AE81" s="1151"/>
      <c r="AF81" s="1152"/>
      <c r="AG81" s="944" t="s">
        <v>742</v>
      </c>
      <c r="AH81" s="945"/>
      <c r="AI81" s="945"/>
      <c r="AJ81" s="945"/>
      <c r="AK81" s="945"/>
      <c r="AL81" s="945"/>
      <c r="AM81" s="945"/>
      <c r="AN81" s="945"/>
      <c r="AO81" s="945"/>
      <c r="AP81" s="946"/>
      <c r="AQ81" s="947" t="s">
        <v>734</v>
      </c>
      <c r="AR81" s="948"/>
      <c r="AS81" s="948"/>
      <c r="AT81" s="948"/>
      <c r="AU81" s="948"/>
      <c r="AV81" s="948"/>
      <c r="AW81" s="948"/>
      <c r="AX81" s="948"/>
      <c r="AY81" s="948"/>
      <c r="AZ81" s="948"/>
      <c r="BA81" s="948"/>
      <c r="BB81" s="948"/>
      <c r="BC81" s="948"/>
      <c r="BD81" s="948"/>
      <c r="BE81" s="948"/>
      <c r="BF81" s="948"/>
      <c r="BG81" s="948"/>
      <c r="BH81" s="948"/>
      <c r="BI81" s="949"/>
      <c r="BJ81" s="947"/>
      <c r="BK81" s="948"/>
      <c r="BL81" s="948"/>
      <c r="BM81" s="960"/>
    </row>
    <row r="82" spans="1:65" ht="21.75" hidden="1" customHeight="1">
      <c r="A82" s="1098"/>
      <c r="B82" s="1013"/>
      <c r="C82" s="1014"/>
      <c r="D82" s="1014"/>
      <c r="E82" s="1014"/>
      <c r="F82" s="1014"/>
      <c r="G82" s="1014"/>
      <c r="H82" s="1014"/>
      <c r="I82" s="1015"/>
      <c r="J82" s="1022"/>
      <c r="K82" s="1023"/>
      <c r="L82" s="1023"/>
      <c r="M82" s="1023"/>
      <c r="N82" s="1024"/>
      <c r="O82" s="1013"/>
      <c r="P82" s="1014"/>
      <c r="Q82" s="1014"/>
      <c r="R82" s="1015"/>
      <c r="S82" s="1144"/>
      <c r="T82" s="1145"/>
      <c r="U82" s="1145"/>
      <c r="V82" s="1145"/>
      <c r="W82" s="1145"/>
      <c r="X82" s="1145"/>
      <c r="Y82" s="1146"/>
      <c r="Z82" s="1150"/>
      <c r="AA82" s="1151"/>
      <c r="AB82" s="1151"/>
      <c r="AC82" s="1151"/>
      <c r="AD82" s="1151"/>
      <c r="AE82" s="1151"/>
      <c r="AF82" s="1152"/>
      <c r="AG82" s="944" t="s">
        <v>743</v>
      </c>
      <c r="AH82" s="945"/>
      <c r="AI82" s="945"/>
      <c r="AJ82" s="945"/>
      <c r="AK82" s="945"/>
      <c r="AL82" s="945"/>
      <c r="AM82" s="945"/>
      <c r="AN82" s="945"/>
      <c r="AO82" s="945"/>
      <c r="AP82" s="946"/>
      <c r="AQ82" s="947" t="s">
        <v>734</v>
      </c>
      <c r="AR82" s="948"/>
      <c r="AS82" s="948"/>
      <c r="AT82" s="948"/>
      <c r="AU82" s="948"/>
      <c r="AV82" s="948"/>
      <c r="AW82" s="948"/>
      <c r="AX82" s="948"/>
      <c r="AY82" s="948"/>
      <c r="AZ82" s="948"/>
      <c r="BA82" s="948"/>
      <c r="BB82" s="948"/>
      <c r="BC82" s="948"/>
      <c r="BD82" s="948"/>
      <c r="BE82" s="948"/>
      <c r="BF82" s="948"/>
      <c r="BG82" s="948"/>
      <c r="BH82" s="948"/>
      <c r="BI82" s="949"/>
      <c r="BJ82" s="947"/>
      <c r="BK82" s="948"/>
      <c r="BL82" s="948"/>
      <c r="BM82" s="960"/>
    </row>
    <row r="83" spans="1:65" ht="21.75" hidden="1" customHeight="1">
      <c r="A83" s="1098"/>
      <c r="B83" s="1013"/>
      <c r="C83" s="1014"/>
      <c r="D83" s="1014"/>
      <c r="E83" s="1014"/>
      <c r="F83" s="1014"/>
      <c r="G83" s="1014"/>
      <c r="H83" s="1014"/>
      <c r="I83" s="1015"/>
      <c r="J83" s="1022"/>
      <c r="K83" s="1023"/>
      <c r="L83" s="1023"/>
      <c r="M83" s="1023"/>
      <c r="N83" s="1024"/>
      <c r="O83" s="1013"/>
      <c r="P83" s="1014"/>
      <c r="Q83" s="1014"/>
      <c r="R83" s="1015"/>
      <c r="S83" s="1144"/>
      <c r="T83" s="1145"/>
      <c r="U83" s="1145"/>
      <c r="V83" s="1145"/>
      <c r="W83" s="1145"/>
      <c r="X83" s="1145"/>
      <c r="Y83" s="1146"/>
      <c r="Z83" s="1150"/>
      <c r="AA83" s="1151"/>
      <c r="AB83" s="1151"/>
      <c r="AC83" s="1151"/>
      <c r="AD83" s="1151"/>
      <c r="AE83" s="1151"/>
      <c r="AF83" s="1152"/>
      <c r="AG83" s="944" t="s">
        <v>745</v>
      </c>
      <c r="AH83" s="945"/>
      <c r="AI83" s="945"/>
      <c r="AJ83" s="945"/>
      <c r="AK83" s="945"/>
      <c r="AL83" s="945"/>
      <c r="AM83" s="945"/>
      <c r="AN83" s="945"/>
      <c r="AO83" s="945"/>
      <c r="AP83" s="946"/>
      <c r="AQ83" s="947" t="s">
        <v>734</v>
      </c>
      <c r="AR83" s="948"/>
      <c r="AS83" s="948"/>
      <c r="AT83" s="948"/>
      <c r="AU83" s="948"/>
      <c r="AV83" s="948"/>
      <c r="AW83" s="948"/>
      <c r="AX83" s="948"/>
      <c r="AY83" s="948"/>
      <c r="AZ83" s="948"/>
      <c r="BA83" s="948"/>
      <c r="BB83" s="948"/>
      <c r="BC83" s="948"/>
      <c r="BD83" s="948"/>
      <c r="BE83" s="948"/>
      <c r="BF83" s="948"/>
      <c r="BG83" s="948"/>
      <c r="BH83" s="948"/>
      <c r="BI83" s="949"/>
      <c r="BJ83" s="947"/>
      <c r="BK83" s="948"/>
      <c r="BL83" s="948"/>
      <c r="BM83" s="960"/>
    </row>
    <row r="84" spans="1:65" ht="34.5" hidden="1" customHeight="1">
      <c r="A84" s="1098"/>
      <c r="B84" s="1013"/>
      <c r="C84" s="1014"/>
      <c r="D84" s="1014"/>
      <c r="E84" s="1014"/>
      <c r="F84" s="1014"/>
      <c r="G84" s="1014"/>
      <c r="H84" s="1014"/>
      <c r="I84" s="1015"/>
      <c r="J84" s="1022"/>
      <c r="K84" s="1023"/>
      <c r="L84" s="1023"/>
      <c r="M84" s="1023"/>
      <c r="N84" s="1024"/>
      <c r="O84" s="1013"/>
      <c r="P84" s="1014"/>
      <c r="Q84" s="1014"/>
      <c r="R84" s="1015"/>
      <c r="S84" s="1144"/>
      <c r="T84" s="1145"/>
      <c r="U84" s="1145"/>
      <c r="V84" s="1145"/>
      <c r="W84" s="1145"/>
      <c r="X84" s="1145"/>
      <c r="Y84" s="1146"/>
      <c r="Z84" s="1150"/>
      <c r="AA84" s="1151"/>
      <c r="AB84" s="1151"/>
      <c r="AC84" s="1151"/>
      <c r="AD84" s="1151"/>
      <c r="AE84" s="1151"/>
      <c r="AF84" s="1152"/>
      <c r="AG84" s="1001" t="s">
        <v>746</v>
      </c>
      <c r="AH84" s="1002"/>
      <c r="AI84" s="1002"/>
      <c r="AJ84" s="1002"/>
      <c r="AK84" s="1002"/>
      <c r="AL84" s="1002"/>
      <c r="AM84" s="1002"/>
      <c r="AN84" s="1002"/>
      <c r="AO84" s="1002"/>
      <c r="AP84" s="1003"/>
      <c r="AQ84" s="1004" t="s">
        <v>747</v>
      </c>
      <c r="AR84" s="1005"/>
      <c r="AS84" s="1005"/>
      <c r="AT84" s="1005"/>
      <c r="AU84" s="1005"/>
      <c r="AV84" s="1005"/>
      <c r="AW84" s="1005"/>
      <c r="AX84" s="1005"/>
      <c r="AY84" s="1005"/>
      <c r="AZ84" s="1005"/>
      <c r="BA84" s="1005"/>
      <c r="BB84" s="1005"/>
      <c r="BC84" s="1005"/>
      <c r="BD84" s="1005"/>
      <c r="BE84" s="1005"/>
      <c r="BF84" s="1005"/>
      <c r="BG84" s="1005"/>
      <c r="BH84" s="1005"/>
      <c r="BI84" s="1006"/>
      <c r="BJ84" s="1007"/>
      <c r="BK84" s="1008"/>
      <c r="BL84" s="1008"/>
      <c r="BM84" s="1009"/>
    </row>
    <row r="85" spans="1:65" ht="21.75" hidden="1" customHeight="1">
      <c r="A85" s="1098"/>
      <c r="B85" s="1013"/>
      <c r="C85" s="1014"/>
      <c r="D85" s="1014"/>
      <c r="E85" s="1014"/>
      <c r="F85" s="1014"/>
      <c r="G85" s="1014"/>
      <c r="H85" s="1014"/>
      <c r="I85" s="1015"/>
      <c r="J85" s="1022"/>
      <c r="K85" s="1023"/>
      <c r="L85" s="1023"/>
      <c r="M85" s="1023"/>
      <c r="N85" s="1024"/>
      <c r="O85" s="1013"/>
      <c r="P85" s="1014"/>
      <c r="Q85" s="1014"/>
      <c r="R85" s="1015"/>
      <c r="S85" s="1144"/>
      <c r="T85" s="1145"/>
      <c r="U85" s="1145"/>
      <c r="V85" s="1145"/>
      <c r="W85" s="1145"/>
      <c r="X85" s="1145"/>
      <c r="Y85" s="1146"/>
      <c r="Z85" s="1150"/>
      <c r="AA85" s="1151"/>
      <c r="AB85" s="1151"/>
      <c r="AC85" s="1151"/>
      <c r="AD85" s="1151"/>
      <c r="AE85" s="1151"/>
      <c r="AF85" s="1152"/>
      <c r="AG85" s="944" t="s">
        <v>14</v>
      </c>
      <c r="AH85" s="945"/>
      <c r="AI85" s="945"/>
      <c r="AJ85" s="945"/>
      <c r="AK85" s="945"/>
      <c r="AL85" s="945"/>
      <c r="AM85" s="945"/>
      <c r="AN85" s="945"/>
      <c r="AO85" s="945"/>
      <c r="AP85" s="946"/>
      <c r="AQ85" s="947" t="s">
        <v>381</v>
      </c>
      <c r="AR85" s="948"/>
      <c r="AS85" s="948"/>
      <c r="AT85" s="948"/>
      <c r="AU85" s="948"/>
      <c r="AV85" s="948"/>
      <c r="AW85" s="948"/>
      <c r="AX85" s="948"/>
      <c r="AY85" s="948"/>
      <c r="AZ85" s="948"/>
      <c r="BA85" s="948"/>
      <c r="BB85" s="948"/>
      <c r="BC85" s="948"/>
      <c r="BD85" s="948"/>
      <c r="BE85" s="948"/>
      <c r="BF85" s="948"/>
      <c r="BG85" s="948"/>
      <c r="BH85" s="948"/>
      <c r="BI85" s="949"/>
      <c r="BJ85" s="947"/>
      <c r="BK85" s="948"/>
      <c r="BL85" s="948"/>
      <c r="BM85" s="960"/>
    </row>
    <row r="86" spans="1:65" ht="21.75" hidden="1" customHeight="1">
      <c r="A86" s="1098"/>
      <c r="B86" s="1013"/>
      <c r="C86" s="1014"/>
      <c r="D86" s="1014"/>
      <c r="E86" s="1014"/>
      <c r="F86" s="1014"/>
      <c r="G86" s="1014"/>
      <c r="H86" s="1014"/>
      <c r="I86" s="1015"/>
      <c r="J86" s="1022"/>
      <c r="K86" s="1023"/>
      <c r="L86" s="1023"/>
      <c r="M86" s="1023"/>
      <c r="N86" s="1024"/>
      <c r="O86" s="1013"/>
      <c r="P86" s="1014"/>
      <c r="Q86" s="1014"/>
      <c r="R86" s="1015"/>
      <c r="S86" s="1144"/>
      <c r="T86" s="1145"/>
      <c r="U86" s="1145"/>
      <c r="V86" s="1145"/>
      <c r="W86" s="1145"/>
      <c r="X86" s="1145"/>
      <c r="Y86" s="1146"/>
      <c r="Z86" s="1150"/>
      <c r="AA86" s="1151"/>
      <c r="AB86" s="1151"/>
      <c r="AC86" s="1151"/>
      <c r="AD86" s="1151"/>
      <c r="AE86" s="1151"/>
      <c r="AF86" s="1152"/>
      <c r="AG86" s="944" t="s">
        <v>382</v>
      </c>
      <c r="AH86" s="945"/>
      <c r="AI86" s="945"/>
      <c r="AJ86" s="945"/>
      <c r="AK86" s="945"/>
      <c r="AL86" s="945"/>
      <c r="AM86" s="945"/>
      <c r="AN86" s="945"/>
      <c r="AO86" s="945"/>
      <c r="AP86" s="946"/>
      <c r="AQ86" s="947" t="s">
        <v>381</v>
      </c>
      <c r="AR86" s="948"/>
      <c r="AS86" s="948"/>
      <c r="AT86" s="948"/>
      <c r="AU86" s="948"/>
      <c r="AV86" s="948"/>
      <c r="AW86" s="948"/>
      <c r="AX86" s="948"/>
      <c r="AY86" s="948"/>
      <c r="AZ86" s="948"/>
      <c r="BA86" s="948"/>
      <c r="BB86" s="948"/>
      <c r="BC86" s="948"/>
      <c r="BD86" s="948"/>
      <c r="BE86" s="948"/>
      <c r="BF86" s="948"/>
      <c r="BG86" s="948"/>
      <c r="BH86" s="948"/>
      <c r="BI86" s="949"/>
      <c r="BJ86" s="947"/>
      <c r="BK86" s="948"/>
      <c r="BL86" s="948"/>
      <c r="BM86" s="960"/>
    </row>
    <row r="87" spans="1:65" ht="21.75" hidden="1" customHeight="1">
      <c r="A87" s="1098"/>
      <c r="B87" s="1013"/>
      <c r="C87" s="1014"/>
      <c r="D87" s="1014"/>
      <c r="E87" s="1014"/>
      <c r="F87" s="1014"/>
      <c r="G87" s="1014"/>
      <c r="H87" s="1014"/>
      <c r="I87" s="1015"/>
      <c r="J87" s="1022"/>
      <c r="K87" s="1023"/>
      <c r="L87" s="1023"/>
      <c r="M87" s="1023"/>
      <c r="N87" s="1024"/>
      <c r="O87" s="1013"/>
      <c r="P87" s="1014"/>
      <c r="Q87" s="1014"/>
      <c r="R87" s="1015"/>
      <c r="S87" s="1144"/>
      <c r="T87" s="1145"/>
      <c r="U87" s="1145"/>
      <c r="V87" s="1145"/>
      <c r="W87" s="1145"/>
      <c r="X87" s="1145"/>
      <c r="Y87" s="1146"/>
      <c r="Z87" s="1150"/>
      <c r="AA87" s="1151"/>
      <c r="AB87" s="1151"/>
      <c r="AC87" s="1151"/>
      <c r="AD87" s="1151"/>
      <c r="AE87" s="1151"/>
      <c r="AF87" s="1152"/>
      <c r="AG87" s="944" t="s">
        <v>343</v>
      </c>
      <c r="AH87" s="945"/>
      <c r="AI87" s="945"/>
      <c r="AJ87" s="945"/>
      <c r="AK87" s="945"/>
      <c r="AL87" s="945"/>
      <c r="AM87" s="945"/>
      <c r="AN87" s="945"/>
      <c r="AO87" s="945"/>
      <c r="AP87" s="946"/>
      <c r="AQ87" s="947" t="s">
        <v>748</v>
      </c>
      <c r="AR87" s="948"/>
      <c r="AS87" s="948"/>
      <c r="AT87" s="948"/>
      <c r="AU87" s="948"/>
      <c r="AV87" s="948"/>
      <c r="AW87" s="948"/>
      <c r="AX87" s="948"/>
      <c r="AY87" s="948"/>
      <c r="AZ87" s="948"/>
      <c r="BA87" s="948"/>
      <c r="BB87" s="948"/>
      <c r="BC87" s="948"/>
      <c r="BD87" s="948"/>
      <c r="BE87" s="948"/>
      <c r="BF87" s="948"/>
      <c r="BG87" s="948"/>
      <c r="BH87" s="948"/>
      <c r="BI87" s="949"/>
      <c r="BJ87" s="947"/>
      <c r="BK87" s="948"/>
      <c r="BL87" s="948"/>
      <c r="BM87" s="960"/>
    </row>
    <row r="88" spans="1:65" ht="21.75" hidden="1" customHeight="1">
      <c r="A88" s="1098"/>
      <c r="B88" s="1013"/>
      <c r="C88" s="1014"/>
      <c r="D88" s="1014"/>
      <c r="E88" s="1014"/>
      <c r="F88" s="1014"/>
      <c r="G88" s="1014"/>
      <c r="H88" s="1014"/>
      <c r="I88" s="1015"/>
      <c r="J88" s="1022"/>
      <c r="K88" s="1023"/>
      <c r="L88" s="1023"/>
      <c r="M88" s="1023"/>
      <c r="N88" s="1024"/>
      <c r="O88" s="1013"/>
      <c r="P88" s="1014"/>
      <c r="Q88" s="1014"/>
      <c r="R88" s="1015"/>
      <c r="S88" s="1144"/>
      <c r="T88" s="1145"/>
      <c r="U88" s="1145"/>
      <c r="V88" s="1145"/>
      <c r="W88" s="1145"/>
      <c r="X88" s="1145"/>
      <c r="Y88" s="1146"/>
      <c r="Z88" s="1150"/>
      <c r="AA88" s="1151"/>
      <c r="AB88" s="1151"/>
      <c r="AC88" s="1151"/>
      <c r="AD88" s="1151"/>
      <c r="AE88" s="1151"/>
      <c r="AF88" s="1152"/>
      <c r="AG88" s="944" t="s">
        <v>344</v>
      </c>
      <c r="AH88" s="1142"/>
      <c r="AI88" s="1142"/>
      <c r="AJ88" s="1142"/>
      <c r="AK88" s="1142"/>
      <c r="AL88" s="1142"/>
      <c r="AM88" s="1142"/>
      <c r="AN88" s="1142"/>
      <c r="AO88" s="1142"/>
      <c r="AP88" s="1143"/>
      <c r="AQ88" s="947" t="s">
        <v>362</v>
      </c>
      <c r="AR88" s="948"/>
      <c r="AS88" s="948"/>
      <c r="AT88" s="948"/>
      <c r="AU88" s="948"/>
      <c r="AV88" s="948"/>
      <c r="AW88" s="948"/>
      <c r="AX88" s="948"/>
      <c r="AY88" s="948"/>
      <c r="AZ88" s="948"/>
      <c r="BA88" s="948"/>
      <c r="BB88" s="948"/>
      <c r="BC88" s="948"/>
      <c r="BD88" s="948"/>
      <c r="BE88" s="948"/>
      <c r="BF88" s="948"/>
      <c r="BG88" s="948"/>
      <c r="BH88" s="948"/>
      <c r="BI88" s="949"/>
      <c r="BJ88" s="947"/>
      <c r="BK88" s="948"/>
      <c r="BL88" s="948"/>
      <c r="BM88" s="960"/>
    </row>
    <row r="89" spans="1:65" ht="21.75" hidden="1" customHeight="1">
      <c r="A89" s="1098"/>
      <c r="B89" s="1016"/>
      <c r="C89" s="1017"/>
      <c r="D89" s="1017"/>
      <c r="E89" s="1017"/>
      <c r="F89" s="1017"/>
      <c r="G89" s="1017"/>
      <c r="H89" s="1017"/>
      <c r="I89" s="1018"/>
      <c r="J89" s="1025"/>
      <c r="K89" s="1026"/>
      <c r="L89" s="1026"/>
      <c r="M89" s="1026"/>
      <c r="N89" s="1027"/>
      <c r="O89" s="1016"/>
      <c r="P89" s="1017"/>
      <c r="Q89" s="1017"/>
      <c r="R89" s="1018"/>
      <c r="S89" s="1147"/>
      <c r="T89" s="1148"/>
      <c r="U89" s="1148"/>
      <c r="V89" s="1148"/>
      <c r="W89" s="1148"/>
      <c r="X89" s="1148"/>
      <c r="Y89" s="1149"/>
      <c r="Z89" s="1153"/>
      <c r="AA89" s="1154"/>
      <c r="AB89" s="1154"/>
      <c r="AC89" s="1154"/>
      <c r="AD89" s="1154"/>
      <c r="AE89" s="1154"/>
      <c r="AF89" s="1155"/>
      <c r="AG89" s="944" t="s">
        <v>383</v>
      </c>
      <c r="AH89" s="945"/>
      <c r="AI89" s="945"/>
      <c r="AJ89" s="945"/>
      <c r="AK89" s="945"/>
      <c r="AL89" s="945"/>
      <c r="AM89" s="945"/>
      <c r="AN89" s="945"/>
      <c r="AO89" s="945"/>
      <c r="AP89" s="946"/>
      <c r="AQ89" s="947" t="s">
        <v>384</v>
      </c>
      <c r="AR89" s="948"/>
      <c r="AS89" s="948"/>
      <c r="AT89" s="948"/>
      <c r="AU89" s="948"/>
      <c r="AV89" s="948"/>
      <c r="AW89" s="948"/>
      <c r="AX89" s="948"/>
      <c r="AY89" s="948"/>
      <c r="AZ89" s="948"/>
      <c r="BA89" s="948"/>
      <c r="BB89" s="948"/>
      <c r="BC89" s="948"/>
      <c r="BD89" s="948"/>
      <c r="BE89" s="948"/>
      <c r="BF89" s="948"/>
      <c r="BG89" s="948"/>
      <c r="BH89" s="948"/>
      <c r="BI89" s="949"/>
      <c r="BJ89" s="947"/>
      <c r="BK89" s="948"/>
      <c r="BL89" s="948"/>
      <c r="BM89" s="960"/>
    </row>
    <row r="90" spans="1:65" ht="22.7" hidden="1" customHeight="1">
      <c r="A90" s="1098"/>
      <c r="B90" s="952" t="s">
        <v>18</v>
      </c>
      <c r="C90" s="953"/>
      <c r="D90" s="953"/>
      <c r="E90" s="953"/>
      <c r="F90" s="953"/>
      <c r="G90" s="953"/>
      <c r="H90" s="953"/>
      <c r="I90" s="954"/>
      <c r="J90" s="1136"/>
      <c r="K90" s="1137"/>
      <c r="L90" s="1137"/>
      <c r="M90" s="1137"/>
      <c r="N90" s="1138"/>
      <c r="O90" s="1028"/>
      <c r="P90" s="1029"/>
      <c r="Q90" s="1029"/>
      <c r="R90" s="1030"/>
      <c r="S90" s="1088"/>
      <c r="T90" s="1089"/>
      <c r="U90" s="1089"/>
      <c r="V90" s="1089"/>
      <c r="W90" s="1089"/>
      <c r="X90" s="1089"/>
      <c r="Y90" s="1090"/>
      <c r="Z90" s="981"/>
      <c r="AA90" s="982"/>
      <c r="AB90" s="982"/>
      <c r="AC90" s="982"/>
      <c r="AD90" s="982"/>
      <c r="AE90" s="982"/>
      <c r="AF90" s="983"/>
      <c r="AG90" s="999" t="s">
        <v>16</v>
      </c>
      <c r="AH90" s="945"/>
      <c r="AI90" s="945"/>
      <c r="AJ90" s="945"/>
      <c r="AK90" s="945"/>
      <c r="AL90" s="945"/>
      <c r="AM90" s="945"/>
      <c r="AN90" s="945"/>
      <c r="AO90" s="945"/>
      <c r="AP90" s="946"/>
      <c r="AQ90" s="947" t="s">
        <v>362</v>
      </c>
      <c r="AR90" s="948"/>
      <c r="AS90" s="948"/>
      <c r="AT90" s="948"/>
      <c r="AU90" s="948"/>
      <c r="AV90" s="948"/>
      <c r="AW90" s="948"/>
      <c r="AX90" s="948"/>
      <c r="AY90" s="948"/>
      <c r="AZ90" s="948"/>
      <c r="BA90" s="948"/>
      <c r="BB90" s="948"/>
      <c r="BC90" s="948"/>
      <c r="BD90" s="948"/>
      <c r="BE90" s="948"/>
      <c r="BF90" s="948"/>
      <c r="BG90" s="948"/>
      <c r="BH90" s="948"/>
      <c r="BI90" s="949"/>
      <c r="BJ90" s="947"/>
      <c r="BK90" s="948"/>
      <c r="BL90" s="948"/>
      <c r="BM90" s="960"/>
    </row>
    <row r="91" spans="1:65" ht="22.7" hidden="1" customHeight="1">
      <c r="A91" s="1098"/>
      <c r="B91" s="1103"/>
      <c r="C91" s="1104"/>
      <c r="D91" s="1104"/>
      <c r="E91" s="1104"/>
      <c r="F91" s="1104"/>
      <c r="G91" s="1104"/>
      <c r="H91" s="1104"/>
      <c r="I91" s="1105"/>
      <c r="J91" s="1112"/>
      <c r="K91" s="1113"/>
      <c r="L91" s="1113"/>
      <c r="M91" s="1113"/>
      <c r="N91" s="1114"/>
      <c r="O91" s="1031"/>
      <c r="P91" s="1032"/>
      <c r="Q91" s="1032"/>
      <c r="R91" s="1033"/>
      <c r="S91" s="1091"/>
      <c r="T91" s="1092"/>
      <c r="U91" s="1092"/>
      <c r="V91" s="1092"/>
      <c r="W91" s="1092"/>
      <c r="X91" s="1092"/>
      <c r="Y91" s="1093"/>
      <c r="Z91" s="984"/>
      <c r="AA91" s="985"/>
      <c r="AB91" s="985"/>
      <c r="AC91" s="985"/>
      <c r="AD91" s="985"/>
      <c r="AE91" s="985"/>
      <c r="AF91" s="986"/>
      <c r="AG91" s="1106" t="s">
        <v>15</v>
      </c>
      <c r="AH91" s="1107"/>
      <c r="AI91" s="1107"/>
      <c r="AJ91" s="1107"/>
      <c r="AK91" s="1107"/>
      <c r="AL91" s="1107"/>
      <c r="AM91" s="1107"/>
      <c r="AN91" s="1107"/>
      <c r="AO91" s="1107"/>
      <c r="AP91" s="1108"/>
      <c r="AQ91" s="947" t="s">
        <v>362</v>
      </c>
      <c r="AR91" s="948"/>
      <c r="AS91" s="948"/>
      <c r="AT91" s="948"/>
      <c r="AU91" s="948"/>
      <c r="AV91" s="948"/>
      <c r="AW91" s="948"/>
      <c r="AX91" s="948"/>
      <c r="AY91" s="948"/>
      <c r="AZ91" s="948"/>
      <c r="BA91" s="948"/>
      <c r="BB91" s="948"/>
      <c r="BC91" s="948"/>
      <c r="BD91" s="948"/>
      <c r="BE91" s="948"/>
      <c r="BF91" s="948"/>
      <c r="BG91" s="948"/>
      <c r="BH91" s="948"/>
      <c r="BI91" s="949"/>
      <c r="BJ91" s="947"/>
      <c r="BK91" s="948"/>
      <c r="BL91" s="948"/>
      <c r="BM91" s="960"/>
    </row>
    <row r="92" spans="1:65" ht="22.7" hidden="1" customHeight="1">
      <c r="A92" s="1098"/>
      <c r="B92" s="1103"/>
      <c r="C92" s="1104"/>
      <c r="D92" s="1104"/>
      <c r="E92" s="1104"/>
      <c r="F92" s="1104"/>
      <c r="G92" s="1104"/>
      <c r="H92" s="1104"/>
      <c r="I92" s="1105"/>
      <c r="J92" s="1112"/>
      <c r="K92" s="1113"/>
      <c r="L92" s="1113"/>
      <c r="M92" s="1113"/>
      <c r="N92" s="1114"/>
      <c r="O92" s="1031"/>
      <c r="P92" s="1032"/>
      <c r="Q92" s="1032"/>
      <c r="R92" s="1033"/>
      <c r="S92" s="1091"/>
      <c r="T92" s="1092"/>
      <c r="U92" s="1092"/>
      <c r="V92" s="1092"/>
      <c r="W92" s="1092"/>
      <c r="X92" s="1092"/>
      <c r="Y92" s="1093"/>
      <c r="Z92" s="984"/>
      <c r="AA92" s="985"/>
      <c r="AB92" s="985"/>
      <c r="AC92" s="985"/>
      <c r="AD92" s="985"/>
      <c r="AE92" s="985"/>
      <c r="AF92" s="986"/>
      <c r="AG92" s="1106" t="s">
        <v>214</v>
      </c>
      <c r="AH92" s="1107"/>
      <c r="AI92" s="1107"/>
      <c r="AJ92" s="1107"/>
      <c r="AK92" s="1107"/>
      <c r="AL92" s="1107"/>
      <c r="AM92" s="1107"/>
      <c r="AN92" s="1107"/>
      <c r="AO92" s="1107"/>
      <c r="AP92" s="1108"/>
      <c r="AQ92" s="947" t="s">
        <v>362</v>
      </c>
      <c r="AR92" s="948"/>
      <c r="AS92" s="948"/>
      <c r="AT92" s="948"/>
      <c r="AU92" s="948"/>
      <c r="AV92" s="948"/>
      <c r="AW92" s="948"/>
      <c r="AX92" s="948"/>
      <c r="AY92" s="948"/>
      <c r="AZ92" s="948"/>
      <c r="BA92" s="948"/>
      <c r="BB92" s="948"/>
      <c r="BC92" s="948"/>
      <c r="BD92" s="948"/>
      <c r="BE92" s="948"/>
      <c r="BF92" s="948"/>
      <c r="BG92" s="948"/>
      <c r="BH92" s="948"/>
      <c r="BI92" s="949"/>
      <c r="BJ92" s="947"/>
      <c r="BK92" s="948"/>
      <c r="BL92" s="948"/>
      <c r="BM92" s="960"/>
    </row>
    <row r="93" spans="1:65" ht="21.95" hidden="1" customHeight="1">
      <c r="A93" s="1098"/>
      <c r="B93" s="1103"/>
      <c r="C93" s="1104"/>
      <c r="D93" s="1104"/>
      <c r="E93" s="1104"/>
      <c r="F93" s="1104"/>
      <c r="G93" s="1104"/>
      <c r="H93" s="1104"/>
      <c r="I93" s="1105"/>
      <c r="J93" s="1112"/>
      <c r="K93" s="1113"/>
      <c r="L93" s="1113"/>
      <c r="M93" s="1113"/>
      <c r="N93" s="1114"/>
      <c r="O93" s="1031"/>
      <c r="P93" s="1032"/>
      <c r="Q93" s="1032"/>
      <c r="R93" s="1033"/>
      <c r="S93" s="1091"/>
      <c r="T93" s="1092"/>
      <c r="U93" s="1092"/>
      <c r="V93" s="1092"/>
      <c r="W93" s="1092"/>
      <c r="X93" s="1092"/>
      <c r="Y93" s="1093"/>
      <c r="Z93" s="984"/>
      <c r="AA93" s="985"/>
      <c r="AB93" s="985"/>
      <c r="AC93" s="985"/>
      <c r="AD93" s="985"/>
      <c r="AE93" s="985"/>
      <c r="AF93" s="986"/>
      <c r="AG93" s="944" t="s">
        <v>365</v>
      </c>
      <c r="AH93" s="945"/>
      <c r="AI93" s="945"/>
      <c r="AJ93" s="945"/>
      <c r="AK93" s="945"/>
      <c r="AL93" s="945"/>
      <c r="AM93" s="945"/>
      <c r="AN93" s="945"/>
      <c r="AO93" s="945"/>
      <c r="AP93" s="946"/>
      <c r="AQ93" s="947" t="s">
        <v>734</v>
      </c>
      <c r="AR93" s="948"/>
      <c r="AS93" s="948"/>
      <c r="AT93" s="948"/>
      <c r="AU93" s="948"/>
      <c r="AV93" s="948"/>
      <c r="AW93" s="948"/>
      <c r="AX93" s="948"/>
      <c r="AY93" s="948"/>
      <c r="AZ93" s="948"/>
      <c r="BA93" s="948"/>
      <c r="BB93" s="948"/>
      <c r="BC93" s="948"/>
      <c r="BD93" s="948"/>
      <c r="BE93" s="948"/>
      <c r="BF93" s="948"/>
      <c r="BG93" s="948"/>
      <c r="BH93" s="948"/>
      <c r="BI93" s="949"/>
      <c r="BJ93" s="950"/>
      <c r="BK93" s="950"/>
      <c r="BL93" s="950"/>
      <c r="BM93" s="951"/>
    </row>
    <row r="94" spans="1:65" ht="21.95" hidden="1" customHeight="1">
      <c r="A94" s="1098"/>
      <c r="B94" s="1103"/>
      <c r="C94" s="1104"/>
      <c r="D94" s="1104"/>
      <c r="E94" s="1104"/>
      <c r="F94" s="1104"/>
      <c r="G94" s="1104"/>
      <c r="H94" s="1104"/>
      <c r="I94" s="1105"/>
      <c r="J94" s="1112"/>
      <c r="K94" s="1113"/>
      <c r="L94" s="1113"/>
      <c r="M94" s="1113"/>
      <c r="N94" s="1114"/>
      <c r="O94" s="1031"/>
      <c r="P94" s="1032"/>
      <c r="Q94" s="1032"/>
      <c r="R94" s="1033"/>
      <c r="S94" s="1091"/>
      <c r="T94" s="1092"/>
      <c r="U94" s="1092"/>
      <c r="V94" s="1092"/>
      <c r="W94" s="1092"/>
      <c r="X94" s="1092"/>
      <c r="Y94" s="1093"/>
      <c r="Z94" s="984"/>
      <c r="AA94" s="985"/>
      <c r="AB94" s="985"/>
      <c r="AC94" s="985"/>
      <c r="AD94" s="985"/>
      <c r="AE94" s="985"/>
      <c r="AF94" s="986"/>
      <c r="AG94" s="944" t="s">
        <v>366</v>
      </c>
      <c r="AH94" s="945"/>
      <c r="AI94" s="945"/>
      <c r="AJ94" s="945"/>
      <c r="AK94" s="945"/>
      <c r="AL94" s="945"/>
      <c r="AM94" s="945"/>
      <c r="AN94" s="945"/>
      <c r="AO94" s="945"/>
      <c r="AP94" s="946"/>
      <c r="AQ94" s="947" t="s">
        <v>362</v>
      </c>
      <c r="AR94" s="948"/>
      <c r="AS94" s="948"/>
      <c r="AT94" s="948"/>
      <c r="AU94" s="948"/>
      <c r="AV94" s="948"/>
      <c r="AW94" s="948"/>
      <c r="AX94" s="948"/>
      <c r="AY94" s="948"/>
      <c r="AZ94" s="948"/>
      <c r="BA94" s="948"/>
      <c r="BB94" s="948"/>
      <c r="BC94" s="948"/>
      <c r="BD94" s="948"/>
      <c r="BE94" s="948"/>
      <c r="BF94" s="948"/>
      <c r="BG94" s="948"/>
      <c r="BH94" s="948"/>
      <c r="BI94" s="949"/>
      <c r="BJ94" s="950"/>
      <c r="BK94" s="950"/>
      <c r="BL94" s="950"/>
      <c r="BM94" s="951"/>
    </row>
    <row r="95" spans="1:65" ht="21.95" hidden="1" customHeight="1">
      <c r="A95" s="1098"/>
      <c r="B95" s="1103"/>
      <c r="C95" s="1104"/>
      <c r="D95" s="1104"/>
      <c r="E95" s="1104"/>
      <c r="F95" s="1104"/>
      <c r="G95" s="1104"/>
      <c r="H95" s="1104"/>
      <c r="I95" s="1105"/>
      <c r="J95" s="1112"/>
      <c r="K95" s="1113"/>
      <c r="L95" s="1113"/>
      <c r="M95" s="1113"/>
      <c r="N95" s="1114"/>
      <c r="O95" s="1031"/>
      <c r="P95" s="1032"/>
      <c r="Q95" s="1032"/>
      <c r="R95" s="1033"/>
      <c r="S95" s="1091"/>
      <c r="T95" s="1092"/>
      <c r="U95" s="1092"/>
      <c r="V95" s="1092"/>
      <c r="W95" s="1092"/>
      <c r="X95" s="1092"/>
      <c r="Y95" s="1093"/>
      <c r="Z95" s="984"/>
      <c r="AA95" s="985"/>
      <c r="AB95" s="985"/>
      <c r="AC95" s="985"/>
      <c r="AD95" s="985"/>
      <c r="AE95" s="985"/>
      <c r="AF95" s="986"/>
      <c r="AG95" s="944" t="s">
        <v>735</v>
      </c>
      <c r="AH95" s="945"/>
      <c r="AI95" s="945"/>
      <c r="AJ95" s="945"/>
      <c r="AK95" s="945"/>
      <c r="AL95" s="945"/>
      <c r="AM95" s="945"/>
      <c r="AN95" s="945"/>
      <c r="AO95" s="945"/>
      <c r="AP95" s="946"/>
      <c r="AQ95" s="947" t="s">
        <v>362</v>
      </c>
      <c r="AR95" s="948"/>
      <c r="AS95" s="948"/>
      <c r="AT95" s="948"/>
      <c r="AU95" s="948"/>
      <c r="AV95" s="948"/>
      <c r="AW95" s="948"/>
      <c r="AX95" s="948"/>
      <c r="AY95" s="948"/>
      <c r="AZ95" s="948"/>
      <c r="BA95" s="948"/>
      <c r="BB95" s="948"/>
      <c r="BC95" s="948"/>
      <c r="BD95" s="948"/>
      <c r="BE95" s="948"/>
      <c r="BF95" s="948"/>
      <c r="BG95" s="948"/>
      <c r="BH95" s="948"/>
      <c r="BI95" s="949"/>
      <c r="BJ95" s="947"/>
      <c r="BK95" s="948"/>
      <c r="BL95" s="948"/>
      <c r="BM95" s="960"/>
    </row>
    <row r="96" spans="1:65" ht="21.95" hidden="1" customHeight="1">
      <c r="A96" s="1098"/>
      <c r="B96" s="1103"/>
      <c r="C96" s="1104"/>
      <c r="D96" s="1104"/>
      <c r="E96" s="1104"/>
      <c r="F96" s="1104"/>
      <c r="G96" s="1104"/>
      <c r="H96" s="1104"/>
      <c r="I96" s="1105"/>
      <c r="J96" s="1112"/>
      <c r="K96" s="1113"/>
      <c r="L96" s="1113"/>
      <c r="M96" s="1113"/>
      <c r="N96" s="1114"/>
      <c r="O96" s="1031"/>
      <c r="P96" s="1032"/>
      <c r="Q96" s="1032"/>
      <c r="R96" s="1033"/>
      <c r="S96" s="1091"/>
      <c r="T96" s="1092"/>
      <c r="U96" s="1092"/>
      <c r="V96" s="1092"/>
      <c r="W96" s="1092"/>
      <c r="X96" s="1092"/>
      <c r="Y96" s="1093"/>
      <c r="Z96" s="984"/>
      <c r="AA96" s="985"/>
      <c r="AB96" s="985"/>
      <c r="AC96" s="985"/>
      <c r="AD96" s="985"/>
      <c r="AE96" s="985"/>
      <c r="AF96" s="986"/>
      <c r="AG96" s="944" t="s">
        <v>207</v>
      </c>
      <c r="AH96" s="945"/>
      <c r="AI96" s="945"/>
      <c r="AJ96" s="945"/>
      <c r="AK96" s="945"/>
      <c r="AL96" s="945"/>
      <c r="AM96" s="945"/>
      <c r="AN96" s="945"/>
      <c r="AO96" s="945"/>
      <c r="AP96" s="946"/>
      <c r="AQ96" s="947" t="s">
        <v>362</v>
      </c>
      <c r="AR96" s="948"/>
      <c r="AS96" s="948"/>
      <c r="AT96" s="948"/>
      <c r="AU96" s="948"/>
      <c r="AV96" s="948"/>
      <c r="AW96" s="948"/>
      <c r="AX96" s="948"/>
      <c r="AY96" s="948"/>
      <c r="AZ96" s="948"/>
      <c r="BA96" s="948"/>
      <c r="BB96" s="948"/>
      <c r="BC96" s="948"/>
      <c r="BD96" s="948"/>
      <c r="BE96" s="948"/>
      <c r="BF96" s="948"/>
      <c r="BG96" s="948"/>
      <c r="BH96" s="948"/>
      <c r="BI96" s="949"/>
      <c r="BJ96" s="1131"/>
      <c r="BK96" s="1132"/>
      <c r="BL96" s="1132"/>
      <c r="BM96" s="1134"/>
    </row>
    <row r="97" spans="1:65" ht="22.7" hidden="1" customHeight="1">
      <c r="A97" s="1098"/>
      <c r="B97" s="1103"/>
      <c r="C97" s="1104"/>
      <c r="D97" s="1104"/>
      <c r="E97" s="1104"/>
      <c r="F97" s="1104"/>
      <c r="G97" s="1104"/>
      <c r="H97" s="1104"/>
      <c r="I97" s="1105"/>
      <c r="J97" s="1112"/>
      <c r="K97" s="1113"/>
      <c r="L97" s="1113"/>
      <c r="M97" s="1113"/>
      <c r="N97" s="1114"/>
      <c r="O97" s="1031"/>
      <c r="P97" s="1032"/>
      <c r="Q97" s="1032"/>
      <c r="R97" s="1033"/>
      <c r="S97" s="1091"/>
      <c r="T97" s="1092"/>
      <c r="U97" s="1092"/>
      <c r="V97" s="1092"/>
      <c r="W97" s="1092"/>
      <c r="X97" s="1092"/>
      <c r="Y97" s="1093"/>
      <c r="Z97" s="984"/>
      <c r="AA97" s="985"/>
      <c r="AB97" s="985"/>
      <c r="AC97" s="985"/>
      <c r="AD97" s="985"/>
      <c r="AE97" s="985"/>
      <c r="AF97" s="986"/>
      <c r="AG97" s="1135" t="s">
        <v>753</v>
      </c>
      <c r="AH97" s="1135"/>
      <c r="AI97" s="1135"/>
      <c r="AJ97" s="1135"/>
      <c r="AK97" s="1135"/>
      <c r="AL97" s="1135"/>
      <c r="AM97" s="1135"/>
      <c r="AN97" s="1135"/>
      <c r="AO97" s="1135"/>
      <c r="AP97" s="1135"/>
      <c r="AQ97" s="950" t="s">
        <v>362</v>
      </c>
      <c r="AR97" s="950"/>
      <c r="AS97" s="950"/>
      <c r="AT97" s="950"/>
      <c r="AU97" s="950"/>
      <c r="AV97" s="950"/>
      <c r="AW97" s="950"/>
      <c r="AX97" s="950"/>
      <c r="AY97" s="950"/>
      <c r="AZ97" s="950"/>
      <c r="BA97" s="950"/>
      <c r="BB97" s="950"/>
      <c r="BC97" s="950"/>
      <c r="BD97" s="950"/>
      <c r="BE97" s="950"/>
      <c r="BF97" s="950"/>
      <c r="BG97" s="950"/>
      <c r="BH97" s="950"/>
      <c r="BI97" s="950"/>
      <c r="BJ97" s="1131"/>
      <c r="BK97" s="1132"/>
      <c r="BL97" s="1132"/>
      <c r="BM97" s="1134"/>
    </row>
    <row r="98" spans="1:65" ht="22.7" hidden="1" customHeight="1">
      <c r="A98" s="1098"/>
      <c r="B98" s="1103"/>
      <c r="C98" s="1104"/>
      <c r="D98" s="1104"/>
      <c r="E98" s="1104"/>
      <c r="F98" s="1104"/>
      <c r="G98" s="1104"/>
      <c r="H98" s="1104"/>
      <c r="I98" s="1105"/>
      <c r="J98" s="1112"/>
      <c r="K98" s="1113"/>
      <c r="L98" s="1113"/>
      <c r="M98" s="1113"/>
      <c r="N98" s="1114"/>
      <c r="O98" s="1031"/>
      <c r="P98" s="1032"/>
      <c r="Q98" s="1032"/>
      <c r="R98" s="1033"/>
      <c r="S98" s="1091"/>
      <c r="T98" s="1092"/>
      <c r="U98" s="1092"/>
      <c r="V98" s="1092"/>
      <c r="W98" s="1092"/>
      <c r="X98" s="1092"/>
      <c r="Y98" s="1093"/>
      <c r="Z98" s="984"/>
      <c r="AA98" s="985"/>
      <c r="AB98" s="985"/>
      <c r="AC98" s="985"/>
      <c r="AD98" s="985"/>
      <c r="AE98" s="985"/>
      <c r="AF98" s="986"/>
      <c r="AG98" s="1135" t="s">
        <v>20</v>
      </c>
      <c r="AH98" s="1135"/>
      <c r="AI98" s="1135"/>
      <c r="AJ98" s="1135"/>
      <c r="AK98" s="1135"/>
      <c r="AL98" s="1135"/>
      <c r="AM98" s="1135"/>
      <c r="AN98" s="1135"/>
      <c r="AO98" s="1135"/>
      <c r="AP98" s="1135"/>
      <c r="AQ98" s="950" t="s">
        <v>362</v>
      </c>
      <c r="AR98" s="950"/>
      <c r="AS98" s="950"/>
      <c r="AT98" s="950"/>
      <c r="AU98" s="950"/>
      <c r="AV98" s="950"/>
      <c r="AW98" s="950"/>
      <c r="AX98" s="950"/>
      <c r="AY98" s="950"/>
      <c r="AZ98" s="950"/>
      <c r="BA98" s="950"/>
      <c r="BB98" s="950"/>
      <c r="BC98" s="950"/>
      <c r="BD98" s="950"/>
      <c r="BE98" s="950"/>
      <c r="BF98" s="950"/>
      <c r="BG98" s="950"/>
      <c r="BH98" s="950"/>
      <c r="BI98" s="950"/>
      <c r="BJ98" s="1131"/>
      <c r="BK98" s="1132"/>
      <c r="BL98" s="1132"/>
      <c r="BM98" s="1134"/>
    </row>
    <row r="99" spans="1:65" ht="22.7" hidden="1" customHeight="1">
      <c r="A99" s="1098"/>
      <c r="B99" s="1103"/>
      <c r="C99" s="1104"/>
      <c r="D99" s="1104"/>
      <c r="E99" s="1104"/>
      <c r="F99" s="1104"/>
      <c r="G99" s="1104"/>
      <c r="H99" s="1104"/>
      <c r="I99" s="1105"/>
      <c r="J99" s="1112"/>
      <c r="K99" s="1113"/>
      <c r="L99" s="1113"/>
      <c r="M99" s="1113"/>
      <c r="N99" s="1114"/>
      <c r="O99" s="1031"/>
      <c r="P99" s="1032"/>
      <c r="Q99" s="1032"/>
      <c r="R99" s="1033"/>
      <c r="S99" s="1091"/>
      <c r="T99" s="1092"/>
      <c r="U99" s="1092"/>
      <c r="V99" s="1092"/>
      <c r="W99" s="1092"/>
      <c r="X99" s="1092"/>
      <c r="Y99" s="1093"/>
      <c r="Z99" s="984"/>
      <c r="AA99" s="985"/>
      <c r="AB99" s="985"/>
      <c r="AC99" s="985"/>
      <c r="AD99" s="985"/>
      <c r="AE99" s="985"/>
      <c r="AF99" s="986"/>
      <c r="AG99" s="1001" t="s">
        <v>746</v>
      </c>
      <c r="AH99" s="1002"/>
      <c r="AI99" s="1002"/>
      <c r="AJ99" s="1002"/>
      <c r="AK99" s="1002"/>
      <c r="AL99" s="1002"/>
      <c r="AM99" s="1002"/>
      <c r="AN99" s="1002"/>
      <c r="AO99" s="1002"/>
      <c r="AP99" s="1003"/>
      <c r="AQ99" s="1130" t="s">
        <v>754</v>
      </c>
      <c r="AR99" s="1005"/>
      <c r="AS99" s="1005"/>
      <c r="AT99" s="1005"/>
      <c r="AU99" s="1005"/>
      <c r="AV99" s="1005"/>
      <c r="AW99" s="1005"/>
      <c r="AX99" s="1005"/>
      <c r="AY99" s="1005"/>
      <c r="AZ99" s="1005"/>
      <c r="BA99" s="1005"/>
      <c r="BB99" s="1005"/>
      <c r="BC99" s="1005"/>
      <c r="BD99" s="1005"/>
      <c r="BE99" s="1005"/>
      <c r="BF99" s="1005"/>
      <c r="BG99" s="1005"/>
      <c r="BH99" s="1005"/>
      <c r="BI99" s="1006"/>
      <c r="BJ99" s="1007"/>
      <c r="BK99" s="1008"/>
      <c r="BL99" s="1008"/>
      <c r="BM99" s="1009"/>
    </row>
    <row r="100" spans="1:65" ht="21.75" hidden="1" customHeight="1">
      <c r="A100" s="1098"/>
      <c r="B100" s="1103"/>
      <c r="C100" s="1104"/>
      <c r="D100" s="1104"/>
      <c r="E100" s="1104"/>
      <c r="F100" s="1104"/>
      <c r="G100" s="1104"/>
      <c r="H100" s="1104"/>
      <c r="I100" s="1105"/>
      <c r="J100" s="1112"/>
      <c r="K100" s="1113"/>
      <c r="L100" s="1113"/>
      <c r="M100" s="1113"/>
      <c r="N100" s="1114"/>
      <c r="O100" s="1031"/>
      <c r="P100" s="1032"/>
      <c r="Q100" s="1032"/>
      <c r="R100" s="1033"/>
      <c r="S100" s="1091"/>
      <c r="T100" s="1092"/>
      <c r="U100" s="1092"/>
      <c r="V100" s="1092"/>
      <c r="W100" s="1092"/>
      <c r="X100" s="1092"/>
      <c r="Y100" s="1093"/>
      <c r="Z100" s="984"/>
      <c r="AA100" s="985"/>
      <c r="AB100" s="985"/>
      <c r="AC100" s="985"/>
      <c r="AD100" s="985"/>
      <c r="AE100" s="985"/>
      <c r="AF100" s="986"/>
      <c r="AG100" s="944" t="s">
        <v>14</v>
      </c>
      <c r="AH100" s="945"/>
      <c r="AI100" s="945"/>
      <c r="AJ100" s="945"/>
      <c r="AK100" s="945"/>
      <c r="AL100" s="945"/>
      <c r="AM100" s="945"/>
      <c r="AN100" s="945"/>
      <c r="AO100" s="945"/>
      <c r="AP100" s="946"/>
      <c r="AQ100" s="947" t="s">
        <v>381</v>
      </c>
      <c r="AR100" s="948"/>
      <c r="AS100" s="948"/>
      <c r="AT100" s="948"/>
      <c r="AU100" s="948"/>
      <c r="AV100" s="948"/>
      <c r="AW100" s="948"/>
      <c r="AX100" s="948"/>
      <c r="AY100" s="948"/>
      <c r="AZ100" s="948"/>
      <c r="BA100" s="948"/>
      <c r="BB100" s="948"/>
      <c r="BC100" s="948"/>
      <c r="BD100" s="948"/>
      <c r="BE100" s="948"/>
      <c r="BF100" s="948"/>
      <c r="BG100" s="948"/>
      <c r="BH100" s="948"/>
      <c r="BI100" s="949"/>
      <c r="BJ100" s="947"/>
      <c r="BK100" s="948"/>
      <c r="BL100" s="948"/>
      <c r="BM100" s="960"/>
    </row>
    <row r="101" spans="1:65" ht="21.75" hidden="1" customHeight="1">
      <c r="A101" s="1098"/>
      <c r="B101" s="1106"/>
      <c r="C101" s="1107"/>
      <c r="D101" s="1107"/>
      <c r="E101" s="1107"/>
      <c r="F101" s="1107"/>
      <c r="G101" s="1107"/>
      <c r="H101" s="1107"/>
      <c r="I101" s="1108"/>
      <c r="J101" s="1139"/>
      <c r="K101" s="1140"/>
      <c r="L101" s="1140"/>
      <c r="M101" s="1140"/>
      <c r="N101" s="1141"/>
      <c r="O101" s="1034"/>
      <c r="P101" s="1035"/>
      <c r="Q101" s="1035"/>
      <c r="R101" s="1036"/>
      <c r="S101" s="1094"/>
      <c r="T101" s="1095"/>
      <c r="U101" s="1095"/>
      <c r="V101" s="1095"/>
      <c r="W101" s="1095"/>
      <c r="X101" s="1095"/>
      <c r="Y101" s="1096"/>
      <c r="Z101" s="1085"/>
      <c r="AA101" s="1086"/>
      <c r="AB101" s="1086"/>
      <c r="AC101" s="1086"/>
      <c r="AD101" s="1086"/>
      <c r="AE101" s="1086"/>
      <c r="AF101" s="1087"/>
      <c r="AG101" s="944" t="s">
        <v>383</v>
      </c>
      <c r="AH101" s="945"/>
      <c r="AI101" s="945"/>
      <c r="AJ101" s="945"/>
      <c r="AK101" s="945"/>
      <c r="AL101" s="945"/>
      <c r="AM101" s="945"/>
      <c r="AN101" s="945"/>
      <c r="AO101" s="945"/>
      <c r="AP101" s="946"/>
      <c r="AQ101" s="947" t="s">
        <v>384</v>
      </c>
      <c r="AR101" s="948"/>
      <c r="AS101" s="948"/>
      <c r="AT101" s="948"/>
      <c r="AU101" s="948"/>
      <c r="AV101" s="948"/>
      <c r="AW101" s="948"/>
      <c r="AX101" s="948"/>
      <c r="AY101" s="948"/>
      <c r="AZ101" s="948"/>
      <c r="BA101" s="948"/>
      <c r="BB101" s="948"/>
      <c r="BC101" s="948"/>
      <c r="BD101" s="948"/>
      <c r="BE101" s="948"/>
      <c r="BF101" s="948"/>
      <c r="BG101" s="948"/>
      <c r="BH101" s="948"/>
      <c r="BI101" s="949"/>
      <c r="BJ101" s="947"/>
      <c r="BK101" s="948"/>
      <c r="BL101" s="948"/>
      <c r="BM101" s="960"/>
    </row>
    <row r="102" spans="1:65" ht="21.95" hidden="1" customHeight="1">
      <c r="A102" s="1098"/>
      <c r="B102" s="1010" t="s">
        <v>17</v>
      </c>
      <c r="C102" s="1011"/>
      <c r="D102" s="1011"/>
      <c r="E102" s="1011"/>
      <c r="F102" s="1011"/>
      <c r="G102" s="1011"/>
      <c r="H102" s="1011"/>
      <c r="I102" s="1012"/>
      <c r="J102" s="1076"/>
      <c r="K102" s="1077"/>
      <c r="L102" s="1077"/>
      <c r="M102" s="1077"/>
      <c r="N102" s="1078"/>
      <c r="O102" s="981"/>
      <c r="P102" s="982"/>
      <c r="Q102" s="982"/>
      <c r="R102" s="983"/>
      <c r="S102" s="1088"/>
      <c r="T102" s="1089"/>
      <c r="U102" s="1089"/>
      <c r="V102" s="1089"/>
      <c r="W102" s="1089"/>
      <c r="X102" s="1089"/>
      <c r="Y102" s="1090"/>
      <c r="Z102" s="981"/>
      <c r="AA102" s="982"/>
      <c r="AB102" s="982"/>
      <c r="AC102" s="982"/>
      <c r="AD102" s="982"/>
      <c r="AE102" s="982"/>
      <c r="AF102" s="983"/>
      <c r="AG102" s="999" t="s">
        <v>16</v>
      </c>
      <c r="AH102" s="945"/>
      <c r="AI102" s="945"/>
      <c r="AJ102" s="945"/>
      <c r="AK102" s="945"/>
      <c r="AL102" s="945"/>
      <c r="AM102" s="945"/>
      <c r="AN102" s="945"/>
      <c r="AO102" s="945"/>
      <c r="AP102" s="946"/>
      <c r="AQ102" s="947" t="s">
        <v>362</v>
      </c>
      <c r="AR102" s="948"/>
      <c r="AS102" s="948"/>
      <c r="AT102" s="948"/>
      <c r="AU102" s="948"/>
      <c r="AV102" s="948"/>
      <c r="AW102" s="948"/>
      <c r="AX102" s="948"/>
      <c r="AY102" s="948"/>
      <c r="AZ102" s="948"/>
      <c r="BA102" s="948"/>
      <c r="BB102" s="948"/>
      <c r="BC102" s="948"/>
      <c r="BD102" s="948"/>
      <c r="BE102" s="948"/>
      <c r="BF102" s="948"/>
      <c r="BG102" s="948"/>
      <c r="BH102" s="948"/>
      <c r="BI102" s="949"/>
      <c r="BJ102" s="947"/>
      <c r="BK102" s="948"/>
      <c r="BL102" s="948"/>
      <c r="BM102" s="960"/>
    </row>
    <row r="103" spans="1:65" ht="22.7" hidden="1" customHeight="1">
      <c r="A103" s="1098"/>
      <c r="B103" s="1013"/>
      <c r="C103" s="1014"/>
      <c r="D103" s="1014"/>
      <c r="E103" s="1014"/>
      <c r="F103" s="1014"/>
      <c r="G103" s="1014"/>
      <c r="H103" s="1014"/>
      <c r="I103" s="1015"/>
      <c r="J103" s="1079"/>
      <c r="K103" s="1080"/>
      <c r="L103" s="1080"/>
      <c r="M103" s="1080"/>
      <c r="N103" s="1081"/>
      <c r="O103" s="984"/>
      <c r="P103" s="985"/>
      <c r="Q103" s="985"/>
      <c r="R103" s="986"/>
      <c r="S103" s="1091"/>
      <c r="T103" s="1092"/>
      <c r="U103" s="1092"/>
      <c r="V103" s="1092"/>
      <c r="W103" s="1092"/>
      <c r="X103" s="1092"/>
      <c r="Y103" s="1093"/>
      <c r="Z103" s="984"/>
      <c r="AA103" s="985"/>
      <c r="AB103" s="985"/>
      <c r="AC103" s="985"/>
      <c r="AD103" s="985"/>
      <c r="AE103" s="985"/>
      <c r="AF103" s="986"/>
      <c r="AG103" s="1106" t="s">
        <v>15</v>
      </c>
      <c r="AH103" s="1107"/>
      <c r="AI103" s="1107"/>
      <c r="AJ103" s="1107"/>
      <c r="AK103" s="1107"/>
      <c r="AL103" s="1107"/>
      <c r="AM103" s="1107"/>
      <c r="AN103" s="1107"/>
      <c r="AO103" s="1107"/>
      <c r="AP103" s="1108"/>
      <c r="AQ103" s="1131" t="s">
        <v>362</v>
      </c>
      <c r="AR103" s="1132"/>
      <c r="AS103" s="1132"/>
      <c r="AT103" s="1132"/>
      <c r="AU103" s="1132"/>
      <c r="AV103" s="1132"/>
      <c r="AW103" s="1132"/>
      <c r="AX103" s="1132"/>
      <c r="AY103" s="1132"/>
      <c r="AZ103" s="1132"/>
      <c r="BA103" s="1132"/>
      <c r="BB103" s="1132"/>
      <c r="BC103" s="1132"/>
      <c r="BD103" s="1132"/>
      <c r="BE103" s="1132"/>
      <c r="BF103" s="1132"/>
      <c r="BG103" s="1132"/>
      <c r="BH103" s="1132"/>
      <c r="BI103" s="1133"/>
      <c r="BJ103" s="1131"/>
      <c r="BK103" s="1132"/>
      <c r="BL103" s="1132"/>
      <c r="BM103" s="1134"/>
    </row>
    <row r="104" spans="1:65" ht="21.75" hidden="1" customHeight="1">
      <c r="A104" s="1098"/>
      <c r="B104" s="1013"/>
      <c r="C104" s="1014"/>
      <c r="D104" s="1014"/>
      <c r="E104" s="1014"/>
      <c r="F104" s="1014"/>
      <c r="G104" s="1014"/>
      <c r="H104" s="1014"/>
      <c r="I104" s="1015"/>
      <c r="J104" s="1079"/>
      <c r="K104" s="1080"/>
      <c r="L104" s="1080"/>
      <c r="M104" s="1080"/>
      <c r="N104" s="1081"/>
      <c r="O104" s="984"/>
      <c r="P104" s="985"/>
      <c r="Q104" s="985"/>
      <c r="R104" s="986"/>
      <c r="S104" s="1091"/>
      <c r="T104" s="1092"/>
      <c r="U104" s="1092"/>
      <c r="V104" s="1092"/>
      <c r="W104" s="1092"/>
      <c r="X104" s="1092"/>
      <c r="Y104" s="1093"/>
      <c r="Z104" s="984"/>
      <c r="AA104" s="985"/>
      <c r="AB104" s="985"/>
      <c r="AC104" s="985"/>
      <c r="AD104" s="985"/>
      <c r="AE104" s="985"/>
      <c r="AF104" s="986"/>
      <c r="AG104" s="944" t="s">
        <v>750</v>
      </c>
      <c r="AH104" s="945"/>
      <c r="AI104" s="945"/>
      <c r="AJ104" s="945"/>
      <c r="AK104" s="945"/>
      <c r="AL104" s="945"/>
      <c r="AM104" s="945"/>
      <c r="AN104" s="945"/>
      <c r="AO104" s="945"/>
      <c r="AP104" s="946"/>
      <c r="AQ104" s="947" t="s">
        <v>734</v>
      </c>
      <c r="AR104" s="948"/>
      <c r="AS104" s="948"/>
      <c r="AT104" s="948"/>
      <c r="AU104" s="948"/>
      <c r="AV104" s="948"/>
      <c r="AW104" s="948"/>
      <c r="AX104" s="948"/>
      <c r="AY104" s="948"/>
      <c r="AZ104" s="948"/>
      <c r="BA104" s="948"/>
      <c r="BB104" s="948"/>
      <c r="BC104" s="948"/>
      <c r="BD104" s="948"/>
      <c r="BE104" s="948"/>
      <c r="BF104" s="948"/>
      <c r="BG104" s="948"/>
      <c r="BH104" s="948"/>
      <c r="BI104" s="949"/>
      <c r="BJ104" s="947"/>
      <c r="BK104" s="948"/>
      <c r="BL104" s="948"/>
      <c r="BM104" s="960"/>
    </row>
    <row r="105" spans="1:65" ht="21.95" hidden="1" customHeight="1">
      <c r="A105" s="1098"/>
      <c r="B105" s="1013"/>
      <c r="C105" s="1014"/>
      <c r="D105" s="1014"/>
      <c r="E105" s="1014"/>
      <c r="F105" s="1014"/>
      <c r="G105" s="1014"/>
      <c r="H105" s="1014"/>
      <c r="I105" s="1015"/>
      <c r="J105" s="1079"/>
      <c r="K105" s="1080"/>
      <c r="L105" s="1080"/>
      <c r="M105" s="1080"/>
      <c r="N105" s="1081"/>
      <c r="O105" s="984"/>
      <c r="P105" s="985"/>
      <c r="Q105" s="985"/>
      <c r="R105" s="986"/>
      <c r="S105" s="1091"/>
      <c r="T105" s="1092"/>
      <c r="U105" s="1092"/>
      <c r="V105" s="1092"/>
      <c r="W105" s="1092"/>
      <c r="X105" s="1092"/>
      <c r="Y105" s="1093"/>
      <c r="Z105" s="984"/>
      <c r="AA105" s="985"/>
      <c r="AB105" s="985"/>
      <c r="AC105" s="985"/>
      <c r="AD105" s="985"/>
      <c r="AE105" s="985"/>
      <c r="AF105" s="986"/>
      <c r="AG105" s="944" t="s">
        <v>365</v>
      </c>
      <c r="AH105" s="945"/>
      <c r="AI105" s="945"/>
      <c r="AJ105" s="945"/>
      <c r="AK105" s="945"/>
      <c r="AL105" s="945"/>
      <c r="AM105" s="945"/>
      <c r="AN105" s="945"/>
      <c r="AO105" s="945"/>
      <c r="AP105" s="946"/>
      <c r="AQ105" s="947" t="s">
        <v>734</v>
      </c>
      <c r="AR105" s="948"/>
      <c r="AS105" s="948"/>
      <c r="AT105" s="948"/>
      <c r="AU105" s="948"/>
      <c r="AV105" s="948"/>
      <c r="AW105" s="948"/>
      <c r="AX105" s="948"/>
      <c r="AY105" s="948"/>
      <c r="AZ105" s="948"/>
      <c r="BA105" s="948"/>
      <c r="BB105" s="948"/>
      <c r="BC105" s="948"/>
      <c r="BD105" s="948"/>
      <c r="BE105" s="948"/>
      <c r="BF105" s="948"/>
      <c r="BG105" s="948"/>
      <c r="BH105" s="948"/>
      <c r="BI105" s="949"/>
      <c r="BJ105" s="950"/>
      <c r="BK105" s="950"/>
      <c r="BL105" s="950"/>
      <c r="BM105" s="951"/>
    </row>
    <row r="106" spans="1:65" ht="21.95" hidden="1" customHeight="1">
      <c r="A106" s="1098"/>
      <c r="B106" s="1013"/>
      <c r="C106" s="1014"/>
      <c r="D106" s="1014"/>
      <c r="E106" s="1014"/>
      <c r="F106" s="1014"/>
      <c r="G106" s="1014"/>
      <c r="H106" s="1014"/>
      <c r="I106" s="1015"/>
      <c r="J106" s="1079"/>
      <c r="K106" s="1080"/>
      <c r="L106" s="1080"/>
      <c r="M106" s="1080"/>
      <c r="N106" s="1081"/>
      <c r="O106" s="984"/>
      <c r="P106" s="985"/>
      <c r="Q106" s="985"/>
      <c r="R106" s="986"/>
      <c r="S106" s="1091"/>
      <c r="T106" s="1092"/>
      <c r="U106" s="1092"/>
      <c r="V106" s="1092"/>
      <c r="W106" s="1092"/>
      <c r="X106" s="1092"/>
      <c r="Y106" s="1093"/>
      <c r="Z106" s="984"/>
      <c r="AA106" s="985"/>
      <c r="AB106" s="985"/>
      <c r="AC106" s="985"/>
      <c r="AD106" s="985"/>
      <c r="AE106" s="985"/>
      <c r="AF106" s="986"/>
      <c r="AG106" s="944" t="s">
        <v>366</v>
      </c>
      <c r="AH106" s="945"/>
      <c r="AI106" s="945"/>
      <c r="AJ106" s="945"/>
      <c r="AK106" s="945"/>
      <c r="AL106" s="945"/>
      <c r="AM106" s="945"/>
      <c r="AN106" s="945"/>
      <c r="AO106" s="945"/>
      <c r="AP106" s="946"/>
      <c r="AQ106" s="947" t="s">
        <v>362</v>
      </c>
      <c r="AR106" s="948"/>
      <c r="AS106" s="948"/>
      <c r="AT106" s="948"/>
      <c r="AU106" s="948"/>
      <c r="AV106" s="948"/>
      <c r="AW106" s="948"/>
      <c r="AX106" s="948"/>
      <c r="AY106" s="948"/>
      <c r="AZ106" s="948"/>
      <c r="BA106" s="948"/>
      <c r="BB106" s="948"/>
      <c r="BC106" s="948"/>
      <c r="BD106" s="948"/>
      <c r="BE106" s="948"/>
      <c r="BF106" s="948"/>
      <c r="BG106" s="948"/>
      <c r="BH106" s="948"/>
      <c r="BI106" s="949"/>
      <c r="BJ106" s="950"/>
      <c r="BK106" s="950"/>
      <c r="BL106" s="950"/>
      <c r="BM106" s="951"/>
    </row>
    <row r="107" spans="1:65" ht="21.95" hidden="1" customHeight="1">
      <c r="A107" s="1098"/>
      <c r="B107" s="1013"/>
      <c r="C107" s="1014"/>
      <c r="D107" s="1014"/>
      <c r="E107" s="1014"/>
      <c r="F107" s="1014"/>
      <c r="G107" s="1014"/>
      <c r="H107" s="1014"/>
      <c r="I107" s="1015"/>
      <c r="J107" s="1079"/>
      <c r="K107" s="1080"/>
      <c r="L107" s="1080"/>
      <c r="M107" s="1080"/>
      <c r="N107" s="1081"/>
      <c r="O107" s="984"/>
      <c r="P107" s="985"/>
      <c r="Q107" s="985"/>
      <c r="R107" s="986"/>
      <c r="S107" s="1091"/>
      <c r="T107" s="1092"/>
      <c r="U107" s="1092"/>
      <c r="V107" s="1092"/>
      <c r="W107" s="1092"/>
      <c r="X107" s="1092"/>
      <c r="Y107" s="1093"/>
      <c r="Z107" s="984"/>
      <c r="AA107" s="985"/>
      <c r="AB107" s="985"/>
      <c r="AC107" s="985"/>
      <c r="AD107" s="985"/>
      <c r="AE107" s="985"/>
      <c r="AF107" s="986"/>
      <c r="AG107" s="944" t="s">
        <v>735</v>
      </c>
      <c r="AH107" s="945"/>
      <c r="AI107" s="945"/>
      <c r="AJ107" s="945"/>
      <c r="AK107" s="945"/>
      <c r="AL107" s="945"/>
      <c r="AM107" s="945"/>
      <c r="AN107" s="945"/>
      <c r="AO107" s="945"/>
      <c r="AP107" s="946"/>
      <c r="AQ107" s="947" t="s">
        <v>362</v>
      </c>
      <c r="AR107" s="948"/>
      <c r="AS107" s="948"/>
      <c r="AT107" s="948"/>
      <c r="AU107" s="948"/>
      <c r="AV107" s="948"/>
      <c r="AW107" s="948"/>
      <c r="AX107" s="948"/>
      <c r="AY107" s="948"/>
      <c r="AZ107" s="948"/>
      <c r="BA107" s="948"/>
      <c r="BB107" s="948"/>
      <c r="BC107" s="948"/>
      <c r="BD107" s="948"/>
      <c r="BE107" s="948"/>
      <c r="BF107" s="948"/>
      <c r="BG107" s="948"/>
      <c r="BH107" s="948"/>
      <c r="BI107" s="949"/>
      <c r="BJ107" s="947"/>
      <c r="BK107" s="948"/>
      <c r="BL107" s="948"/>
      <c r="BM107" s="960"/>
    </row>
    <row r="108" spans="1:65" ht="21.95" hidden="1" customHeight="1">
      <c r="A108" s="1098"/>
      <c r="B108" s="1013"/>
      <c r="C108" s="1014"/>
      <c r="D108" s="1014"/>
      <c r="E108" s="1014"/>
      <c r="F108" s="1014"/>
      <c r="G108" s="1014"/>
      <c r="H108" s="1014"/>
      <c r="I108" s="1015"/>
      <c r="J108" s="1079"/>
      <c r="K108" s="1080"/>
      <c r="L108" s="1080"/>
      <c r="M108" s="1080"/>
      <c r="N108" s="1081"/>
      <c r="O108" s="984"/>
      <c r="P108" s="985"/>
      <c r="Q108" s="985"/>
      <c r="R108" s="986"/>
      <c r="S108" s="1091"/>
      <c r="T108" s="1092"/>
      <c r="U108" s="1092"/>
      <c r="V108" s="1092"/>
      <c r="W108" s="1092"/>
      <c r="X108" s="1092"/>
      <c r="Y108" s="1093"/>
      <c r="Z108" s="984"/>
      <c r="AA108" s="985"/>
      <c r="AB108" s="985"/>
      <c r="AC108" s="985"/>
      <c r="AD108" s="985"/>
      <c r="AE108" s="985"/>
      <c r="AF108" s="986"/>
      <c r="AG108" s="944" t="s">
        <v>207</v>
      </c>
      <c r="AH108" s="945"/>
      <c r="AI108" s="945"/>
      <c r="AJ108" s="945"/>
      <c r="AK108" s="945"/>
      <c r="AL108" s="945"/>
      <c r="AM108" s="945"/>
      <c r="AN108" s="945"/>
      <c r="AO108" s="945"/>
      <c r="AP108" s="946"/>
      <c r="AQ108" s="947" t="s">
        <v>362</v>
      </c>
      <c r="AR108" s="948"/>
      <c r="AS108" s="948"/>
      <c r="AT108" s="948"/>
      <c r="AU108" s="948"/>
      <c r="AV108" s="948"/>
      <c r="AW108" s="948"/>
      <c r="AX108" s="948"/>
      <c r="AY108" s="948"/>
      <c r="AZ108" s="948"/>
      <c r="BA108" s="948"/>
      <c r="BB108" s="948"/>
      <c r="BC108" s="948"/>
      <c r="BD108" s="948"/>
      <c r="BE108" s="948"/>
      <c r="BF108" s="948"/>
      <c r="BG108" s="948"/>
      <c r="BH108" s="948"/>
      <c r="BI108" s="949"/>
      <c r="BJ108" s="947"/>
      <c r="BK108" s="948"/>
      <c r="BL108" s="948"/>
      <c r="BM108" s="960"/>
    </row>
    <row r="109" spans="1:65" ht="22.7" hidden="1" customHeight="1">
      <c r="A109" s="1098"/>
      <c r="B109" s="1013"/>
      <c r="C109" s="1014"/>
      <c r="D109" s="1014"/>
      <c r="E109" s="1014"/>
      <c r="F109" s="1014"/>
      <c r="G109" s="1014"/>
      <c r="H109" s="1014"/>
      <c r="I109" s="1015"/>
      <c r="J109" s="1079"/>
      <c r="K109" s="1080"/>
      <c r="L109" s="1080"/>
      <c r="M109" s="1080"/>
      <c r="N109" s="1081"/>
      <c r="O109" s="984"/>
      <c r="P109" s="985"/>
      <c r="Q109" s="985"/>
      <c r="R109" s="986"/>
      <c r="S109" s="1091"/>
      <c r="T109" s="1092"/>
      <c r="U109" s="1092"/>
      <c r="V109" s="1092"/>
      <c r="W109" s="1092"/>
      <c r="X109" s="1092"/>
      <c r="Y109" s="1093"/>
      <c r="Z109" s="984"/>
      <c r="AA109" s="985"/>
      <c r="AB109" s="985"/>
      <c r="AC109" s="985"/>
      <c r="AD109" s="985"/>
      <c r="AE109" s="985"/>
      <c r="AF109" s="986"/>
      <c r="AG109" s="1106" t="s">
        <v>755</v>
      </c>
      <c r="AH109" s="1107"/>
      <c r="AI109" s="1107"/>
      <c r="AJ109" s="1107"/>
      <c r="AK109" s="1107"/>
      <c r="AL109" s="1107"/>
      <c r="AM109" s="1107"/>
      <c r="AN109" s="1107"/>
      <c r="AO109" s="1107"/>
      <c r="AP109" s="1108"/>
      <c r="AQ109" s="947" t="s">
        <v>362</v>
      </c>
      <c r="AR109" s="948"/>
      <c r="AS109" s="948"/>
      <c r="AT109" s="948"/>
      <c r="AU109" s="948"/>
      <c r="AV109" s="948"/>
      <c r="AW109" s="948"/>
      <c r="AX109" s="948"/>
      <c r="AY109" s="948"/>
      <c r="AZ109" s="948"/>
      <c r="BA109" s="948"/>
      <c r="BB109" s="948"/>
      <c r="BC109" s="948"/>
      <c r="BD109" s="948"/>
      <c r="BE109" s="948"/>
      <c r="BF109" s="948"/>
      <c r="BG109" s="948"/>
      <c r="BH109" s="948"/>
      <c r="BI109" s="949"/>
      <c r="BJ109" s="947"/>
      <c r="BK109" s="948"/>
      <c r="BL109" s="948"/>
      <c r="BM109" s="960"/>
    </row>
    <row r="110" spans="1:65" ht="22.7" hidden="1" customHeight="1">
      <c r="A110" s="1098"/>
      <c r="B110" s="1013"/>
      <c r="C110" s="1014"/>
      <c r="D110" s="1014"/>
      <c r="E110" s="1014"/>
      <c r="F110" s="1014"/>
      <c r="G110" s="1014"/>
      <c r="H110" s="1014"/>
      <c r="I110" s="1015"/>
      <c r="J110" s="1079"/>
      <c r="K110" s="1080"/>
      <c r="L110" s="1080"/>
      <c r="M110" s="1080"/>
      <c r="N110" s="1081"/>
      <c r="O110" s="984"/>
      <c r="P110" s="985"/>
      <c r="Q110" s="985"/>
      <c r="R110" s="986"/>
      <c r="S110" s="1091"/>
      <c r="T110" s="1092"/>
      <c r="U110" s="1092"/>
      <c r="V110" s="1092"/>
      <c r="W110" s="1092"/>
      <c r="X110" s="1092"/>
      <c r="Y110" s="1093"/>
      <c r="Z110" s="984"/>
      <c r="AA110" s="985"/>
      <c r="AB110" s="985"/>
      <c r="AC110" s="985"/>
      <c r="AD110" s="985"/>
      <c r="AE110" s="985"/>
      <c r="AF110" s="986"/>
      <c r="AG110" s="944" t="s">
        <v>20</v>
      </c>
      <c r="AH110" s="945"/>
      <c r="AI110" s="945"/>
      <c r="AJ110" s="945"/>
      <c r="AK110" s="945"/>
      <c r="AL110" s="945"/>
      <c r="AM110" s="945"/>
      <c r="AN110" s="945"/>
      <c r="AO110" s="945"/>
      <c r="AP110" s="946"/>
      <c r="AQ110" s="947" t="s">
        <v>362</v>
      </c>
      <c r="AR110" s="948"/>
      <c r="AS110" s="948"/>
      <c r="AT110" s="948"/>
      <c r="AU110" s="948"/>
      <c r="AV110" s="948"/>
      <c r="AW110" s="948"/>
      <c r="AX110" s="948"/>
      <c r="AY110" s="948"/>
      <c r="AZ110" s="948"/>
      <c r="BA110" s="948"/>
      <c r="BB110" s="948"/>
      <c r="BC110" s="948"/>
      <c r="BD110" s="948"/>
      <c r="BE110" s="948"/>
      <c r="BF110" s="948"/>
      <c r="BG110" s="948"/>
      <c r="BH110" s="948"/>
      <c r="BI110" s="949"/>
      <c r="BJ110" s="947"/>
      <c r="BK110" s="948"/>
      <c r="BL110" s="948"/>
      <c r="BM110" s="960"/>
    </row>
    <row r="111" spans="1:65" ht="22.7" hidden="1" customHeight="1">
      <c r="A111" s="1098"/>
      <c r="B111" s="1013"/>
      <c r="C111" s="1014"/>
      <c r="D111" s="1014"/>
      <c r="E111" s="1014"/>
      <c r="F111" s="1014"/>
      <c r="G111" s="1014"/>
      <c r="H111" s="1014"/>
      <c r="I111" s="1015"/>
      <c r="J111" s="1079"/>
      <c r="K111" s="1080"/>
      <c r="L111" s="1080"/>
      <c r="M111" s="1080"/>
      <c r="N111" s="1081"/>
      <c r="O111" s="984"/>
      <c r="P111" s="985"/>
      <c r="Q111" s="985"/>
      <c r="R111" s="986"/>
      <c r="S111" s="1091"/>
      <c r="T111" s="1092"/>
      <c r="U111" s="1092"/>
      <c r="V111" s="1092"/>
      <c r="W111" s="1092"/>
      <c r="X111" s="1092"/>
      <c r="Y111" s="1093"/>
      <c r="Z111" s="984"/>
      <c r="AA111" s="985"/>
      <c r="AB111" s="985"/>
      <c r="AC111" s="985"/>
      <c r="AD111" s="985"/>
      <c r="AE111" s="985"/>
      <c r="AF111" s="986"/>
      <c r="AG111" s="1001" t="s">
        <v>746</v>
      </c>
      <c r="AH111" s="1002"/>
      <c r="AI111" s="1002"/>
      <c r="AJ111" s="1002"/>
      <c r="AK111" s="1002"/>
      <c r="AL111" s="1002"/>
      <c r="AM111" s="1002"/>
      <c r="AN111" s="1002"/>
      <c r="AO111" s="1002"/>
      <c r="AP111" s="1003"/>
      <c r="AQ111" s="1130" t="s">
        <v>754</v>
      </c>
      <c r="AR111" s="1005"/>
      <c r="AS111" s="1005"/>
      <c r="AT111" s="1005"/>
      <c r="AU111" s="1005"/>
      <c r="AV111" s="1005"/>
      <c r="AW111" s="1005"/>
      <c r="AX111" s="1005"/>
      <c r="AY111" s="1005"/>
      <c r="AZ111" s="1005"/>
      <c r="BA111" s="1005"/>
      <c r="BB111" s="1005"/>
      <c r="BC111" s="1005"/>
      <c r="BD111" s="1005"/>
      <c r="BE111" s="1005"/>
      <c r="BF111" s="1005"/>
      <c r="BG111" s="1005"/>
      <c r="BH111" s="1005"/>
      <c r="BI111" s="1006"/>
      <c r="BJ111" s="1007"/>
      <c r="BK111" s="1008"/>
      <c r="BL111" s="1008"/>
      <c r="BM111" s="1009"/>
    </row>
    <row r="112" spans="1:65" ht="21.95" hidden="1" customHeight="1">
      <c r="A112" s="1098"/>
      <c r="B112" s="1013"/>
      <c r="C112" s="1014"/>
      <c r="D112" s="1014"/>
      <c r="E112" s="1014"/>
      <c r="F112" s="1014"/>
      <c r="G112" s="1014"/>
      <c r="H112" s="1014"/>
      <c r="I112" s="1015"/>
      <c r="J112" s="1079"/>
      <c r="K112" s="1080"/>
      <c r="L112" s="1080"/>
      <c r="M112" s="1080"/>
      <c r="N112" s="1081"/>
      <c r="O112" s="984"/>
      <c r="P112" s="985"/>
      <c r="Q112" s="985"/>
      <c r="R112" s="986"/>
      <c r="S112" s="1091"/>
      <c r="T112" s="1092"/>
      <c r="U112" s="1092"/>
      <c r="V112" s="1092"/>
      <c r="W112" s="1092"/>
      <c r="X112" s="1092"/>
      <c r="Y112" s="1093"/>
      <c r="Z112" s="984"/>
      <c r="AA112" s="985"/>
      <c r="AB112" s="985"/>
      <c r="AC112" s="985"/>
      <c r="AD112" s="985"/>
      <c r="AE112" s="985"/>
      <c r="AF112" s="986"/>
      <c r="AG112" s="944" t="s">
        <v>14</v>
      </c>
      <c r="AH112" s="945"/>
      <c r="AI112" s="945"/>
      <c r="AJ112" s="945"/>
      <c r="AK112" s="945"/>
      <c r="AL112" s="945"/>
      <c r="AM112" s="945"/>
      <c r="AN112" s="945"/>
      <c r="AO112" s="945"/>
      <c r="AP112" s="946"/>
      <c r="AQ112" s="947" t="s">
        <v>381</v>
      </c>
      <c r="AR112" s="948"/>
      <c r="AS112" s="948"/>
      <c r="AT112" s="948"/>
      <c r="AU112" s="948"/>
      <c r="AV112" s="948"/>
      <c r="AW112" s="948"/>
      <c r="AX112" s="948"/>
      <c r="AY112" s="948"/>
      <c r="AZ112" s="948"/>
      <c r="BA112" s="948"/>
      <c r="BB112" s="948"/>
      <c r="BC112" s="948"/>
      <c r="BD112" s="948"/>
      <c r="BE112" s="948"/>
      <c r="BF112" s="948"/>
      <c r="BG112" s="948"/>
      <c r="BH112" s="948"/>
      <c r="BI112" s="949"/>
      <c r="BJ112" s="947"/>
      <c r="BK112" s="948"/>
      <c r="BL112" s="948"/>
      <c r="BM112" s="960"/>
    </row>
    <row r="113" spans="1:65" ht="21.95" hidden="1" customHeight="1">
      <c r="A113" s="1099"/>
      <c r="B113" s="1016"/>
      <c r="C113" s="1017"/>
      <c r="D113" s="1017"/>
      <c r="E113" s="1017"/>
      <c r="F113" s="1017"/>
      <c r="G113" s="1017"/>
      <c r="H113" s="1017"/>
      <c r="I113" s="1018"/>
      <c r="J113" s="1082"/>
      <c r="K113" s="1083"/>
      <c r="L113" s="1083"/>
      <c r="M113" s="1083"/>
      <c r="N113" s="1084"/>
      <c r="O113" s="1085"/>
      <c r="P113" s="1086"/>
      <c r="Q113" s="1086"/>
      <c r="R113" s="1087"/>
      <c r="S113" s="1094"/>
      <c r="T113" s="1095"/>
      <c r="U113" s="1095"/>
      <c r="V113" s="1095"/>
      <c r="W113" s="1095"/>
      <c r="X113" s="1095"/>
      <c r="Y113" s="1096"/>
      <c r="Z113" s="1085"/>
      <c r="AA113" s="1086"/>
      <c r="AB113" s="1086"/>
      <c r="AC113" s="1086"/>
      <c r="AD113" s="1086"/>
      <c r="AE113" s="1086"/>
      <c r="AF113" s="1087"/>
      <c r="AG113" s="944" t="s">
        <v>383</v>
      </c>
      <c r="AH113" s="945"/>
      <c r="AI113" s="945"/>
      <c r="AJ113" s="945"/>
      <c r="AK113" s="945"/>
      <c r="AL113" s="945"/>
      <c r="AM113" s="945"/>
      <c r="AN113" s="945"/>
      <c r="AO113" s="945"/>
      <c r="AP113" s="946"/>
      <c r="AQ113" s="947" t="s">
        <v>384</v>
      </c>
      <c r="AR113" s="948"/>
      <c r="AS113" s="948"/>
      <c r="AT113" s="948"/>
      <c r="AU113" s="948"/>
      <c r="AV113" s="948"/>
      <c r="AW113" s="948"/>
      <c r="AX113" s="948"/>
      <c r="AY113" s="948"/>
      <c r="AZ113" s="948"/>
      <c r="BA113" s="948"/>
      <c r="BB113" s="948"/>
      <c r="BC113" s="948"/>
      <c r="BD113" s="948"/>
      <c r="BE113" s="948"/>
      <c r="BF113" s="948"/>
      <c r="BG113" s="948"/>
      <c r="BH113" s="948"/>
      <c r="BI113" s="949"/>
      <c r="BJ113" s="947"/>
      <c r="BK113" s="948"/>
      <c r="BL113" s="948"/>
      <c r="BM113" s="960"/>
    </row>
    <row r="114" spans="1:65" ht="45.2" customHeight="1">
      <c r="A114" s="1057" t="s">
        <v>396</v>
      </c>
      <c r="B114" s="1010" t="s">
        <v>397</v>
      </c>
      <c r="C114" s="1011"/>
      <c r="D114" s="1011"/>
      <c r="E114" s="1011"/>
      <c r="F114" s="1011"/>
      <c r="G114" s="1011"/>
      <c r="H114" s="1011"/>
      <c r="I114" s="1012"/>
      <c r="J114" s="1019"/>
      <c r="K114" s="1020"/>
      <c r="L114" s="1020"/>
      <c r="M114" s="1020"/>
      <c r="N114" s="1021"/>
      <c r="O114" s="1058"/>
      <c r="P114" s="1059"/>
      <c r="Q114" s="1059"/>
      <c r="R114" s="1060"/>
      <c r="S114" s="1067" t="s">
        <v>398</v>
      </c>
      <c r="T114" s="1068"/>
      <c r="U114" s="1068"/>
      <c r="V114" s="1068"/>
      <c r="W114" s="1068"/>
      <c r="X114" s="1068"/>
      <c r="Y114" s="1069"/>
      <c r="Z114" s="1058" t="s">
        <v>399</v>
      </c>
      <c r="AA114" s="1059"/>
      <c r="AB114" s="1059"/>
      <c r="AC114" s="1059"/>
      <c r="AD114" s="1059"/>
      <c r="AE114" s="1059"/>
      <c r="AF114" s="1060"/>
      <c r="AG114" s="999" t="s">
        <v>400</v>
      </c>
      <c r="AH114" s="945"/>
      <c r="AI114" s="945"/>
      <c r="AJ114" s="945"/>
      <c r="AK114" s="945"/>
      <c r="AL114" s="945"/>
      <c r="AM114" s="945"/>
      <c r="AN114" s="945"/>
      <c r="AO114" s="945"/>
      <c r="AP114" s="946"/>
      <c r="AQ114" s="947" t="s">
        <v>191</v>
      </c>
      <c r="AR114" s="948"/>
      <c r="AS114" s="948"/>
      <c r="AT114" s="948"/>
      <c r="AU114" s="948"/>
      <c r="AV114" s="948"/>
      <c r="AW114" s="948"/>
      <c r="AX114" s="948"/>
      <c r="AY114" s="948"/>
      <c r="AZ114" s="948"/>
      <c r="BA114" s="948"/>
      <c r="BB114" s="948"/>
      <c r="BC114" s="948"/>
      <c r="BD114" s="948"/>
      <c r="BE114" s="948"/>
      <c r="BF114" s="948"/>
      <c r="BG114" s="948"/>
      <c r="BH114" s="948"/>
      <c r="BI114" s="949"/>
      <c r="BJ114" s="947"/>
      <c r="BK114" s="948"/>
      <c r="BL114" s="948"/>
      <c r="BM114" s="960"/>
    </row>
    <row r="115" spans="1:65" ht="21.95" customHeight="1">
      <c r="A115" s="961"/>
      <c r="B115" s="1013"/>
      <c r="C115" s="1014"/>
      <c r="D115" s="1014"/>
      <c r="E115" s="1014"/>
      <c r="F115" s="1014"/>
      <c r="G115" s="1014"/>
      <c r="H115" s="1014"/>
      <c r="I115" s="1015"/>
      <c r="J115" s="1022"/>
      <c r="K115" s="1023"/>
      <c r="L115" s="1023"/>
      <c r="M115" s="1023"/>
      <c r="N115" s="1024"/>
      <c r="O115" s="1061"/>
      <c r="P115" s="1062"/>
      <c r="Q115" s="1062"/>
      <c r="R115" s="1063"/>
      <c r="S115" s="1070"/>
      <c r="T115" s="1071"/>
      <c r="U115" s="1071"/>
      <c r="V115" s="1071"/>
      <c r="W115" s="1071"/>
      <c r="X115" s="1071"/>
      <c r="Y115" s="1072"/>
      <c r="Z115" s="1061"/>
      <c r="AA115" s="1062"/>
      <c r="AB115" s="1062"/>
      <c r="AC115" s="1062"/>
      <c r="AD115" s="1062"/>
      <c r="AE115" s="1062"/>
      <c r="AF115" s="1063"/>
      <c r="AG115" s="999" t="s">
        <v>401</v>
      </c>
      <c r="AH115" s="945"/>
      <c r="AI115" s="945"/>
      <c r="AJ115" s="945"/>
      <c r="AK115" s="945"/>
      <c r="AL115" s="945"/>
      <c r="AM115" s="945"/>
      <c r="AN115" s="945"/>
      <c r="AO115" s="945"/>
      <c r="AP115" s="946"/>
      <c r="AQ115" s="947" t="s">
        <v>191</v>
      </c>
      <c r="AR115" s="948"/>
      <c r="AS115" s="948"/>
      <c r="AT115" s="948"/>
      <c r="AU115" s="948"/>
      <c r="AV115" s="948"/>
      <c r="AW115" s="948"/>
      <c r="AX115" s="948"/>
      <c r="AY115" s="948"/>
      <c r="AZ115" s="948"/>
      <c r="BA115" s="948"/>
      <c r="BB115" s="948"/>
      <c r="BC115" s="948"/>
      <c r="BD115" s="948"/>
      <c r="BE115" s="948"/>
      <c r="BF115" s="948"/>
      <c r="BG115" s="948"/>
      <c r="BH115" s="948"/>
      <c r="BI115" s="949"/>
      <c r="BJ115" s="947"/>
      <c r="BK115" s="948"/>
      <c r="BL115" s="948"/>
      <c r="BM115" s="960"/>
    </row>
    <row r="116" spans="1:65" ht="22.5" customHeight="1">
      <c r="A116" s="961"/>
      <c r="B116" s="1013"/>
      <c r="C116" s="1014"/>
      <c r="D116" s="1014"/>
      <c r="E116" s="1014"/>
      <c r="F116" s="1014"/>
      <c r="G116" s="1014"/>
      <c r="H116" s="1014"/>
      <c r="I116" s="1015"/>
      <c r="J116" s="1022"/>
      <c r="K116" s="1023"/>
      <c r="L116" s="1023"/>
      <c r="M116" s="1023"/>
      <c r="N116" s="1024"/>
      <c r="O116" s="1061"/>
      <c r="P116" s="1062"/>
      <c r="Q116" s="1062"/>
      <c r="R116" s="1063"/>
      <c r="S116" s="1070"/>
      <c r="T116" s="1071"/>
      <c r="U116" s="1071"/>
      <c r="V116" s="1071"/>
      <c r="W116" s="1071"/>
      <c r="X116" s="1071"/>
      <c r="Y116" s="1072"/>
      <c r="Z116" s="1061"/>
      <c r="AA116" s="1062"/>
      <c r="AB116" s="1062"/>
      <c r="AC116" s="1062"/>
      <c r="AD116" s="1062"/>
      <c r="AE116" s="1062"/>
      <c r="AF116" s="1063"/>
      <c r="AG116" s="944" t="s">
        <v>25</v>
      </c>
      <c r="AH116" s="945"/>
      <c r="AI116" s="945"/>
      <c r="AJ116" s="945"/>
      <c r="AK116" s="945"/>
      <c r="AL116" s="945"/>
      <c r="AM116" s="945"/>
      <c r="AN116" s="945"/>
      <c r="AO116" s="945"/>
      <c r="AP116" s="946"/>
      <c r="AQ116" s="947" t="s">
        <v>191</v>
      </c>
      <c r="AR116" s="948"/>
      <c r="AS116" s="948"/>
      <c r="AT116" s="948"/>
      <c r="AU116" s="948"/>
      <c r="AV116" s="948"/>
      <c r="AW116" s="948"/>
      <c r="AX116" s="948"/>
      <c r="AY116" s="948"/>
      <c r="AZ116" s="948"/>
      <c r="BA116" s="948"/>
      <c r="BB116" s="948"/>
      <c r="BC116" s="948"/>
      <c r="BD116" s="948"/>
      <c r="BE116" s="948"/>
      <c r="BF116" s="948"/>
      <c r="BG116" s="948"/>
      <c r="BH116" s="948"/>
      <c r="BI116" s="949"/>
      <c r="BJ116" s="947"/>
      <c r="BK116" s="948"/>
      <c r="BL116" s="948"/>
      <c r="BM116" s="960"/>
    </row>
    <row r="117" spans="1:65" ht="21.95" customHeight="1">
      <c r="A117" s="961"/>
      <c r="B117" s="1013"/>
      <c r="C117" s="1014"/>
      <c r="D117" s="1014"/>
      <c r="E117" s="1014"/>
      <c r="F117" s="1014"/>
      <c r="G117" s="1014"/>
      <c r="H117" s="1014"/>
      <c r="I117" s="1015"/>
      <c r="J117" s="1022"/>
      <c r="K117" s="1023"/>
      <c r="L117" s="1023"/>
      <c r="M117" s="1023"/>
      <c r="N117" s="1024"/>
      <c r="O117" s="1061"/>
      <c r="P117" s="1062"/>
      <c r="Q117" s="1062"/>
      <c r="R117" s="1063"/>
      <c r="S117" s="1070"/>
      <c r="T117" s="1071"/>
      <c r="U117" s="1071"/>
      <c r="V117" s="1071"/>
      <c r="W117" s="1071"/>
      <c r="X117" s="1071"/>
      <c r="Y117" s="1072"/>
      <c r="Z117" s="1061"/>
      <c r="AA117" s="1062"/>
      <c r="AB117" s="1062"/>
      <c r="AC117" s="1062"/>
      <c r="AD117" s="1062"/>
      <c r="AE117" s="1062"/>
      <c r="AF117" s="1063"/>
      <c r="AG117" s="944" t="s">
        <v>365</v>
      </c>
      <c r="AH117" s="945"/>
      <c r="AI117" s="945"/>
      <c r="AJ117" s="945"/>
      <c r="AK117" s="945"/>
      <c r="AL117" s="945"/>
      <c r="AM117" s="945"/>
      <c r="AN117" s="945"/>
      <c r="AO117" s="945"/>
      <c r="AP117" s="946"/>
      <c r="AQ117" s="947" t="s">
        <v>191</v>
      </c>
      <c r="AR117" s="948"/>
      <c r="AS117" s="948"/>
      <c r="AT117" s="948"/>
      <c r="AU117" s="948"/>
      <c r="AV117" s="948"/>
      <c r="AW117" s="948"/>
      <c r="AX117" s="948"/>
      <c r="AY117" s="948"/>
      <c r="AZ117" s="948"/>
      <c r="BA117" s="948"/>
      <c r="BB117" s="948"/>
      <c r="BC117" s="948"/>
      <c r="BD117" s="948"/>
      <c r="BE117" s="948"/>
      <c r="BF117" s="948"/>
      <c r="BG117" s="948"/>
      <c r="BH117" s="948"/>
      <c r="BI117" s="949"/>
      <c r="BJ117" s="950"/>
      <c r="BK117" s="950"/>
      <c r="BL117" s="950"/>
      <c r="BM117" s="951"/>
    </row>
    <row r="118" spans="1:65" ht="21.95" customHeight="1">
      <c r="A118" s="961"/>
      <c r="B118" s="1013"/>
      <c r="C118" s="1014"/>
      <c r="D118" s="1014"/>
      <c r="E118" s="1014"/>
      <c r="F118" s="1014"/>
      <c r="G118" s="1014"/>
      <c r="H118" s="1014"/>
      <c r="I118" s="1015"/>
      <c r="J118" s="1022"/>
      <c r="K118" s="1023"/>
      <c r="L118" s="1023"/>
      <c r="M118" s="1023"/>
      <c r="N118" s="1024"/>
      <c r="O118" s="1061"/>
      <c r="P118" s="1062"/>
      <c r="Q118" s="1062"/>
      <c r="R118" s="1063"/>
      <c r="S118" s="1070"/>
      <c r="T118" s="1071"/>
      <c r="U118" s="1071"/>
      <c r="V118" s="1071"/>
      <c r="W118" s="1071"/>
      <c r="X118" s="1071"/>
      <c r="Y118" s="1072"/>
      <c r="Z118" s="1061"/>
      <c r="AA118" s="1062"/>
      <c r="AB118" s="1062"/>
      <c r="AC118" s="1062"/>
      <c r="AD118" s="1062"/>
      <c r="AE118" s="1062"/>
      <c r="AF118" s="1063"/>
      <c r="AG118" s="944" t="s">
        <v>366</v>
      </c>
      <c r="AH118" s="945"/>
      <c r="AI118" s="945"/>
      <c r="AJ118" s="945"/>
      <c r="AK118" s="945"/>
      <c r="AL118" s="945"/>
      <c r="AM118" s="945"/>
      <c r="AN118" s="945"/>
      <c r="AO118" s="945"/>
      <c r="AP118" s="946"/>
      <c r="AQ118" s="947" t="s">
        <v>191</v>
      </c>
      <c r="AR118" s="948"/>
      <c r="AS118" s="948"/>
      <c r="AT118" s="948"/>
      <c r="AU118" s="948"/>
      <c r="AV118" s="948"/>
      <c r="AW118" s="948"/>
      <c r="AX118" s="948"/>
      <c r="AY118" s="948"/>
      <c r="AZ118" s="948"/>
      <c r="BA118" s="948"/>
      <c r="BB118" s="948"/>
      <c r="BC118" s="948"/>
      <c r="BD118" s="948"/>
      <c r="BE118" s="948"/>
      <c r="BF118" s="948"/>
      <c r="BG118" s="948"/>
      <c r="BH118" s="948"/>
      <c r="BI118" s="949"/>
      <c r="BJ118" s="950"/>
      <c r="BK118" s="950"/>
      <c r="BL118" s="950"/>
      <c r="BM118" s="951"/>
    </row>
    <row r="119" spans="1:65" ht="21.95" customHeight="1">
      <c r="A119" s="961"/>
      <c r="B119" s="1013"/>
      <c r="C119" s="1014"/>
      <c r="D119" s="1014"/>
      <c r="E119" s="1014"/>
      <c r="F119" s="1014"/>
      <c r="G119" s="1014"/>
      <c r="H119" s="1014"/>
      <c r="I119" s="1015"/>
      <c r="J119" s="1022"/>
      <c r="K119" s="1023"/>
      <c r="L119" s="1023"/>
      <c r="M119" s="1023"/>
      <c r="N119" s="1024"/>
      <c r="O119" s="1061"/>
      <c r="P119" s="1062"/>
      <c r="Q119" s="1062"/>
      <c r="R119" s="1063"/>
      <c r="S119" s="1070"/>
      <c r="T119" s="1071"/>
      <c r="U119" s="1071"/>
      <c r="V119" s="1071"/>
      <c r="W119" s="1071"/>
      <c r="X119" s="1071"/>
      <c r="Y119" s="1072"/>
      <c r="Z119" s="1061"/>
      <c r="AA119" s="1062"/>
      <c r="AB119" s="1062"/>
      <c r="AC119" s="1062"/>
      <c r="AD119" s="1062"/>
      <c r="AE119" s="1062"/>
      <c r="AF119" s="1063"/>
      <c r="AG119" s="944" t="s">
        <v>735</v>
      </c>
      <c r="AH119" s="945"/>
      <c r="AI119" s="945"/>
      <c r="AJ119" s="945"/>
      <c r="AK119" s="945"/>
      <c r="AL119" s="945"/>
      <c r="AM119" s="945"/>
      <c r="AN119" s="945"/>
      <c r="AO119" s="945"/>
      <c r="AP119" s="946"/>
      <c r="AQ119" s="947" t="s">
        <v>191</v>
      </c>
      <c r="AR119" s="948"/>
      <c r="AS119" s="948"/>
      <c r="AT119" s="948"/>
      <c r="AU119" s="948"/>
      <c r="AV119" s="948"/>
      <c r="AW119" s="948"/>
      <c r="AX119" s="948"/>
      <c r="AY119" s="948"/>
      <c r="AZ119" s="948"/>
      <c r="BA119" s="948"/>
      <c r="BB119" s="948"/>
      <c r="BC119" s="948"/>
      <c r="BD119" s="948"/>
      <c r="BE119" s="948"/>
      <c r="BF119" s="948"/>
      <c r="BG119" s="948"/>
      <c r="BH119" s="948"/>
      <c r="BI119" s="949"/>
      <c r="BJ119" s="947"/>
      <c r="BK119" s="948"/>
      <c r="BL119" s="948"/>
      <c r="BM119" s="960"/>
    </row>
    <row r="120" spans="1:65" ht="21.95" customHeight="1">
      <c r="A120" s="961"/>
      <c r="B120" s="1013"/>
      <c r="C120" s="1014"/>
      <c r="D120" s="1014"/>
      <c r="E120" s="1014"/>
      <c r="F120" s="1014"/>
      <c r="G120" s="1014"/>
      <c r="H120" s="1014"/>
      <c r="I120" s="1015"/>
      <c r="J120" s="1022"/>
      <c r="K120" s="1023"/>
      <c r="L120" s="1023"/>
      <c r="M120" s="1023"/>
      <c r="N120" s="1024"/>
      <c r="O120" s="1061"/>
      <c r="P120" s="1062"/>
      <c r="Q120" s="1062"/>
      <c r="R120" s="1063"/>
      <c r="S120" s="1070"/>
      <c r="T120" s="1071"/>
      <c r="U120" s="1071"/>
      <c r="V120" s="1071"/>
      <c r="W120" s="1071"/>
      <c r="X120" s="1071"/>
      <c r="Y120" s="1072"/>
      <c r="Z120" s="1061"/>
      <c r="AA120" s="1062"/>
      <c r="AB120" s="1062"/>
      <c r="AC120" s="1062"/>
      <c r="AD120" s="1062"/>
      <c r="AE120" s="1062"/>
      <c r="AF120" s="1063"/>
      <c r="AG120" s="944" t="s">
        <v>207</v>
      </c>
      <c r="AH120" s="945"/>
      <c r="AI120" s="945"/>
      <c r="AJ120" s="945"/>
      <c r="AK120" s="945"/>
      <c r="AL120" s="945"/>
      <c r="AM120" s="945"/>
      <c r="AN120" s="945"/>
      <c r="AO120" s="945"/>
      <c r="AP120" s="946"/>
      <c r="AQ120" s="947" t="s">
        <v>191</v>
      </c>
      <c r="AR120" s="948"/>
      <c r="AS120" s="948"/>
      <c r="AT120" s="948"/>
      <c r="AU120" s="948"/>
      <c r="AV120" s="948"/>
      <c r="AW120" s="948"/>
      <c r="AX120" s="948"/>
      <c r="AY120" s="948"/>
      <c r="AZ120" s="948"/>
      <c r="BA120" s="948"/>
      <c r="BB120" s="948"/>
      <c r="BC120" s="948"/>
      <c r="BD120" s="948"/>
      <c r="BE120" s="948"/>
      <c r="BF120" s="948"/>
      <c r="BG120" s="948"/>
      <c r="BH120" s="948"/>
      <c r="BI120" s="949"/>
      <c r="BJ120" s="947"/>
      <c r="BK120" s="948"/>
      <c r="BL120" s="948"/>
      <c r="BM120" s="960"/>
    </row>
    <row r="121" spans="1:65" ht="22.7" customHeight="1">
      <c r="A121" s="961"/>
      <c r="B121" s="1013"/>
      <c r="C121" s="1014"/>
      <c r="D121" s="1014"/>
      <c r="E121" s="1014"/>
      <c r="F121" s="1014"/>
      <c r="G121" s="1014"/>
      <c r="H121" s="1014"/>
      <c r="I121" s="1015"/>
      <c r="J121" s="1022"/>
      <c r="K121" s="1023"/>
      <c r="L121" s="1023"/>
      <c r="M121" s="1023"/>
      <c r="N121" s="1024"/>
      <c r="O121" s="1061"/>
      <c r="P121" s="1062"/>
      <c r="Q121" s="1062"/>
      <c r="R121" s="1063"/>
      <c r="S121" s="1070"/>
      <c r="T121" s="1071"/>
      <c r="U121" s="1071"/>
      <c r="V121" s="1071"/>
      <c r="W121" s="1071"/>
      <c r="X121" s="1071"/>
      <c r="Y121" s="1072"/>
      <c r="Z121" s="1061"/>
      <c r="AA121" s="1062"/>
      <c r="AB121" s="1062"/>
      <c r="AC121" s="1062"/>
      <c r="AD121" s="1062"/>
      <c r="AE121" s="1062"/>
      <c r="AF121" s="1063"/>
      <c r="AG121" s="944" t="s">
        <v>402</v>
      </c>
      <c r="AH121" s="945"/>
      <c r="AI121" s="945"/>
      <c r="AJ121" s="945"/>
      <c r="AK121" s="945"/>
      <c r="AL121" s="945"/>
      <c r="AM121" s="945"/>
      <c r="AN121" s="945"/>
      <c r="AO121" s="945"/>
      <c r="AP121" s="946"/>
      <c r="AQ121" s="947" t="s">
        <v>191</v>
      </c>
      <c r="AR121" s="948"/>
      <c r="AS121" s="948"/>
      <c r="AT121" s="948"/>
      <c r="AU121" s="948"/>
      <c r="AV121" s="948"/>
      <c r="AW121" s="948"/>
      <c r="AX121" s="948"/>
      <c r="AY121" s="948"/>
      <c r="AZ121" s="948"/>
      <c r="BA121" s="948"/>
      <c r="BB121" s="948"/>
      <c r="BC121" s="948"/>
      <c r="BD121" s="948"/>
      <c r="BE121" s="948"/>
      <c r="BF121" s="948"/>
      <c r="BG121" s="948"/>
      <c r="BH121" s="948"/>
      <c r="BI121" s="949"/>
      <c r="BJ121" s="947"/>
      <c r="BK121" s="948"/>
      <c r="BL121" s="948"/>
      <c r="BM121" s="960"/>
    </row>
    <row r="122" spans="1:65" ht="22.7" customHeight="1">
      <c r="A122" s="961"/>
      <c r="B122" s="1013"/>
      <c r="C122" s="1014"/>
      <c r="D122" s="1014"/>
      <c r="E122" s="1014"/>
      <c r="F122" s="1014"/>
      <c r="G122" s="1014"/>
      <c r="H122" s="1014"/>
      <c r="I122" s="1015"/>
      <c r="J122" s="1022"/>
      <c r="K122" s="1023"/>
      <c r="L122" s="1023"/>
      <c r="M122" s="1023"/>
      <c r="N122" s="1024"/>
      <c r="O122" s="1061"/>
      <c r="P122" s="1062"/>
      <c r="Q122" s="1062"/>
      <c r="R122" s="1063"/>
      <c r="S122" s="1070"/>
      <c r="T122" s="1071"/>
      <c r="U122" s="1071"/>
      <c r="V122" s="1071"/>
      <c r="W122" s="1071"/>
      <c r="X122" s="1071"/>
      <c r="Y122" s="1072"/>
      <c r="Z122" s="1061"/>
      <c r="AA122" s="1062"/>
      <c r="AB122" s="1062"/>
      <c r="AC122" s="1062"/>
      <c r="AD122" s="1062"/>
      <c r="AE122" s="1062"/>
      <c r="AF122" s="1063"/>
      <c r="AG122" s="944" t="s">
        <v>403</v>
      </c>
      <c r="AH122" s="945"/>
      <c r="AI122" s="945"/>
      <c r="AJ122" s="945"/>
      <c r="AK122" s="945"/>
      <c r="AL122" s="945"/>
      <c r="AM122" s="945"/>
      <c r="AN122" s="945"/>
      <c r="AO122" s="945"/>
      <c r="AP122" s="946"/>
      <c r="AQ122" s="947" t="s">
        <v>191</v>
      </c>
      <c r="AR122" s="948"/>
      <c r="AS122" s="948"/>
      <c r="AT122" s="948"/>
      <c r="AU122" s="948"/>
      <c r="AV122" s="948"/>
      <c r="AW122" s="948"/>
      <c r="AX122" s="948"/>
      <c r="AY122" s="948"/>
      <c r="AZ122" s="948"/>
      <c r="BA122" s="948"/>
      <c r="BB122" s="948"/>
      <c r="BC122" s="948"/>
      <c r="BD122" s="948"/>
      <c r="BE122" s="948"/>
      <c r="BF122" s="948"/>
      <c r="BG122" s="948"/>
      <c r="BH122" s="948"/>
      <c r="BI122" s="949"/>
      <c r="BJ122" s="947"/>
      <c r="BK122" s="948"/>
      <c r="BL122" s="948"/>
      <c r="BM122" s="960"/>
    </row>
    <row r="123" spans="1:65" ht="22.7" customHeight="1">
      <c r="A123" s="961"/>
      <c r="B123" s="1013"/>
      <c r="C123" s="1014"/>
      <c r="D123" s="1014"/>
      <c r="E123" s="1014"/>
      <c r="F123" s="1014"/>
      <c r="G123" s="1014"/>
      <c r="H123" s="1014"/>
      <c r="I123" s="1015"/>
      <c r="J123" s="1022"/>
      <c r="K123" s="1023"/>
      <c r="L123" s="1023"/>
      <c r="M123" s="1023"/>
      <c r="N123" s="1024"/>
      <c r="O123" s="1061"/>
      <c r="P123" s="1062"/>
      <c r="Q123" s="1062"/>
      <c r="R123" s="1063"/>
      <c r="S123" s="1070"/>
      <c r="T123" s="1071"/>
      <c r="U123" s="1071"/>
      <c r="V123" s="1071"/>
      <c r="W123" s="1071"/>
      <c r="X123" s="1071"/>
      <c r="Y123" s="1072"/>
      <c r="Z123" s="1061"/>
      <c r="AA123" s="1062"/>
      <c r="AB123" s="1062"/>
      <c r="AC123" s="1062"/>
      <c r="AD123" s="1062"/>
      <c r="AE123" s="1062"/>
      <c r="AF123" s="1063"/>
      <c r="AG123" s="944" t="s">
        <v>20</v>
      </c>
      <c r="AH123" s="945"/>
      <c r="AI123" s="945"/>
      <c r="AJ123" s="945"/>
      <c r="AK123" s="945"/>
      <c r="AL123" s="945"/>
      <c r="AM123" s="945"/>
      <c r="AN123" s="945"/>
      <c r="AO123" s="945"/>
      <c r="AP123" s="946"/>
      <c r="AQ123" s="947" t="s">
        <v>191</v>
      </c>
      <c r="AR123" s="948"/>
      <c r="AS123" s="948"/>
      <c r="AT123" s="948"/>
      <c r="AU123" s="948"/>
      <c r="AV123" s="948"/>
      <c r="AW123" s="948"/>
      <c r="AX123" s="948"/>
      <c r="AY123" s="948"/>
      <c r="AZ123" s="948"/>
      <c r="BA123" s="948"/>
      <c r="BB123" s="948"/>
      <c r="BC123" s="948"/>
      <c r="BD123" s="948"/>
      <c r="BE123" s="948"/>
      <c r="BF123" s="948"/>
      <c r="BG123" s="948"/>
      <c r="BH123" s="948"/>
      <c r="BI123" s="949"/>
      <c r="BJ123" s="947"/>
      <c r="BK123" s="948"/>
      <c r="BL123" s="948"/>
      <c r="BM123" s="960"/>
    </row>
    <row r="124" spans="1:65" ht="21.95" customHeight="1">
      <c r="A124" s="961"/>
      <c r="B124" s="1013"/>
      <c r="C124" s="1014"/>
      <c r="D124" s="1014"/>
      <c r="E124" s="1014"/>
      <c r="F124" s="1014"/>
      <c r="G124" s="1014"/>
      <c r="H124" s="1014"/>
      <c r="I124" s="1015"/>
      <c r="J124" s="1022"/>
      <c r="K124" s="1023"/>
      <c r="L124" s="1023"/>
      <c r="M124" s="1023"/>
      <c r="N124" s="1024"/>
      <c r="O124" s="1061"/>
      <c r="P124" s="1062"/>
      <c r="Q124" s="1062"/>
      <c r="R124" s="1063"/>
      <c r="S124" s="1070"/>
      <c r="T124" s="1071"/>
      <c r="U124" s="1071"/>
      <c r="V124" s="1071"/>
      <c r="W124" s="1071"/>
      <c r="X124" s="1071"/>
      <c r="Y124" s="1072"/>
      <c r="Z124" s="1061"/>
      <c r="AA124" s="1062"/>
      <c r="AB124" s="1062"/>
      <c r="AC124" s="1062"/>
      <c r="AD124" s="1062"/>
      <c r="AE124" s="1062"/>
      <c r="AF124" s="1063"/>
      <c r="AG124" s="944" t="s">
        <v>404</v>
      </c>
      <c r="AH124" s="945"/>
      <c r="AI124" s="945"/>
      <c r="AJ124" s="945"/>
      <c r="AK124" s="945"/>
      <c r="AL124" s="945"/>
      <c r="AM124" s="945"/>
      <c r="AN124" s="945"/>
      <c r="AO124" s="945"/>
      <c r="AP124" s="946"/>
      <c r="AQ124" s="947" t="s">
        <v>191</v>
      </c>
      <c r="AR124" s="948"/>
      <c r="AS124" s="948"/>
      <c r="AT124" s="948"/>
      <c r="AU124" s="948"/>
      <c r="AV124" s="948"/>
      <c r="AW124" s="948"/>
      <c r="AX124" s="948"/>
      <c r="AY124" s="948"/>
      <c r="AZ124" s="948"/>
      <c r="BA124" s="948"/>
      <c r="BB124" s="948"/>
      <c r="BC124" s="948"/>
      <c r="BD124" s="948"/>
      <c r="BE124" s="948"/>
      <c r="BF124" s="948"/>
      <c r="BG124" s="948"/>
      <c r="BH124" s="948"/>
      <c r="BI124" s="949"/>
      <c r="BJ124" s="947"/>
      <c r="BK124" s="948"/>
      <c r="BL124" s="948"/>
      <c r="BM124" s="960"/>
    </row>
    <row r="125" spans="1:65" ht="21.95" customHeight="1">
      <c r="A125" s="961"/>
      <c r="B125" s="1013"/>
      <c r="C125" s="1014"/>
      <c r="D125" s="1014"/>
      <c r="E125" s="1014"/>
      <c r="F125" s="1014"/>
      <c r="G125" s="1014"/>
      <c r="H125" s="1014"/>
      <c r="I125" s="1015"/>
      <c r="J125" s="1022"/>
      <c r="K125" s="1023"/>
      <c r="L125" s="1023"/>
      <c r="M125" s="1023"/>
      <c r="N125" s="1024"/>
      <c r="O125" s="1061"/>
      <c r="P125" s="1062"/>
      <c r="Q125" s="1062"/>
      <c r="R125" s="1063"/>
      <c r="S125" s="1070"/>
      <c r="T125" s="1071"/>
      <c r="U125" s="1071"/>
      <c r="V125" s="1071"/>
      <c r="W125" s="1071"/>
      <c r="X125" s="1071"/>
      <c r="Y125" s="1072"/>
      <c r="Z125" s="1061"/>
      <c r="AA125" s="1062"/>
      <c r="AB125" s="1062"/>
      <c r="AC125" s="1062"/>
      <c r="AD125" s="1062"/>
      <c r="AE125" s="1062"/>
      <c r="AF125" s="1063"/>
      <c r="AG125" s="999" t="s">
        <v>405</v>
      </c>
      <c r="AH125" s="945"/>
      <c r="AI125" s="945"/>
      <c r="AJ125" s="945"/>
      <c r="AK125" s="945"/>
      <c r="AL125" s="945"/>
      <c r="AM125" s="945"/>
      <c r="AN125" s="945"/>
      <c r="AO125" s="945"/>
      <c r="AP125" s="946"/>
      <c r="AQ125" s="947" t="s">
        <v>191</v>
      </c>
      <c r="AR125" s="948"/>
      <c r="AS125" s="948"/>
      <c r="AT125" s="948"/>
      <c r="AU125" s="948"/>
      <c r="AV125" s="948"/>
      <c r="AW125" s="948"/>
      <c r="AX125" s="948"/>
      <c r="AY125" s="948"/>
      <c r="AZ125" s="948"/>
      <c r="BA125" s="948"/>
      <c r="BB125" s="948"/>
      <c r="BC125" s="948"/>
      <c r="BD125" s="948"/>
      <c r="BE125" s="948"/>
      <c r="BF125" s="948"/>
      <c r="BG125" s="948"/>
      <c r="BH125" s="948"/>
      <c r="BI125" s="949"/>
      <c r="BJ125" s="947"/>
      <c r="BK125" s="948"/>
      <c r="BL125" s="948"/>
      <c r="BM125" s="960"/>
    </row>
    <row r="126" spans="1:65" ht="22.7" customHeight="1">
      <c r="A126" s="961"/>
      <c r="B126" s="1013"/>
      <c r="C126" s="1014"/>
      <c r="D126" s="1014"/>
      <c r="E126" s="1014"/>
      <c r="F126" s="1014"/>
      <c r="G126" s="1014"/>
      <c r="H126" s="1014"/>
      <c r="I126" s="1015"/>
      <c r="J126" s="1022"/>
      <c r="K126" s="1023"/>
      <c r="L126" s="1023"/>
      <c r="M126" s="1023"/>
      <c r="N126" s="1024"/>
      <c r="O126" s="1061"/>
      <c r="P126" s="1062"/>
      <c r="Q126" s="1062"/>
      <c r="R126" s="1063"/>
      <c r="S126" s="1070"/>
      <c r="T126" s="1071"/>
      <c r="U126" s="1071"/>
      <c r="V126" s="1071"/>
      <c r="W126" s="1071"/>
      <c r="X126" s="1071"/>
      <c r="Y126" s="1072"/>
      <c r="Z126" s="1061"/>
      <c r="AA126" s="1062"/>
      <c r="AB126" s="1062"/>
      <c r="AC126" s="1062"/>
      <c r="AD126" s="1062"/>
      <c r="AE126" s="1062"/>
      <c r="AF126" s="1063"/>
      <c r="AG126" s="944" t="s">
        <v>22</v>
      </c>
      <c r="AH126" s="945"/>
      <c r="AI126" s="945"/>
      <c r="AJ126" s="945"/>
      <c r="AK126" s="945"/>
      <c r="AL126" s="945"/>
      <c r="AM126" s="945"/>
      <c r="AN126" s="945"/>
      <c r="AO126" s="945"/>
      <c r="AP126" s="946"/>
      <c r="AQ126" s="1000" t="s">
        <v>191</v>
      </c>
      <c r="AR126" s="948"/>
      <c r="AS126" s="948"/>
      <c r="AT126" s="948"/>
      <c r="AU126" s="948"/>
      <c r="AV126" s="948"/>
      <c r="AW126" s="948"/>
      <c r="AX126" s="948"/>
      <c r="AY126" s="948"/>
      <c r="AZ126" s="948"/>
      <c r="BA126" s="948"/>
      <c r="BB126" s="948"/>
      <c r="BC126" s="948"/>
      <c r="BD126" s="948"/>
      <c r="BE126" s="948"/>
      <c r="BF126" s="948"/>
      <c r="BG126" s="948"/>
      <c r="BH126" s="948"/>
      <c r="BI126" s="949"/>
      <c r="BJ126" s="947"/>
      <c r="BK126" s="948"/>
      <c r="BL126" s="948"/>
      <c r="BM126" s="960"/>
    </row>
    <row r="127" spans="1:65" ht="22.7" customHeight="1">
      <c r="A127" s="961"/>
      <c r="B127" s="1013"/>
      <c r="C127" s="1014"/>
      <c r="D127" s="1014"/>
      <c r="E127" s="1014"/>
      <c r="F127" s="1014"/>
      <c r="G127" s="1014"/>
      <c r="H127" s="1014"/>
      <c r="I127" s="1015"/>
      <c r="J127" s="1022"/>
      <c r="K127" s="1023"/>
      <c r="L127" s="1023"/>
      <c r="M127" s="1023"/>
      <c r="N127" s="1024"/>
      <c r="O127" s="1061"/>
      <c r="P127" s="1062"/>
      <c r="Q127" s="1062"/>
      <c r="R127" s="1063"/>
      <c r="S127" s="1070"/>
      <c r="T127" s="1071"/>
      <c r="U127" s="1071"/>
      <c r="V127" s="1071"/>
      <c r="W127" s="1071"/>
      <c r="X127" s="1071"/>
      <c r="Y127" s="1072"/>
      <c r="Z127" s="1061"/>
      <c r="AA127" s="1062"/>
      <c r="AB127" s="1062"/>
      <c r="AC127" s="1062"/>
      <c r="AD127" s="1062"/>
      <c r="AE127" s="1062"/>
      <c r="AF127" s="1063"/>
      <c r="AG127" s="944" t="s">
        <v>407</v>
      </c>
      <c r="AH127" s="945"/>
      <c r="AI127" s="945"/>
      <c r="AJ127" s="945"/>
      <c r="AK127" s="945"/>
      <c r="AL127" s="945"/>
      <c r="AM127" s="945"/>
      <c r="AN127" s="945"/>
      <c r="AO127" s="945"/>
      <c r="AP127" s="946"/>
      <c r="AQ127" s="947" t="s">
        <v>191</v>
      </c>
      <c r="AR127" s="948"/>
      <c r="AS127" s="948"/>
      <c r="AT127" s="948"/>
      <c r="AU127" s="948"/>
      <c r="AV127" s="948"/>
      <c r="AW127" s="948"/>
      <c r="AX127" s="948"/>
      <c r="AY127" s="948"/>
      <c r="AZ127" s="948"/>
      <c r="BA127" s="948"/>
      <c r="BB127" s="948"/>
      <c r="BC127" s="948"/>
      <c r="BD127" s="948"/>
      <c r="BE127" s="948"/>
      <c r="BF127" s="948"/>
      <c r="BG127" s="948"/>
      <c r="BH127" s="948"/>
      <c r="BI127" s="949"/>
      <c r="BJ127" s="947"/>
      <c r="BK127" s="948"/>
      <c r="BL127" s="948"/>
      <c r="BM127" s="960"/>
    </row>
    <row r="128" spans="1:65" ht="22.7" customHeight="1">
      <c r="A128" s="961"/>
      <c r="B128" s="1013"/>
      <c r="C128" s="1014"/>
      <c r="D128" s="1014"/>
      <c r="E128" s="1014"/>
      <c r="F128" s="1014"/>
      <c r="G128" s="1014"/>
      <c r="H128" s="1014"/>
      <c r="I128" s="1015"/>
      <c r="J128" s="1022"/>
      <c r="K128" s="1023"/>
      <c r="L128" s="1023"/>
      <c r="M128" s="1023"/>
      <c r="N128" s="1024"/>
      <c r="O128" s="1061"/>
      <c r="P128" s="1062"/>
      <c r="Q128" s="1062"/>
      <c r="R128" s="1063"/>
      <c r="S128" s="1070"/>
      <c r="T128" s="1071"/>
      <c r="U128" s="1071"/>
      <c r="V128" s="1071"/>
      <c r="W128" s="1071"/>
      <c r="X128" s="1071"/>
      <c r="Y128" s="1072"/>
      <c r="Z128" s="1061"/>
      <c r="AA128" s="1062"/>
      <c r="AB128" s="1062"/>
      <c r="AC128" s="1062"/>
      <c r="AD128" s="1062"/>
      <c r="AE128" s="1062"/>
      <c r="AF128" s="1063"/>
      <c r="AG128" s="944" t="s">
        <v>408</v>
      </c>
      <c r="AH128" s="945"/>
      <c r="AI128" s="945"/>
      <c r="AJ128" s="945"/>
      <c r="AK128" s="945"/>
      <c r="AL128" s="945"/>
      <c r="AM128" s="945"/>
      <c r="AN128" s="945"/>
      <c r="AO128" s="945"/>
      <c r="AP128" s="946"/>
      <c r="AQ128" s="947" t="s">
        <v>191</v>
      </c>
      <c r="AR128" s="948"/>
      <c r="AS128" s="948"/>
      <c r="AT128" s="948"/>
      <c r="AU128" s="948"/>
      <c r="AV128" s="948"/>
      <c r="AW128" s="948"/>
      <c r="AX128" s="948"/>
      <c r="AY128" s="948"/>
      <c r="AZ128" s="948"/>
      <c r="BA128" s="948"/>
      <c r="BB128" s="948"/>
      <c r="BC128" s="948"/>
      <c r="BD128" s="948"/>
      <c r="BE128" s="948"/>
      <c r="BF128" s="948"/>
      <c r="BG128" s="948"/>
      <c r="BH128" s="948"/>
      <c r="BI128" s="949"/>
      <c r="BJ128" s="947"/>
      <c r="BK128" s="948"/>
      <c r="BL128" s="948"/>
      <c r="BM128" s="960"/>
    </row>
    <row r="129" spans="1:65" ht="22.7" customHeight="1">
      <c r="A129" s="961"/>
      <c r="B129" s="1013"/>
      <c r="C129" s="1014"/>
      <c r="D129" s="1014"/>
      <c r="E129" s="1014"/>
      <c r="F129" s="1014"/>
      <c r="G129" s="1014"/>
      <c r="H129" s="1014"/>
      <c r="I129" s="1015"/>
      <c r="J129" s="1022"/>
      <c r="K129" s="1023"/>
      <c r="L129" s="1023"/>
      <c r="M129" s="1023"/>
      <c r="N129" s="1024"/>
      <c r="O129" s="1061"/>
      <c r="P129" s="1062"/>
      <c r="Q129" s="1062"/>
      <c r="R129" s="1063"/>
      <c r="S129" s="1070"/>
      <c r="T129" s="1071"/>
      <c r="U129" s="1071"/>
      <c r="V129" s="1071"/>
      <c r="W129" s="1071"/>
      <c r="X129" s="1071"/>
      <c r="Y129" s="1072"/>
      <c r="Z129" s="1061"/>
      <c r="AA129" s="1062"/>
      <c r="AB129" s="1062"/>
      <c r="AC129" s="1062"/>
      <c r="AD129" s="1062"/>
      <c r="AE129" s="1062"/>
      <c r="AF129" s="1063"/>
      <c r="AG129" s="944" t="s">
        <v>21</v>
      </c>
      <c r="AH129" s="945"/>
      <c r="AI129" s="945"/>
      <c r="AJ129" s="945"/>
      <c r="AK129" s="945"/>
      <c r="AL129" s="945"/>
      <c r="AM129" s="945"/>
      <c r="AN129" s="945"/>
      <c r="AO129" s="945"/>
      <c r="AP129" s="946"/>
      <c r="AQ129" s="947" t="s">
        <v>191</v>
      </c>
      <c r="AR129" s="948"/>
      <c r="AS129" s="948"/>
      <c r="AT129" s="948"/>
      <c r="AU129" s="948"/>
      <c r="AV129" s="948"/>
      <c r="AW129" s="948"/>
      <c r="AX129" s="948"/>
      <c r="AY129" s="948"/>
      <c r="AZ129" s="948"/>
      <c r="BA129" s="948"/>
      <c r="BB129" s="948"/>
      <c r="BC129" s="948"/>
      <c r="BD129" s="948"/>
      <c r="BE129" s="948"/>
      <c r="BF129" s="948"/>
      <c r="BG129" s="948"/>
      <c r="BH129" s="948"/>
      <c r="BI129" s="949"/>
      <c r="BJ129" s="947"/>
      <c r="BK129" s="948"/>
      <c r="BL129" s="948"/>
      <c r="BM129" s="960"/>
    </row>
    <row r="130" spans="1:65" ht="30.75" customHeight="1">
      <c r="A130" s="961"/>
      <c r="B130" s="1013"/>
      <c r="C130" s="1014"/>
      <c r="D130" s="1014"/>
      <c r="E130" s="1014"/>
      <c r="F130" s="1014"/>
      <c r="G130" s="1014"/>
      <c r="H130" s="1014"/>
      <c r="I130" s="1015"/>
      <c r="J130" s="1022"/>
      <c r="K130" s="1023"/>
      <c r="L130" s="1023"/>
      <c r="M130" s="1023"/>
      <c r="N130" s="1024"/>
      <c r="O130" s="1061"/>
      <c r="P130" s="1062"/>
      <c r="Q130" s="1062"/>
      <c r="R130" s="1063"/>
      <c r="S130" s="1070"/>
      <c r="T130" s="1071"/>
      <c r="U130" s="1071"/>
      <c r="V130" s="1071"/>
      <c r="W130" s="1071"/>
      <c r="X130" s="1071"/>
      <c r="Y130" s="1072"/>
      <c r="Z130" s="1061"/>
      <c r="AA130" s="1062"/>
      <c r="AB130" s="1062"/>
      <c r="AC130" s="1062"/>
      <c r="AD130" s="1062"/>
      <c r="AE130" s="1062"/>
      <c r="AF130" s="1063"/>
      <c r="AG130" s="944" t="s">
        <v>209</v>
      </c>
      <c r="AH130" s="945"/>
      <c r="AI130" s="945"/>
      <c r="AJ130" s="945"/>
      <c r="AK130" s="945"/>
      <c r="AL130" s="945"/>
      <c r="AM130" s="945"/>
      <c r="AN130" s="945"/>
      <c r="AO130" s="945"/>
      <c r="AP130" s="946"/>
      <c r="AQ130" s="1000" t="s">
        <v>191</v>
      </c>
      <c r="AR130" s="1055"/>
      <c r="AS130" s="1055"/>
      <c r="AT130" s="1055"/>
      <c r="AU130" s="1055"/>
      <c r="AV130" s="1055"/>
      <c r="AW130" s="1055"/>
      <c r="AX130" s="1055"/>
      <c r="AY130" s="1055"/>
      <c r="AZ130" s="1055"/>
      <c r="BA130" s="1055"/>
      <c r="BB130" s="1055"/>
      <c r="BC130" s="1055"/>
      <c r="BD130" s="1055"/>
      <c r="BE130" s="1055"/>
      <c r="BF130" s="1055"/>
      <c r="BG130" s="1055"/>
      <c r="BH130" s="1055"/>
      <c r="BI130" s="1056"/>
      <c r="BJ130" s="947"/>
      <c r="BK130" s="948"/>
      <c r="BL130" s="948"/>
      <c r="BM130" s="960"/>
    </row>
    <row r="131" spans="1:65" ht="46.5" customHeight="1">
      <c r="A131" s="961"/>
      <c r="B131" s="1013"/>
      <c r="C131" s="1014"/>
      <c r="D131" s="1014"/>
      <c r="E131" s="1014"/>
      <c r="F131" s="1014"/>
      <c r="G131" s="1014"/>
      <c r="H131" s="1014"/>
      <c r="I131" s="1015"/>
      <c r="J131" s="1022"/>
      <c r="K131" s="1023"/>
      <c r="L131" s="1023"/>
      <c r="M131" s="1023"/>
      <c r="N131" s="1024"/>
      <c r="O131" s="1061"/>
      <c r="P131" s="1062"/>
      <c r="Q131" s="1062"/>
      <c r="R131" s="1063"/>
      <c r="S131" s="1070"/>
      <c r="T131" s="1071"/>
      <c r="U131" s="1071"/>
      <c r="V131" s="1071"/>
      <c r="W131" s="1071"/>
      <c r="X131" s="1071"/>
      <c r="Y131" s="1072"/>
      <c r="Z131" s="1061"/>
      <c r="AA131" s="1062"/>
      <c r="AB131" s="1062"/>
      <c r="AC131" s="1062"/>
      <c r="AD131" s="1062"/>
      <c r="AE131" s="1062"/>
      <c r="AF131" s="1063"/>
      <c r="AG131" s="944" t="s">
        <v>409</v>
      </c>
      <c r="AH131" s="945"/>
      <c r="AI131" s="945"/>
      <c r="AJ131" s="945"/>
      <c r="AK131" s="945"/>
      <c r="AL131" s="945"/>
      <c r="AM131" s="945"/>
      <c r="AN131" s="945"/>
      <c r="AO131" s="945"/>
      <c r="AP131" s="946"/>
      <c r="AQ131" s="1000" t="s">
        <v>191</v>
      </c>
      <c r="AR131" s="948"/>
      <c r="AS131" s="948"/>
      <c r="AT131" s="948"/>
      <c r="AU131" s="948"/>
      <c r="AV131" s="948"/>
      <c r="AW131" s="948"/>
      <c r="AX131" s="948"/>
      <c r="AY131" s="948"/>
      <c r="AZ131" s="948"/>
      <c r="BA131" s="948"/>
      <c r="BB131" s="948"/>
      <c r="BC131" s="948"/>
      <c r="BD131" s="948"/>
      <c r="BE131" s="948"/>
      <c r="BF131" s="948"/>
      <c r="BG131" s="948"/>
      <c r="BH131" s="948"/>
      <c r="BI131" s="949"/>
      <c r="BJ131" s="947"/>
      <c r="BK131" s="948"/>
      <c r="BL131" s="948"/>
      <c r="BM131" s="960"/>
    </row>
    <row r="132" spans="1:65" ht="21.75" customHeight="1">
      <c r="A132" s="961"/>
      <c r="B132" s="1013"/>
      <c r="C132" s="1014"/>
      <c r="D132" s="1014"/>
      <c r="E132" s="1014"/>
      <c r="F132" s="1014"/>
      <c r="G132" s="1014"/>
      <c r="H132" s="1014"/>
      <c r="I132" s="1015"/>
      <c r="J132" s="1022"/>
      <c r="K132" s="1023"/>
      <c r="L132" s="1023"/>
      <c r="M132" s="1023"/>
      <c r="N132" s="1024"/>
      <c r="O132" s="1061"/>
      <c r="P132" s="1062"/>
      <c r="Q132" s="1062"/>
      <c r="R132" s="1063"/>
      <c r="S132" s="1070"/>
      <c r="T132" s="1071"/>
      <c r="U132" s="1071"/>
      <c r="V132" s="1071"/>
      <c r="W132" s="1071"/>
      <c r="X132" s="1071"/>
      <c r="Y132" s="1072"/>
      <c r="Z132" s="1061"/>
      <c r="AA132" s="1062"/>
      <c r="AB132" s="1062"/>
      <c r="AC132" s="1062"/>
      <c r="AD132" s="1062"/>
      <c r="AE132" s="1062"/>
      <c r="AF132" s="1063"/>
      <c r="AG132" s="944" t="s">
        <v>756</v>
      </c>
      <c r="AH132" s="945"/>
      <c r="AI132" s="945"/>
      <c r="AJ132" s="945"/>
      <c r="AK132" s="945"/>
      <c r="AL132" s="945"/>
      <c r="AM132" s="945"/>
      <c r="AN132" s="945"/>
      <c r="AO132" s="945"/>
      <c r="AP132" s="946"/>
      <c r="AQ132" s="947" t="s">
        <v>191</v>
      </c>
      <c r="AR132" s="948"/>
      <c r="AS132" s="948"/>
      <c r="AT132" s="948"/>
      <c r="AU132" s="948"/>
      <c r="AV132" s="948"/>
      <c r="AW132" s="948"/>
      <c r="AX132" s="948"/>
      <c r="AY132" s="948"/>
      <c r="AZ132" s="948"/>
      <c r="BA132" s="948"/>
      <c r="BB132" s="948"/>
      <c r="BC132" s="948"/>
      <c r="BD132" s="948"/>
      <c r="BE132" s="948"/>
      <c r="BF132" s="948"/>
      <c r="BG132" s="948"/>
      <c r="BH132" s="948"/>
      <c r="BI132" s="949"/>
      <c r="BJ132" s="947"/>
      <c r="BK132" s="948"/>
      <c r="BL132" s="948"/>
      <c r="BM132" s="960"/>
    </row>
    <row r="133" spans="1:65" ht="21.75" customHeight="1">
      <c r="A133" s="961"/>
      <c r="B133" s="1013"/>
      <c r="C133" s="1014"/>
      <c r="D133" s="1014"/>
      <c r="E133" s="1014"/>
      <c r="F133" s="1014"/>
      <c r="G133" s="1014"/>
      <c r="H133" s="1014"/>
      <c r="I133" s="1015"/>
      <c r="J133" s="1022"/>
      <c r="K133" s="1023"/>
      <c r="L133" s="1023"/>
      <c r="M133" s="1023"/>
      <c r="N133" s="1024"/>
      <c r="O133" s="1061"/>
      <c r="P133" s="1062"/>
      <c r="Q133" s="1062"/>
      <c r="R133" s="1063"/>
      <c r="S133" s="1070"/>
      <c r="T133" s="1071"/>
      <c r="U133" s="1071"/>
      <c r="V133" s="1071"/>
      <c r="W133" s="1071"/>
      <c r="X133" s="1071"/>
      <c r="Y133" s="1072"/>
      <c r="Z133" s="1061"/>
      <c r="AA133" s="1062"/>
      <c r="AB133" s="1062"/>
      <c r="AC133" s="1062"/>
      <c r="AD133" s="1062"/>
      <c r="AE133" s="1062"/>
      <c r="AF133" s="1063"/>
      <c r="AG133" s="944" t="s">
        <v>757</v>
      </c>
      <c r="AH133" s="945"/>
      <c r="AI133" s="945"/>
      <c r="AJ133" s="945"/>
      <c r="AK133" s="945"/>
      <c r="AL133" s="945"/>
      <c r="AM133" s="945"/>
      <c r="AN133" s="945"/>
      <c r="AO133" s="945"/>
      <c r="AP133" s="946"/>
      <c r="AQ133" s="947" t="s">
        <v>191</v>
      </c>
      <c r="AR133" s="948"/>
      <c r="AS133" s="948"/>
      <c r="AT133" s="948"/>
      <c r="AU133" s="948"/>
      <c r="AV133" s="948"/>
      <c r="AW133" s="948"/>
      <c r="AX133" s="948"/>
      <c r="AY133" s="948"/>
      <c r="AZ133" s="948"/>
      <c r="BA133" s="948"/>
      <c r="BB133" s="948"/>
      <c r="BC133" s="948"/>
      <c r="BD133" s="948"/>
      <c r="BE133" s="948"/>
      <c r="BF133" s="948"/>
      <c r="BG133" s="948"/>
      <c r="BH133" s="948"/>
      <c r="BI133" s="949"/>
      <c r="BJ133" s="947"/>
      <c r="BK133" s="948"/>
      <c r="BL133" s="948"/>
      <c r="BM133" s="960"/>
    </row>
    <row r="134" spans="1:65" ht="21.95" customHeight="1">
      <c r="A134" s="961"/>
      <c r="B134" s="1013"/>
      <c r="C134" s="1014"/>
      <c r="D134" s="1014"/>
      <c r="E134" s="1014"/>
      <c r="F134" s="1014"/>
      <c r="G134" s="1014"/>
      <c r="H134" s="1014"/>
      <c r="I134" s="1015"/>
      <c r="J134" s="1022"/>
      <c r="K134" s="1023"/>
      <c r="L134" s="1023"/>
      <c r="M134" s="1023"/>
      <c r="N134" s="1024"/>
      <c r="O134" s="1061"/>
      <c r="P134" s="1062"/>
      <c r="Q134" s="1062"/>
      <c r="R134" s="1063"/>
      <c r="S134" s="1070"/>
      <c r="T134" s="1071"/>
      <c r="U134" s="1071"/>
      <c r="V134" s="1071"/>
      <c r="W134" s="1071"/>
      <c r="X134" s="1071"/>
      <c r="Y134" s="1072"/>
      <c r="Z134" s="1061"/>
      <c r="AA134" s="1062"/>
      <c r="AB134" s="1062"/>
      <c r="AC134" s="1062"/>
      <c r="AD134" s="1062"/>
      <c r="AE134" s="1062"/>
      <c r="AF134" s="1063"/>
      <c r="AG134" s="999" t="s">
        <v>413</v>
      </c>
      <c r="AH134" s="945"/>
      <c r="AI134" s="945"/>
      <c r="AJ134" s="945"/>
      <c r="AK134" s="945"/>
      <c r="AL134" s="945"/>
      <c r="AM134" s="945"/>
      <c r="AN134" s="945"/>
      <c r="AO134" s="945"/>
      <c r="AP134" s="946"/>
      <c r="AQ134" s="947" t="s">
        <v>191</v>
      </c>
      <c r="AR134" s="948"/>
      <c r="AS134" s="948"/>
      <c r="AT134" s="948"/>
      <c r="AU134" s="948"/>
      <c r="AV134" s="948"/>
      <c r="AW134" s="948"/>
      <c r="AX134" s="948"/>
      <c r="AY134" s="948"/>
      <c r="AZ134" s="948"/>
      <c r="BA134" s="948"/>
      <c r="BB134" s="948"/>
      <c r="BC134" s="948"/>
      <c r="BD134" s="948"/>
      <c r="BE134" s="948"/>
      <c r="BF134" s="948"/>
      <c r="BG134" s="948"/>
      <c r="BH134" s="948"/>
      <c r="BI134" s="949"/>
      <c r="BJ134" s="947"/>
      <c r="BK134" s="948"/>
      <c r="BL134" s="948"/>
      <c r="BM134" s="960"/>
    </row>
    <row r="135" spans="1:65" ht="34.5" customHeight="1">
      <c r="A135" s="961"/>
      <c r="B135" s="1013"/>
      <c r="C135" s="1014"/>
      <c r="D135" s="1014"/>
      <c r="E135" s="1014"/>
      <c r="F135" s="1014"/>
      <c r="G135" s="1014"/>
      <c r="H135" s="1014"/>
      <c r="I135" s="1015"/>
      <c r="J135" s="1022"/>
      <c r="K135" s="1023"/>
      <c r="L135" s="1023"/>
      <c r="M135" s="1023"/>
      <c r="N135" s="1024"/>
      <c r="O135" s="1061"/>
      <c r="P135" s="1062"/>
      <c r="Q135" s="1062"/>
      <c r="R135" s="1063"/>
      <c r="S135" s="1070"/>
      <c r="T135" s="1071"/>
      <c r="U135" s="1071"/>
      <c r="V135" s="1071"/>
      <c r="W135" s="1071"/>
      <c r="X135" s="1071"/>
      <c r="Y135" s="1072"/>
      <c r="Z135" s="1061"/>
      <c r="AA135" s="1062"/>
      <c r="AB135" s="1062"/>
      <c r="AC135" s="1062"/>
      <c r="AD135" s="1062"/>
      <c r="AE135" s="1062"/>
      <c r="AF135" s="1063"/>
      <c r="AG135" s="1001" t="s">
        <v>746</v>
      </c>
      <c r="AH135" s="1002"/>
      <c r="AI135" s="1002"/>
      <c r="AJ135" s="1002"/>
      <c r="AK135" s="1002"/>
      <c r="AL135" s="1002"/>
      <c r="AM135" s="1002"/>
      <c r="AN135" s="1002"/>
      <c r="AO135" s="1002"/>
      <c r="AP135" s="1003"/>
      <c r="AQ135" s="1004" t="s">
        <v>191</v>
      </c>
      <c r="AR135" s="1005"/>
      <c r="AS135" s="1005"/>
      <c r="AT135" s="1005"/>
      <c r="AU135" s="1005"/>
      <c r="AV135" s="1005"/>
      <c r="AW135" s="1005"/>
      <c r="AX135" s="1005"/>
      <c r="AY135" s="1005"/>
      <c r="AZ135" s="1005"/>
      <c r="BA135" s="1005"/>
      <c r="BB135" s="1005"/>
      <c r="BC135" s="1005"/>
      <c r="BD135" s="1005"/>
      <c r="BE135" s="1005"/>
      <c r="BF135" s="1005"/>
      <c r="BG135" s="1005"/>
      <c r="BH135" s="1005"/>
      <c r="BI135" s="1006"/>
      <c r="BJ135" s="1007"/>
      <c r="BK135" s="1008"/>
      <c r="BL135" s="1008"/>
      <c r="BM135" s="1009"/>
    </row>
    <row r="136" spans="1:65" ht="21.75" customHeight="1">
      <c r="A136" s="961"/>
      <c r="B136" s="1013"/>
      <c r="C136" s="1014"/>
      <c r="D136" s="1014"/>
      <c r="E136" s="1014"/>
      <c r="F136" s="1014"/>
      <c r="G136" s="1014"/>
      <c r="H136" s="1014"/>
      <c r="I136" s="1015"/>
      <c r="J136" s="1022"/>
      <c r="K136" s="1023"/>
      <c r="L136" s="1023"/>
      <c r="M136" s="1023"/>
      <c r="N136" s="1024"/>
      <c r="O136" s="1061"/>
      <c r="P136" s="1062"/>
      <c r="Q136" s="1062"/>
      <c r="R136" s="1063"/>
      <c r="S136" s="1070"/>
      <c r="T136" s="1071"/>
      <c r="U136" s="1071"/>
      <c r="V136" s="1071"/>
      <c r="W136" s="1071"/>
      <c r="X136" s="1071"/>
      <c r="Y136" s="1072"/>
      <c r="Z136" s="1061"/>
      <c r="AA136" s="1062"/>
      <c r="AB136" s="1062"/>
      <c r="AC136" s="1062"/>
      <c r="AD136" s="1062"/>
      <c r="AE136" s="1062"/>
      <c r="AF136" s="1063"/>
      <c r="AG136" s="944" t="s">
        <v>14</v>
      </c>
      <c r="AH136" s="945"/>
      <c r="AI136" s="945"/>
      <c r="AJ136" s="945"/>
      <c r="AK136" s="945"/>
      <c r="AL136" s="945"/>
      <c r="AM136" s="945"/>
      <c r="AN136" s="945"/>
      <c r="AO136" s="945"/>
      <c r="AP136" s="946"/>
      <c r="AQ136" s="947" t="s">
        <v>191</v>
      </c>
      <c r="AR136" s="948"/>
      <c r="AS136" s="948"/>
      <c r="AT136" s="948"/>
      <c r="AU136" s="948"/>
      <c r="AV136" s="948"/>
      <c r="AW136" s="948"/>
      <c r="AX136" s="948"/>
      <c r="AY136" s="948"/>
      <c r="AZ136" s="948"/>
      <c r="BA136" s="948"/>
      <c r="BB136" s="948"/>
      <c r="BC136" s="948"/>
      <c r="BD136" s="948"/>
      <c r="BE136" s="948"/>
      <c r="BF136" s="948"/>
      <c r="BG136" s="948"/>
      <c r="BH136" s="948"/>
      <c r="BI136" s="949"/>
      <c r="BJ136" s="947"/>
      <c r="BK136" s="948"/>
      <c r="BL136" s="948"/>
      <c r="BM136" s="960"/>
    </row>
    <row r="137" spans="1:65" ht="21.75" customHeight="1">
      <c r="A137" s="961"/>
      <c r="B137" s="1013"/>
      <c r="C137" s="1014"/>
      <c r="D137" s="1014"/>
      <c r="E137" s="1014"/>
      <c r="F137" s="1014"/>
      <c r="G137" s="1014"/>
      <c r="H137" s="1014"/>
      <c r="I137" s="1015"/>
      <c r="J137" s="1022"/>
      <c r="K137" s="1023"/>
      <c r="L137" s="1023"/>
      <c r="M137" s="1023"/>
      <c r="N137" s="1024"/>
      <c r="O137" s="1061"/>
      <c r="P137" s="1062"/>
      <c r="Q137" s="1062"/>
      <c r="R137" s="1063"/>
      <c r="S137" s="1070"/>
      <c r="T137" s="1071"/>
      <c r="U137" s="1071"/>
      <c r="V137" s="1071"/>
      <c r="W137" s="1071"/>
      <c r="X137" s="1071"/>
      <c r="Y137" s="1072"/>
      <c r="Z137" s="1061"/>
      <c r="AA137" s="1062"/>
      <c r="AB137" s="1062"/>
      <c r="AC137" s="1062"/>
      <c r="AD137" s="1062"/>
      <c r="AE137" s="1062"/>
      <c r="AF137" s="1063"/>
      <c r="AG137" s="944" t="s">
        <v>383</v>
      </c>
      <c r="AH137" s="945"/>
      <c r="AI137" s="945"/>
      <c r="AJ137" s="945"/>
      <c r="AK137" s="945"/>
      <c r="AL137" s="945"/>
      <c r="AM137" s="945"/>
      <c r="AN137" s="945"/>
      <c r="AO137" s="945"/>
      <c r="AP137" s="946"/>
      <c r="AQ137" s="947" t="s">
        <v>191</v>
      </c>
      <c r="AR137" s="948"/>
      <c r="AS137" s="948"/>
      <c r="AT137" s="948"/>
      <c r="AU137" s="948"/>
      <c r="AV137" s="948"/>
      <c r="AW137" s="948"/>
      <c r="AX137" s="948"/>
      <c r="AY137" s="948"/>
      <c r="AZ137" s="948"/>
      <c r="BA137" s="948"/>
      <c r="BB137" s="948"/>
      <c r="BC137" s="948"/>
      <c r="BD137" s="948"/>
      <c r="BE137" s="948"/>
      <c r="BF137" s="948"/>
      <c r="BG137" s="948"/>
      <c r="BH137" s="948"/>
      <c r="BI137" s="949"/>
      <c r="BJ137" s="947"/>
      <c r="BK137" s="948"/>
      <c r="BL137" s="948"/>
      <c r="BM137" s="960"/>
    </row>
    <row r="138" spans="1:65" ht="21.75" customHeight="1">
      <c r="A138" s="961"/>
      <c r="B138" s="1016"/>
      <c r="C138" s="1017"/>
      <c r="D138" s="1017"/>
      <c r="E138" s="1017"/>
      <c r="F138" s="1017"/>
      <c r="G138" s="1017"/>
      <c r="H138" s="1017"/>
      <c r="I138" s="1018"/>
      <c r="J138" s="1025"/>
      <c r="K138" s="1026"/>
      <c r="L138" s="1026"/>
      <c r="M138" s="1026"/>
      <c r="N138" s="1027"/>
      <c r="O138" s="1064"/>
      <c r="P138" s="1065"/>
      <c r="Q138" s="1065"/>
      <c r="R138" s="1066"/>
      <c r="S138" s="1073"/>
      <c r="T138" s="1074"/>
      <c r="U138" s="1074"/>
      <c r="V138" s="1074"/>
      <c r="W138" s="1074"/>
      <c r="X138" s="1074"/>
      <c r="Y138" s="1075"/>
      <c r="Z138" s="1064"/>
      <c r="AA138" s="1065"/>
      <c r="AB138" s="1065"/>
      <c r="AC138" s="1065"/>
      <c r="AD138" s="1065"/>
      <c r="AE138" s="1065"/>
      <c r="AF138" s="1066"/>
      <c r="AG138" s="944" t="s">
        <v>758</v>
      </c>
      <c r="AH138" s="945"/>
      <c r="AI138" s="945"/>
      <c r="AJ138" s="945"/>
      <c r="AK138" s="945"/>
      <c r="AL138" s="945"/>
      <c r="AM138" s="945"/>
      <c r="AN138" s="945"/>
      <c r="AO138" s="945"/>
      <c r="AP138" s="946"/>
      <c r="AQ138" s="947" t="s">
        <v>191</v>
      </c>
      <c r="AR138" s="948"/>
      <c r="AS138" s="948"/>
      <c r="AT138" s="948"/>
      <c r="AU138" s="948"/>
      <c r="AV138" s="948"/>
      <c r="AW138" s="948"/>
      <c r="AX138" s="948"/>
      <c r="AY138" s="948"/>
      <c r="AZ138" s="948"/>
      <c r="BA138" s="948"/>
      <c r="BB138" s="948"/>
      <c r="BC138" s="948"/>
      <c r="BD138" s="948"/>
      <c r="BE138" s="948"/>
      <c r="BF138" s="948"/>
      <c r="BG138" s="948"/>
      <c r="BH138" s="948"/>
      <c r="BI138" s="949"/>
      <c r="BJ138" s="947"/>
      <c r="BK138" s="948"/>
      <c r="BL138" s="948"/>
      <c r="BM138" s="960"/>
    </row>
    <row r="139" spans="1:65" ht="45.2" customHeight="1">
      <c r="A139" s="961"/>
      <c r="B139" s="1010" t="s">
        <v>416</v>
      </c>
      <c r="C139" s="1011"/>
      <c r="D139" s="1011"/>
      <c r="E139" s="1011"/>
      <c r="F139" s="1011"/>
      <c r="G139" s="1011"/>
      <c r="H139" s="1011"/>
      <c r="I139" s="1012"/>
      <c r="J139" s="1019"/>
      <c r="K139" s="1020"/>
      <c r="L139" s="1020"/>
      <c r="M139" s="1020"/>
      <c r="N139" s="1021"/>
      <c r="O139" s="1028"/>
      <c r="P139" s="1029"/>
      <c r="Q139" s="1029"/>
      <c r="R139" s="1030"/>
      <c r="S139" s="1037" t="s">
        <v>417</v>
      </c>
      <c r="T139" s="1038"/>
      <c r="U139" s="1038"/>
      <c r="V139" s="1038"/>
      <c r="W139" s="1038"/>
      <c r="X139" s="1038"/>
      <c r="Y139" s="1039"/>
      <c r="Z139" s="1046"/>
      <c r="AA139" s="1047"/>
      <c r="AB139" s="1047"/>
      <c r="AC139" s="1047"/>
      <c r="AD139" s="1047"/>
      <c r="AE139" s="1047"/>
      <c r="AF139" s="1048"/>
      <c r="AG139" s="999" t="s">
        <v>418</v>
      </c>
      <c r="AH139" s="945"/>
      <c r="AI139" s="945"/>
      <c r="AJ139" s="945"/>
      <c r="AK139" s="945"/>
      <c r="AL139" s="945"/>
      <c r="AM139" s="945"/>
      <c r="AN139" s="945"/>
      <c r="AO139" s="945"/>
      <c r="AP139" s="946"/>
      <c r="AQ139" s="947" t="s">
        <v>362</v>
      </c>
      <c r="AR139" s="948"/>
      <c r="AS139" s="948"/>
      <c r="AT139" s="948"/>
      <c r="AU139" s="948"/>
      <c r="AV139" s="948"/>
      <c r="AW139" s="948"/>
      <c r="AX139" s="948"/>
      <c r="AY139" s="948"/>
      <c r="AZ139" s="948"/>
      <c r="BA139" s="948"/>
      <c r="BB139" s="948"/>
      <c r="BC139" s="948"/>
      <c r="BD139" s="948"/>
      <c r="BE139" s="948"/>
      <c r="BF139" s="948"/>
      <c r="BG139" s="948"/>
      <c r="BH139" s="948"/>
      <c r="BI139" s="949"/>
      <c r="BJ139" s="947"/>
      <c r="BK139" s="948"/>
      <c r="BL139" s="948"/>
      <c r="BM139" s="960"/>
    </row>
    <row r="140" spans="1:65" ht="21.95" customHeight="1">
      <c r="A140" s="961"/>
      <c r="B140" s="1013"/>
      <c r="C140" s="1014"/>
      <c r="D140" s="1014"/>
      <c r="E140" s="1014"/>
      <c r="F140" s="1014"/>
      <c r="G140" s="1014"/>
      <c r="H140" s="1014"/>
      <c r="I140" s="1015"/>
      <c r="J140" s="1022"/>
      <c r="K140" s="1023"/>
      <c r="L140" s="1023"/>
      <c r="M140" s="1023"/>
      <c r="N140" s="1024"/>
      <c r="O140" s="1031"/>
      <c r="P140" s="1032"/>
      <c r="Q140" s="1032"/>
      <c r="R140" s="1033"/>
      <c r="S140" s="1040"/>
      <c r="T140" s="1041"/>
      <c r="U140" s="1041"/>
      <c r="V140" s="1041"/>
      <c r="W140" s="1041"/>
      <c r="X140" s="1041"/>
      <c r="Y140" s="1042"/>
      <c r="Z140" s="1049"/>
      <c r="AA140" s="1050"/>
      <c r="AB140" s="1050"/>
      <c r="AC140" s="1050"/>
      <c r="AD140" s="1050"/>
      <c r="AE140" s="1050"/>
      <c r="AF140" s="1051"/>
      <c r="AG140" s="999" t="s">
        <v>419</v>
      </c>
      <c r="AH140" s="945"/>
      <c r="AI140" s="945"/>
      <c r="AJ140" s="945"/>
      <c r="AK140" s="945"/>
      <c r="AL140" s="945"/>
      <c r="AM140" s="945"/>
      <c r="AN140" s="945"/>
      <c r="AO140" s="945"/>
      <c r="AP140" s="946"/>
      <c r="AQ140" s="947" t="s">
        <v>362</v>
      </c>
      <c r="AR140" s="948"/>
      <c r="AS140" s="948"/>
      <c r="AT140" s="948"/>
      <c r="AU140" s="948"/>
      <c r="AV140" s="948"/>
      <c r="AW140" s="948"/>
      <c r="AX140" s="948"/>
      <c r="AY140" s="948"/>
      <c r="AZ140" s="948"/>
      <c r="BA140" s="948"/>
      <c r="BB140" s="948"/>
      <c r="BC140" s="948"/>
      <c r="BD140" s="948"/>
      <c r="BE140" s="948"/>
      <c r="BF140" s="948"/>
      <c r="BG140" s="948"/>
      <c r="BH140" s="948"/>
      <c r="BI140" s="949"/>
      <c r="BJ140" s="947"/>
      <c r="BK140" s="948"/>
      <c r="BL140" s="948"/>
      <c r="BM140" s="960"/>
    </row>
    <row r="141" spans="1:65" ht="22.7" customHeight="1">
      <c r="A141" s="961"/>
      <c r="B141" s="1013"/>
      <c r="C141" s="1014"/>
      <c r="D141" s="1014"/>
      <c r="E141" s="1014"/>
      <c r="F141" s="1014"/>
      <c r="G141" s="1014"/>
      <c r="H141" s="1014"/>
      <c r="I141" s="1015"/>
      <c r="J141" s="1022"/>
      <c r="K141" s="1023"/>
      <c r="L141" s="1023"/>
      <c r="M141" s="1023"/>
      <c r="N141" s="1024"/>
      <c r="O141" s="1031"/>
      <c r="P141" s="1032"/>
      <c r="Q141" s="1032"/>
      <c r="R141" s="1033"/>
      <c r="S141" s="1040"/>
      <c r="T141" s="1041"/>
      <c r="U141" s="1041"/>
      <c r="V141" s="1041"/>
      <c r="W141" s="1041"/>
      <c r="X141" s="1041"/>
      <c r="Y141" s="1042"/>
      <c r="Z141" s="1049"/>
      <c r="AA141" s="1050"/>
      <c r="AB141" s="1050"/>
      <c r="AC141" s="1050"/>
      <c r="AD141" s="1050"/>
      <c r="AE141" s="1050"/>
      <c r="AF141" s="1051"/>
      <c r="AG141" s="944" t="s">
        <v>25</v>
      </c>
      <c r="AH141" s="945"/>
      <c r="AI141" s="945"/>
      <c r="AJ141" s="945"/>
      <c r="AK141" s="945"/>
      <c r="AL141" s="945"/>
      <c r="AM141" s="945"/>
      <c r="AN141" s="945"/>
      <c r="AO141" s="945"/>
      <c r="AP141" s="946"/>
      <c r="AQ141" s="947" t="s">
        <v>362</v>
      </c>
      <c r="AR141" s="948"/>
      <c r="AS141" s="948"/>
      <c r="AT141" s="948"/>
      <c r="AU141" s="948"/>
      <c r="AV141" s="948"/>
      <c r="AW141" s="948"/>
      <c r="AX141" s="948"/>
      <c r="AY141" s="948"/>
      <c r="AZ141" s="948"/>
      <c r="BA141" s="948"/>
      <c r="BB141" s="948"/>
      <c r="BC141" s="948"/>
      <c r="BD141" s="948"/>
      <c r="BE141" s="948"/>
      <c r="BF141" s="948"/>
      <c r="BG141" s="948"/>
      <c r="BH141" s="948"/>
      <c r="BI141" s="949"/>
      <c r="BJ141" s="947"/>
      <c r="BK141" s="948"/>
      <c r="BL141" s="948"/>
      <c r="BM141" s="960"/>
    </row>
    <row r="142" spans="1:65" ht="21.95" customHeight="1">
      <c r="A142" s="961"/>
      <c r="B142" s="1013"/>
      <c r="C142" s="1014"/>
      <c r="D142" s="1014"/>
      <c r="E142" s="1014"/>
      <c r="F142" s="1014"/>
      <c r="G142" s="1014"/>
      <c r="H142" s="1014"/>
      <c r="I142" s="1015"/>
      <c r="J142" s="1022"/>
      <c r="K142" s="1023"/>
      <c r="L142" s="1023"/>
      <c r="M142" s="1023"/>
      <c r="N142" s="1024"/>
      <c r="O142" s="1031"/>
      <c r="P142" s="1032"/>
      <c r="Q142" s="1032"/>
      <c r="R142" s="1033"/>
      <c r="S142" s="1040"/>
      <c r="T142" s="1041"/>
      <c r="U142" s="1041"/>
      <c r="V142" s="1041"/>
      <c r="W142" s="1041"/>
      <c r="X142" s="1041"/>
      <c r="Y142" s="1042"/>
      <c r="Z142" s="1049"/>
      <c r="AA142" s="1050"/>
      <c r="AB142" s="1050"/>
      <c r="AC142" s="1050"/>
      <c r="AD142" s="1050"/>
      <c r="AE142" s="1050"/>
      <c r="AF142" s="1051"/>
      <c r="AG142" s="944" t="s">
        <v>365</v>
      </c>
      <c r="AH142" s="945"/>
      <c r="AI142" s="945"/>
      <c r="AJ142" s="945"/>
      <c r="AK142" s="945"/>
      <c r="AL142" s="945"/>
      <c r="AM142" s="945"/>
      <c r="AN142" s="945"/>
      <c r="AO142" s="945"/>
      <c r="AP142" s="946"/>
      <c r="AQ142" s="947" t="s">
        <v>734</v>
      </c>
      <c r="AR142" s="948"/>
      <c r="AS142" s="948"/>
      <c r="AT142" s="948"/>
      <c r="AU142" s="948"/>
      <c r="AV142" s="948"/>
      <c r="AW142" s="948"/>
      <c r="AX142" s="948"/>
      <c r="AY142" s="948"/>
      <c r="AZ142" s="948"/>
      <c r="BA142" s="948"/>
      <c r="BB142" s="948"/>
      <c r="BC142" s="948"/>
      <c r="BD142" s="948"/>
      <c r="BE142" s="948"/>
      <c r="BF142" s="948"/>
      <c r="BG142" s="948"/>
      <c r="BH142" s="948"/>
      <c r="BI142" s="949"/>
      <c r="BJ142" s="950"/>
      <c r="BK142" s="950"/>
      <c r="BL142" s="950"/>
      <c r="BM142" s="951"/>
    </row>
    <row r="143" spans="1:65" ht="21.95" customHeight="1">
      <c r="A143" s="961"/>
      <c r="B143" s="1013"/>
      <c r="C143" s="1014"/>
      <c r="D143" s="1014"/>
      <c r="E143" s="1014"/>
      <c r="F143" s="1014"/>
      <c r="G143" s="1014"/>
      <c r="H143" s="1014"/>
      <c r="I143" s="1015"/>
      <c r="J143" s="1022"/>
      <c r="K143" s="1023"/>
      <c r="L143" s="1023"/>
      <c r="M143" s="1023"/>
      <c r="N143" s="1024"/>
      <c r="O143" s="1031"/>
      <c r="P143" s="1032"/>
      <c r="Q143" s="1032"/>
      <c r="R143" s="1033"/>
      <c r="S143" s="1040"/>
      <c r="T143" s="1041"/>
      <c r="U143" s="1041"/>
      <c r="V143" s="1041"/>
      <c r="W143" s="1041"/>
      <c r="X143" s="1041"/>
      <c r="Y143" s="1042"/>
      <c r="Z143" s="1049"/>
      <c r="AA143" s="1050"/>
      <c r="AB143" s="1050"/>
      <c r="AC143" s="1050"/>
      <c r="AD143" s="1050"/>
      <c r="AE143" s="1050"/>
      <c r="AF143" s="1051"/>
      <c r="AG143" s="944" t="s">
        <v>366</v>
      </c>
      <c r="AH143" s="945"/>
      <c r="AI143" s="945"/>
      <c r="AJ143" s="945"/>
      <c r="AK143" s="945"/>
      <c r="AL143" s="945"/>
      <c r="AM143" s="945"/>
      <c r="AN143" s="945"/>
      <c r="AO143" s="945"/>
      <c r="AP143" s="946"/>
      <c r="AQ143" s="947" t="s">
        <v>362</v>
      </c>
      <c r="AR143" s="948"/>
      <c r="AS143" s="948"/>
      <c r="AT143" s="948"/>
      <c r="AU143" s="948"/>
      <c r="AV143" s="948"/>
      <c r="AW143" s="948"/>
      <c r="AX143" s="948"/>
      <c r="AY143" s="948"/>
      <c r="AZ143" s="948"/>
      <c r="BA143" s="948"/>
      <c r="BB143" s="948"/>
      <c r="BC143" s="948"/>
      <c r="BD143" s="948"/>
      <c r="BE143" s="948"/>
      <c r="BF143" s="948"/>
      <c r="BG143" s="948"/>
      <c r="BH143" s="948"/>
      <c r="BI143" s="949"/>
      <c r="BJ143" s="950"/>
      <c r="BK143" s="950"/>
      <c r="BL143" s="950"/>
      <c r="BM143" s="951"/>
    </row>
    <row r="144" spans="1:65" ht="21.95" customHeight="1">
      <c r="A144" s="961"/>
      <c r="B144" s="1013"/>
      <c r="C144" s="1014"/>
      <c r="D144" s="1014"/>
      <c r="E144" s="1014"/>
      <c r="F144" s="1014"/>
      <c r="G144" s="1014"/>
      <c r="H144" s="1014"/>
      <c r="I144" s="1015"/>
      <c r="J144" s="1022"/>
      <c r="K144" s="1023"/>
      <c r="L144" s="1023"/>
      <c r="M144" s="1023"/>
      <c r="N144" s="1024"/>
      <c r="O144" s="1031"/>
      <c r="P144" s="1032"/>
      <c r="Q144" s="1032"/>
      <c r="R144" s="1033"/>
      <c r="S144" s="1040"/>
      <c r="T144" s="1041"/>
      <c r="U144" s="1041"/>
      <c r="V144" s="1041"/>
      <c r="W144" s="1041"/>
      <c r="X144" s="1041"/>
      <c r="Y144" s="1042"/>
      <c r="Z144" s="1049"/>
      <c r="AA144" s="1050"/>
      <c r="AB144" s="1050"/>
      <c r="AC144" s="1050"/>
      <c r="AD144" s="1050"/>
      <c r="AE144" s="1050"/>
      <c r="AF144" s="1051"/>
      <c r="AG144" s="944" t="s">
        <v>735</v>
      </c>
      <c r="AH144" s="945"/>
      <c r="AI144" s="945"/>
      <c r="AJ144" s="945"/>
      <c r="AK144" s="945"/>
      <c r="AL144" s="945"/>
      <c r="AM144" s="945"/>
      <c r="AN144" s="945"/>
      <c r="AO144" s="945"/>
      <c r="AP144" s="946"/>
      <c r="AQ144" s="947" t="s">
        <v>362</v>
      </c>
      <c r="AR144" s="948"/>
      <c r="AS144" s="948"/>
      <c r="AT144" s="948"/>
      <c r="AU144" s="948"/>
      <c r="AV144" s="948"/>
      <c r="AW144" s="948"/>
      <c r="AX144" s="948"/>
      <c r="AY144" s="948"/>
      <c r="AZ144" s="948"/>
      <c r="BA144" s="948"/>
      <c r="BB144" s="948"/>
      <c r="BC144" s="948"/>
      <c r="BD144" s="948"/>
      <c r="BE144" s="948"/>
      <c r="BF144" s="948"/>
      <c r="BG144" s="948"/>
      <c r="BH144" s="948"/>
      <c r="BI144" s="949"/>
      <c r="BJ144" s="947"/>
      <c r="BK144" s="948"/>
      <c r="BL144" s="948"/>
      <c r="BM144" s="960"/>
    </row>
    <row r="145" spans="1:65" ht="21.95" customHeight="1">
      <c r="A145" s="961"/>
      <c r="B145" s="1013"/>
      <c r="C145" s="1014"/>
      <c r="D145" s="1014"/>
      <c r="E145" s="1014"/>
      <c r="F145" s="1014"/>
      <c r="G145" s="1014"/>
      <c r="H145" s="1014"/>
      <c r="I145" s="1015"/>
      <c r="J145" s="1022"/>
      <c r="K145" s="1023"/>
      <c r="L145" s="1023"/>
      <c r="M145" s="1023"/>
      <c r="N145" s="1024"/>
      <c r="O145" s="1031"/>
      <c r="P145" s="1032"/>
      <c r="Q145" s="1032"/>
      <c r="R145" s="1033"/>
      <c r="S145" s="1040"/>
      <c r="T145" s="1041"/>
      <c r="U145" s="1041"/>
      <c r="V145" s="1041"/>
      <c r="W145" s="1041"/>
      <c r="X145" s="1041"/>
      <c r="Y145" s="1042"/>
      <c r="Z145" s="1049"/>
      <c r="AA145" s="1050"/>
      <c r="AB145" s="1050"/>
      <c r="AC145" s="1050"/>
      <c r="AD145" s="1050"/>
      <c r="AE145" s="1050"/>
      <c r="AF145" s="1051"/>
      <c r="AG145" s="944" t="s">
        <v>207</v>
      </c>
      <c r="AH145" s="945"/>
      <c r="AI145" s="945"/>
      <c r="AJ145" s="945"/>
      <c r="AK145" s="945"/>
      <c r="AL145" s="945"/>
      <c r="AM145" s="945"/>
      <c r="AN145" s="945"/>
      <c r="AO145" s="945"/>
      <c r="AP145" s="946"/>
      <c r="AQ145" s="947" t="s">
        <v>362</v>
      </c>
      <c r="AR145" s="948"/>
      <c r="AS145" s="948"/>
      <c r="AT145" s="948"/>
      <c r="AU145" s="948"/>
      <c r="AV145" s="948"/>
      <c r="AW145" s="948"/>
      <c r="AX145" s="948"/>
      <c r="AY145" s="948"/>
      <c r="AZ145" s="948"/>
      <c r="BA145" s="948"/>
      <c r="BB145" s="948"/>
      <c r="BC145" s="948"/>
      <c r="BD145" s="948"/>
      <c r="BE145" s="948"/>
      <c r="BF145" s="948"/>
      <c r="BG145" s="948"/>
      <c r="BH145" s="948"/>
      <c r="BI145" s="949"/>
      <c r="BJ145" s="947"/>
      <c r="BK145" s="948"/>
      <c r="BL145" s="948"/>
      <c r="BM145" s="960"/>
    </row>
    <row r="146" spans="1:65" ht="22.7" customHeight="1">
      <c r="A146" s="961"/>
      <c r="B146" s="1013"/>
      <c r="C146" s="1014"/>
      <c r="D146" s="1014"/>
      <c r="E146" s="1014"/>
      <c r="F146" s="1014"/>
      <c r="G146" s="1014"/>
      <c r="H146" s="1014"/>
      <c r="I146" s="1015"/>
      <c r="J146" s="1022"/>
      <c r="K146" s="1023"/>
      <c r="L146" s="1023"/>
      <c r="M146" s="1023"/>
      <c r="N146" s="1024"/>
      <c r="O146" s="1031"/>
      <c r="P146" s="1032"/>
      <c r="Q146" s="1032"/>
      <c r="R146" s="1033"/>
      <c r="S146" s="1040"/>
      <c r="T146" s="1041"/>
      <c r="U146" s="1041"/>
      <c r="V146" s="1041"/>
      <c r="W146" s="1041"/>
      <c r="X146" s="1041"/>
      <c r="Y146" s="1042"/>
      <c r="Z146" s="1049"/>
      <c r="AA146" s="1050"/>
      <c r="AB146" s="1050"/>
      <c r="AC146" s="1050"/>
      <c r="AD146" s="1050"/>
      <c r="AE146" s="1050"/>
      <c r="AF146" s="1051"/>
      <c r="AG146" s="944" t="s">
        <v>420</v>
      </c>
      <c r="AH146" s="945"/>
      <c r="AI146" s="945"/>
      <c r="AJ146" s="945"/>
      <c r="AK146" s="945"/>
      <c r="AL146" s="945"/>
      <c r="AM146" s="945"/>
      <c r="AN146" s="945"/>
      <c r="AO146" s="945"/>
      <c r="AP146" s="946"/>
      <c r="AQ146" s="947" t="s">
        <v>362</v>
      </c>
      <c r="AR146" s="948"/>
      <c r="AS146" s="948"/>
      <c r="AT146" s="948"/>
      <c r="AU146" s="948"/>
      <c r="AV146" s="948"/>
      <c r="AW146" s="948"/>
      <c r="AX146" s="948"/>
      <c r="AY146" s="948"/>
      <c r="AZ146" s="948"/>
      <c r="BA146" s="948"/>
      <c r="BB146" s="948"/>
      <c r="BC146" s="948"/>
      <c r="BD146" s="948"/>
      <c r="BE146" s="948"/>
      <c r="BF146" s="948"/>
      <c r="BG146" s="948"/>
      <c r="BH146" s="948"/>
      <c r="BI146" s="949"/>
      <c r="BJ146" s="947"/>
      <c r="BK146" s="948"/>
      <c r="BL146" s="948"/>
      <c r="BM146" s="960"/>
    </row>
    <row r="147" spans="1:65" ht="22.7" customHeight="1">
      <c r="A147" s="961"/>
      <c r="B147" s="1013"/>
      <c r="C147" s="1014"/>
      <c r="D147" s="1014"/>
      <c r="E147" s="1014"/>
      <c r="F147" s="1014"/>
      <c r="G147" s="1014"/>
      <c r="H147" s="1014"/>
      <c r="I147" s="1015"/>
      <c r="J147" s="1022"/>
      <c r="K147" s="1023"/>
      <c r="L147" s="1023"/>
      <c r="M147" s="1023"/>
      <c r="N147" s="1024"/>
      <c r="O147" s="1031"/>
      <c r="P147" s="1032"/>
      <c r="Q147" s="1032"/>
      <c r="R147" s="1033"/>
      <c r="S147" s="1040"/>
      <c r="T147" s="1041"/>
      <c r="U147" s="1041"/>
      <c r="V147" s="1041"/>
      <c r="W147" s="1041"/>
      <c r="X147" s="1041"/>
      <c r="Y147" s="1042"/>
      <c r="Z147" s="1049"/>
      <c r="AA147" s="1050"/>
      <c r="AB147" s="1050"/>
      <c r="AC147" s="1050"/>
      <c r="AD147" s="1050"/>
      <c r="AE147" s="1050"/>
      <c r="AF147" s="1051"/>
      <c r="AG147" s="944" t="s">
        <v>20</v>
      </c>
      <c r="AH147" s="945"/>
      <c r="AI147" s="945"/>
      <c r="AJ147" s="945"/>
      <c r="AK147" s="945"/>
      <c r="AL147" s="945"/>
      <c r="AM147" s="945"/>
      <c r="AN147" s="945"/>
      <c r="AO147" s="945"/>
      <c r="AP147" s="946"/>
      <c r="AQ147" s="947" t="s">
        <v>388</v>
      </c>
      <c r="AR147" s="948"/>
      <c r="AS147" s="948"/>
      <c r="AT147" s="948"/>
      <c r="AU147" s="948"/>
      <c r="AV147" s="948"/>
      <c r="AW147" s="948"/>
      <c r="AX147" s="948"/>
      <c r="AY147" s="948"/>
      <c r="AZ147" s="948"/>
      <c r="BA147" s="948"/>
      <c r="BB147" s="948"/>
      <c r="BC147" s="948"/>
      <c r="BD147" s="948"/>
      <c r="BE147" s="948"/>
      <c r="BF147" s="948"/>
      <c r="BG147" s="948"/>
      <c r="BH147" s="948"/>
      <c r="BI147" s="949"/>
      <c r="BJ147" s="947"/>
      <c r="BK147" s="948"/>
      <c r="BL147" s="948"/>
      <c r="BM147" s="960"/>
    </row>
    <row r="148" spans="1:65" ht="21.95" customHeight="1">
      <c r="A148" s="961"/>
      <c r="B148" s="1013"/>
      <c r="C148" s="1014"/>
      <c r="D148" s="1014"/>
      <c r="E148" s="1014"/>
      <c r="F148" s="1014"/>
      <c r="G148" s="1014"/>
      <c r="H148" s="1014"/>
      <c r="I148" s="1015"/>
      <c r="J148" s="1022"/>
      <c r="K148" s="1023"/>
      <c r="L148" s="1023"/>
      <c r="M148" s="1023"/>
      <c r="N148" s="1024"/>
      <c r="O148" s="1031"/>
      <c r="P148" s="1032"/>
      <c r="Q148" s="1032"/>
      <c r="R148" s="1033"/>
      <c r="S148" s="1040"/>
      <c r="T148" s="1041"/>
      <c r="U148" s="1041"/>
      <c r="V148" s="1041"/>
      <c r="W148" s="1041"/>
      <c r="X148" s="1041"/>
      <c r="Y148" s="1042"/>
      <c r="Z148" s="1049"/>
      <c r="AA148" s="1050"/>
      <c r="AB148" s="1050"/>
      <c r="AC148" s="1050"/>
      <c r="AD148" s="1050"/>
      <c r="AE148" s="1050"/>
      <c r="AF148" s="1051"/>
      <c r="AG148" s="944" t="s">
        <v>404</v>
      </c>
      <c r="AH148" s="945"/>
      <c r="AI148" s="945"/>
      <c r="AJ148" s="945"/>
      <c r="AK148" s="945"/>
      <c r="AL148" s="945"/>
      <c r="AM148" s="945"/>
      <c r="AN148" s="945"/>
      <c r="AO148" s="945"/>
      <c r="AP148" s="946"/>
      <c r="AQ148" s="1000" t="s">
        <v>369</v>
      </c>
      <c r="AR148" s="948"/>
      <c r="AS148" s="948"/>
      <c r="AT148" s="948"/>
      <c r="AU148" s="948"/>
      <c r="AV148" s="948"/>
      <c r="AW148" s="948"/>
      <c r="AX148" s="948"/>
      <c r="AY148" s="948"/>
      <c r="AZ148" s="948"/>
      <c r="BA148" s="948"/>
      <c r="BB148" s="948"/>
      <c r="BC148" s="948"/>
      <c r="BD148" s="948"/>
      <c r="BE148" s="948"/>
      <c r="BF148" s="948"/>
      <c r="BG148" s="948"/>
      <c r="BH148" s="948"/>
      <c r="BI148" s="949"/>
      <c r="BJ148" s="947"/>
      <c r="BK148" s="948"/>
      <c r="BL148" s="948"/>
      <c r="BM148" s="960"/>
    </row>
    <row r="149" spans="1:65" ht="22.7" customHeight="1">
      <c r="A149" s="961"/>
      <c r="B149" s="1013"/>
      <c r="C149" s="1014"/>
      <c r="D149" s="1014"/>
      <c r="E149" s="1014"/>
      <c r="F149" s="1014"/>
      <c r="G149" s="1014"/>
      <c r="H149" s="1014"/>
      <c r="I149" s="1015"/>
      <c r="J149" s="1022"/>
      <c r="K149" s="1023"/>
      <c r="L149" s="1023"/>
      <c r="M149" s="1023"/>
      <c r="N149" s="1024"/>
      <c r="O149" s="1031"/>
      <c r="P149" s="1032"/>
      <c r="Q149" s="1032"/>
      <c r="R149" s="1033"/>
      <c r="S149" s="1040"/>
      <c r="T149" s="1041"/>
      <c r="U149" s="1041"/>
      <c r="V149" s="1041"/>
      <c r="W149" s="1041"/>
      <c r="X149" s="1041"/>
      <c r="Y149" s="1042"/>
      <c r="Z149" s="1049"/>
      <c r="AA149" s="1050"/>
      <c r="AB149" s="1050"/>
      <c r="AC149" s="1050"/>
      <c r="AD149" s="1050"/>
      <c r="AE149" s="1050"/>
      <c r="AF149" s="1051"/>
      <c r="AG149" s="944" t="s">
        <v>407</v>
      </c>
      <c r="AH149" s="945"/>
      <c r="AI149" s="945"/>
      <c r="AJ149" s="945"/>
      <c r="AK149" s="945"/>
      <c r="AL149" s="945"/>
      <c r="AM149" s="945"/>
      <c r="AN149" s="945"/>
      <c r="AO149" s="945"/>
      <c r="AP149" s="946"/>
      <c r="AQ149" s="947" t="s">
        <v>362</v>
      </c>
      <c r="AR149" s="948"/>
      <c r="AS149" s="948"/>
      <c r="AT149" s="948"/>
      <c r="AU149" s="948"/>
      <c r="AV149" s="948"/>
      <c r="AW149" s="948"/>
      <c r="AX149" s="948"/>
      <c r="AY149" s="948"/>
      <c r="AZ149" s="948"/>
      <c r="BA149" s="948"/>
      <c r="BB149" s="948"/>
      <c r="BC149" s="948"/>
      <c r="BD149" s="948"/>
      <c r="BE149" s="948"/>
      <c r="BF149" s="948"/>
      <c r="BG149" s="948"/>
      <c r="BH149" s="948"/>
      <c r="BI149" s="949"/>
      <c r="BJ149" s="947"/>
      <c r="BK149" s="948"/>
      <c r="BL149" s="948"/>
      <c r="BM149" s="960"/>
    </row>
    <row r="150" spans="1:65" ht="22.5" customHeight="1">
      <c r="A150" s="961"/>
      <c r="B150" s="1013"/>
      <c r="C150" s="1014"/>
      <c r="D150" s="1014"/>
      <c r="E150" s="1014"/>
      <c r="F150" s="1014"/>
      <c r="G150" s="1014"/>
      <c r="H150" s="1014"/>
      <c r="I150" s="1015"/>
      <c r="J150" s="1022"/>
      <c r="K150" s="1023"/>
      <c r="L150" s="1023"/>
      <c r="M150" s="1023"/>
      <c r="N150" s="1024"/>
      <c r="O150" s="1031"/>
      <c r="P150" s="1032"/>
      <c r="Q150" s="1032"/>
      <c r="R150" s="1033"/>
      <c r="S150" s="1040"/>
      <c r="T150" s="1041"/>
      <c r="U150" s="1041"/>
      <c r="V150" s="1041"/>
      <c r="W150" s="1041"/>
      <c r="X150" s="1041"/>
      <c r="Y150" s="1042"/>
      <c r="Z150" s="1049"/>
      <c r="AA150" s="1050"/>
      <c r="AB150" s="1050"/>
      <c r="AC150" s="1050"/>
      <c r="AD150" s="1050"/>
      <c r="AE150" s="1050"/>
      <c r="AF150" s="1051"/>
      <c r="AG150" s="944" t="s">
        <v>408</v>
      </c>
      <c r="AH150" s="945"/>
      <c r="AI150" s="945"/>
      <c r="AJ150" s="945"/>
      <c r="AK150" s="945"/>
      <c r="AL150" s="945"/>
      <c r="AM150" s="945"/>
      <c r="AN150" s="945"/>
      <c r="AO150" s="945"/>
      <c r="AP150" s="946"/>
      <c r="AQ150" s="947" t="s">
        <v>362</v>
      </c>
      <c r="AR150" s="948"/>
      <c r="AS150" s="948"/>
      <c r="AT150" s="948"/>
      <c r="AU150" s="948"/>
      <c r="AV150" s="948"/>
      <c r="AW150" s="948"/>
      <c r="AX150" s="948"/>
      <c r="AY150" s="948"/>
      <c r="AZ150" s="948"/>
      <c r="BA150" s="948"/>
      <c r="BB150" s="948"/>
      <c r="BC150" s="948"/>
      <c r="BD150" s="948"/>
      <c r="BE150" s="948"/>
      <c r="BF150" s="948"/>
      <c r="BG150" s="948"/>
      <c r="BH150" s="948"/>
      <c r="BI150" s="949"/>
      <c r="BJ150" s="947"/>
      <c r="BK150" s="948"/>
      <c r="BL150" s="948"/>
      <c r="BM150" s="960"/>
    </row>
    <row r="151" spans="1:65" ht="22.7" customHeight="1">
      <c r="A151" s="961"/>
      <c r="B151" s="1013"/>
      <c r="C151" s="1014"/>
      <c r="D151" s="1014"/>
      <c r="E151" s="1014"/>
      <c r="F151" s="1014"/>
      <c r="G151" s="1014"/>
      <c r="H151" s="1014"/>
      <c r="I151" s="1015"/>
      <c r="J151" s="1022"/>
      <c r="K151" s="1023"/>
      <c r="L151" s="1023"/>
      <c r="M151" s="1023"/>
      <c r="N151" s="1024"/>
      <c r="O151" s="1031"/>
      <c r="P151" s="1032"/>
      <c r="Q151" s="1032"/>
      <c r="R151" s="1033"/>
      <c r="S151" s="1040"/>
      <c r="T151" s="1041"/>
      <c r="U151" s="1041"/>
      <c r="V151" s="1041"/>
      <c r="W151" s="1041"/>
      <c r="X151" s="1041"/>
      <c r="Y151" s="1042"/>
      <c r="Z151" s="1049"/>
      <c r="AA151" s="1050"/>
      <c r="AB151" s="1050"/>
      <c r="AC151" s="1050"/>
      <c r="AD151" s="1050"/>
      <c r="AE151" s="1050"/>
      <c r="AF151" s="1051"/>
      <c r="AG151" s="944" t="s">
        <v>21</v>
      </c>
      <c r="AH151" s="945"/>
      <c r="AI151" s="945"/>
      <c r="AJ151" s="945"/>
      <c r="AK151" s="945"/>
      <c r="AL151" s="945"/>
      <c r="AM151" s="945"/>
      <c r="AN151" s="945"/>
      <c r="AO151" s="945"/>
      <c r="AP151" s="946"/>
      <c r="AQ151" s="947" t="s">
        <v>370</v>
      </c>
      <c r="AR151" s="948"/>
      <c r="AS151" s="948"/>
      <c r="AT151" s="948"/>
      <c r="AU151" s="948"/>
      <c r="AV151" s="948"/>
      <c r="AW151" s="948"/>
      <c r="AX151" s="948"/>
      <c r="AY151" s="948"/>
      <c r="AZ151" s="948"/>
      <c r="BA151" s="948"/>
      <c r="BB151" s="948"/>
      <c r="BC151" s="948"/>
      <c r="BD151" s="948"/>
      <c r="BE151" s="948"/>
      <c r="BF151" s="948"/>
      <c r="BG151" s="948"/>
      <c r="BH151" s="948"/>
      <c r="BI151" s="949"/>
      <c r="BJ151" s="947"/>
      <c r="BK151" s="948"/>
      <c r="BL151" s="948"/>
      <c r="BM151" s="960"/>
    </row>
    <row r="152" spans="1:65" ht="22.7" customHeight="1">
      <c r="A152" s="961"/>
      <c r="B152" s="1013"/>
      <c r="C152" s="1014"/>
      <c r="D152" s="1014"/>
      <c r="E152" s="1014"/>
      <c r="F152" s="1014"/>
      <c r="G152" s="1014"/>
      <c r="H152" s="1014"/>
      <c r="I152" s="1015"/>
      <c r="J152" s="1022"/>
      <c r="K152" s="1023"/>
      <c r="L152" s="1023"/>
      <c r="M152" s="1023"/>
      <c r="N152" s="1024"/>
      <c r="O152" s="1031"/>
      <c r="P152" s="1032"/>
      <c r="Q152" s="1032"/>
      <c r="R152" s="1033"/>
      <c r="S152" s="1040"/>
      <c r="T152" s="1041"/>
      <c r="U152" s="1041"/>
      <c r="V152" s="1041"/>
      <c r="W152" s="1041"/>
      <c r="X152" s="1041"/>
      <c r="Y152" s="1042"/>
      <c r="Z152" s="1049"/>
      <c r="AA152" s="1050"/>
      <c r="AB152" s="1050"/>
      <c r="AC152" s="1050"/>
      <c r="AD152" s="1050"/>
      <c r="AE152" s="1050"/>
      <c r="AF152" s="1051"/>
      <c r="AG152" s="944" t="s">
        <v>26</v>
      </c>
      <c r="AH152" s="945"/>
      <c r="AI152" s="945"/>
      <c r="AJ152" s="945"/>
      <c r="AK152" s="945"/>
      <c r="AL152" s="945"/>
      <c r="AM152" s="945"/>
      <c r="AN152" s="945"/>
      <c r="AO152" s="945"/>
      <c r="AP152" s="946"/>
      <c r="AQ152" s="947" t="s">
        <v>362</v>
      </c>
      <c r="AR152" s="948"/>
      <c r="AS152" s="948"/>
      <c r="AT152" s="948"/>
      <c r="AU152" s="948"/>
      <c r="AV152" s="948"/>
      <c r="AW152" s="948"/>
      <c r="AX152" s="948"/>
      <c r="AY152" s="948"/>
      <c r="AZ152" s="948"/>
      <c r="BA152" s="948"/>
      <c r="BB152" s="948"/>
      <c r="BC152" s="948"/>
      <c r="BD152" s="948"/>
      <c r="BE152" s="948"/>
      <c r="BF152" s="948"/>
      <c r="BG152" s="948"/>
      <c r="BH152" s="948"/>
      <c r="BI152" s="949"/>
      <c r="BJ152" s="947"/>
      <c r="BK152" s="948"/>
      <c r="BL152" s="948"/>
      <c r="BM152" s="960"/>
    </row>
    <row r="153" spans="1:65" ht="42" customHeight="1">
      <c r="A153" s="961"/>
      <c r="B153" s="1013"/>
      <c r="C153" s="1014"/>
      <c r="D153" s="1014"/>
      <c r="E153" s="1014"/>
      <c r="F153" s="1014"/>
      <c r="G153" s="1014"/>
      <c r="H153" s="1014"/>
      <c r="I153" s="1015"/>
      <c r="J153" s="1022"/>
      <c r="K153" s="1023"/>
      <c r="L153" s="1023"/>
      <c r="M153" s="1023"/>
      <c r="N153" s="1024"/>
      <c r="O153" s="1031"/>
      <c r="P153" s="1032"/>
      <c r="Q153" s="1032"/>
      <c r="R153" s="1033"/>
      <c r="S153" s="1040"/>
      <c r="T153" s="1041"/>
      <c r="U153" s="1041"/>
      <c r="V153" s="1041"/>
      <c r="W153" s="1041"/>
      <c r="X153" s="1041"/>
      <c r="Y153" s="1042"/>
      <c r="Z153" s="1049"/>
      <c r="AA153" s="1050"/>
      <c r="AB153" s="1050"/>
      <c r="AC153" s="1050"/>
      <c r="AD153" s="1050"/>
      <c r="AE153" s="1050"/>
      <c r="AF153" s="1051"/>
      <c r="AG153" s="944" t="s">
        <v>409</v>
      </c>
      <c r="AH153" s="945"/>
      <c r="AI153" s="945"/>
      <c r="AJ153" s="945"/>
      <c r="AK153" s="945"/>
      <c r="AL153" s="945"/>
      <c r="AM153" s="945"/>
      <c r="AN153" s="945"/>
      <c r="AO153" s="945"/>
      <c r="AP153" s="946"/>
      <c r="AQ153" s="1000" t="s">
        <v>421</v>
      </c>
      <c r="AR153" s="948"/>
      <c r="AS153" s="948"/>
      <c r="AT153" s="948"/>
      <c r="AU153" s="948"/>
      <c r="AV153" s="948"/>
      <c r="AW153" s="948"/>
      <c r="AX153" s="948"/>
      <c r="AY153" s="948"/>
      <c r="AZ153" s="948"/>
      <c r="BA153" s="948"/>
      <c r="BB153" s="948"/>
      <c r="BC153" s="948"/>
      <c r="BD153" s="948"/>
      <c r="BE153" s="948"/>
      <c r="BF153" s="948"/>
      <c r="BG153" s="948"/>
      <c r="BH153" s="948"/>
      <c r="BI153" s="949"/>
      <c r="BJ153" s="947"/>
      <c r="BK153" s="948"/>
      <c r="BL153" s="948"/>
      <c r="BM153" s="960"/>
    </row>
    <row r="154" spans="1:65" ht="21.75" customHeight="1">
      <c r="A154" s="961"/>
      <c r="B154" s="1013"/>
      <c r="C154" s="1014"/>
      <c r="D154" s="1014"/>
      <c r="E154" s="1014"/>
      <c r="F154" s="1014"/>
      <c r="G154" s="1014"/>
      <c r="H154" s="1014"/>
      <c r="I154" s="1015"/>
      <c r="J154" s="1022"/>
      <c r="K154" s="1023"/>
      <c r="L154" s="1023"/>
      <c r="M154" s="1023"/>
      <c r="N154" s="1024"/>
      <c r="O154" s="1031"/>
      <c r="P154" s="1032"/>
      <c r="Q154" s="1032"/>
      <c r="R154" s="1033"/>
      <c r="S154" s="1040"/>
      <c r="T154" s="1041"/>
      <c r="U154" s="1041"/>
      <c r="V154" s="1041"/>
      <c r="W154" s="1041"/>
      <c r="X154" s="1041"/>
      <c r="Y154" s="1042"/>
      <c r="Z154" s="1049"/>
      <c r="AA154" s="1050"/>
      <c r="AB154" s="1050"/>
      <c r="AC154" s="1050"/>
      <c r="AD154" s="1050"/>
      <c r="AE154" s="1050"/>
      <c r="AF154" s="1051"/>
      <c r="AG154" s="944" t="s">
        <v>759</v>
      </c>
      <c r="AH154" s="945"/>
      <c r="AI154" s="945"/>
      <c r="AJ154" s="945"/>
      <c r="AK154" s="945"/>
      <c r="AL154" s="945"/>
      <c r="AM154" s="945"/>
      <c r="AN154" s="945"/>
      <c r="AO154" s="945"/>
      <c r="AP154" s="946"/>
      <c r="AQ154" s="947" t="s">
        <v>734</v>
      </c>
      <c r="AR154" s="948"/>
      <c r="AS154" s="948"/>
      <c r="AT154" s="948"/>
      <c r="AU154" s="948"/>
      <c r="AV154" s="948"/>
      <c r="AW154" s="948"/>
      <c r="AX154" s="948"/>
      <c r="AY154" s="948"/>
      <c r="AZ154" s="948"/>
      <c r="BA154" s="948"/>
      <c r="BB154" s="948"/>
      <c r="BC154" s="948"/>
      <c r="BD154" s="948"/>
      <c r="BE154" s="948"/>
      <c r="BF154" s="948"/>
      <c r="BG154" s="948"/>
      <c r="BH154" s="948"/>
      <c r="BI154" s="949"/>
      <c r="BJ154" s="947"/>
      <c r="BK154" s="948"/>
      <c r="BL154" s="948"/>
      <c r="BM154" s="960"/>
    </row>
    <row r="155" spans="1:65" ht="21.95" customHeight="1">
      <c r="A155" s="961"/>
      <c r="B155" s="1013"/>
      <c r="C155" s="1014"/>
      <c r="D155" s="1014"/>
      <c r="E155" s="1014"/>
      <c r="F155" s="1014"/>
      <c r="G155" s="1014"/>
      <c r="H155" s="1014"/>
      <c r="I155" s="1015"/>
      <c r="J155" s="1022"/>
      <c r="K155" s="1023"/>
      <c r="L155" s="1023"/>
      <c r="M155" s="1023"/>
      <c r="N155" s="1024"/>
      <c r="O155" s="1031"/>
      <c r="P155" s="1032"/>
      <c r="Q155" s="1032"/>
      <c r="R155" s="1033"/>
      <c r="S155" s="1040"/>
      <c r="T155" s="1041"/>
      <c r="U155" s="1041"/>
      <c r="V155" s="1041"/>
      <c r="W155" s="1041"/>
      <c r="X155" s="1041"/>
      <c r="Y155" s="1042"/>
      <c r="Z155" s="1049"/>
      <c r="AA155" s="1050"/>
      <c r="AB155" s="1050"/>
      <c r="AC155" s="1050"/>
      <c r="AD155" s="1050"/>
      <c r="AE155" s="1050"/>
      <c r="AF155" s="1051"/>
      <c r="AG155" s="999" t="s">
        <v>413</v>
      </c>
      <c r="AH155" s="945"/>
      <c r="AI155" s="945"/>
      <c r="AJ155" s="945"/>
      <c r="AK155" s="945"/>
      <c r="AL155" s="945"/>
      <c r="AM155" s="945"/>
      <c r="AN155" s="945"/>
      <c r="AO155" s="945"/>
      <c r="AP155" s="946"/>
      <c r="AQ155" s="1000" t="s">
        <v>362</v>
      </c>
      <c r="AR155" s="948"/>
      <c r="AS155" s="948"/>
      <c r="AT155" s="948"/>
      <c r="AU155" s="948"/>
      <c r="AV155" s="948"/>
      <c r="AW155" s="948"/>
      <c r="AX155" s="948"/>
      <c r="AY155" s="948"/>
      <c r="AZ155" s="948"/>
      <c r="BA155" s="948"/>
      <c r="BB155" s="948"/>
      <c r="BC155" s="948"/>
      <c r="BD155" s="948"/>
      <c r="BE155" s="948"/>
      <c r="BF155" s="948"/>
      <c r="BG155" s="948"/>
      <c r="BH155" s="948"/>
      <c r="BI155" s="949"/>
      <c r="BJ155" s="947"/>
      <c r="BK155" s="948"/>
      <c r="BL155" s="948"/>
      <c r="BM155" s="960"/>
    </row>
    <row r="156" spans="1:65" ht="34.5" customHeight="1">
      <c r="A156" s="961"/>
      <c r="B156" s="1013"/>
      <c r="C156" s="1014"/>
      <c r="D156" s="1014"/>
      <c r="E156" s="1014"/>
      <c r="F156" s="1014"/>
      <c r="G156" s="1014"/>
      <c r="H156" s="1014"/>
      <c r="I156" s="1015"/>
      <c r="J156" s="1022"/>
      <c r="K156" s="1023"/>
      <c r="L156" s="1023"/>
      <c r="M156" s="1023"/>
      <c r="N156" s="1024"/>
      <c r="O156" s="1031"/>
      <c r="P156" s="1032"/>
      <c r="Q156" s="1032"/>
      <c r="R156" s="1033"/>
      <c r="S156" s="1040"/>
      <c r="T156" s="1041"/>
      <c r="U156" s="1041"/>
      <c r="V156" s="1041"/>
      <c r="W156" s="1041"/>
      <c r="X156" s="1041"/>
      <c r="Y156" s="1042"/>
      <c r="Z156" s="1049"/>
      <c r="AA156" s="1050"/>
      <c r="AB156" s="1050"/>
      <c r="AC156" s="1050"/>
      <c r="AD156" s="1050"/>
      <c r="AE156" s="1050"/>
      <c r="AF156" s="1051"/>
      <c r="AG156" s="1001" t="s">
        <v>746</v>
      </c>
      <c r="AH156" s="1002"/>
      <c r="AI156" s="1002"/>
      <c r="AJ156" s="1002"/>
      <c r="AK156" s="1002"/>
      <c r="AL156" s="1002"/>
      <c r="AM156" s="1002"/>
      <c r="AN156" s="1002"/>
      <c r="AO156" s="1002"/>
      <c r="AP156" s="1003"/>
      <c r="AQ156" s="1004" t="s">
        <v>747</v>
      </c>
      <c r="AR156" s="1005"/>
      <c r="AS156" s="1005"/>
      <c r="AT156" s="1005"/>
      <c r="AU156" s="1005"/>
      <c r="AV156" s="1005"/>
      <c r="AW156" s="1005"/>
      <c r="AX156" s="1005"/>
      <c r="AY156" s="1005"/>
      <c r="AZ156" s="1005"/>
      <c r="BA156" s="1005"/>
      <c r="BB156" s="1005"/>
      <c r="BC156" s="1005"/>
      <c r="BD156" s="1005"/>
      <c r="BE156" s="1005"/>
      <c r="BF156" s="1005"/>
      <c r="BG156" s="1005"/>
      <c r="BH156" s="1005"/>
      <c r="BI156" s="1006"/>
      <c r="BJ156" s="1007"/>
      <c r="BK156" s="1008"/>
      <c r="BL156" s="1008"/>
      <c r="BM156" s="1009"/>
    </row>
    <row r="157" spans="1:65" ht="21.75" customHeight="1">
      <c r="A157" s="961"/>
      <c r="B157" s="1013"/>
      <c r="C157" s="1014"/>
      <c r="D157" s="1014"/>
      <c r="E157" s="1014"/>
      <c r="F157" s="1014"/>
      <c r="G157" s="1014"/>
      <c r="H157" s="1014"/>
      <c r="I157" s="1015"/>
      <c r="J157" s="1022"/>
      <c r="K157" s="1023"/>
      <c r="L157" s="1023"/>
      <c r="M157" s="1023"/>
      <c r="N157" s="1024"/>
      <c r="O157" s="1031"/>
      <c r="P157" s="1032"/>
      <c r="Q157" s="1032"/>
      <c r="R157" s="1033"/>
      <c r="S157" s="1040"/>
      <c r="T157" s="1041"/>
      <c r="U157" s="1041"/>
      <c r="V157" s="1041"/>
      <c r="W157" s="1041"/>
      <c r="X157" s="1041"/>
      <c r="Y157" s="1042"/>
      <c r="Z157" s="1049"/>
      <c r="AA157" s="1050"/>
      <c r="AB157" s="1050"/>
      <c r="AC157" s="1050"/>
      <c r="AD157" s="1050"/>
      <c r="AE157" s="1050"/>
      <c r="AF157" s="1051"/>
      <c r="AG157" s="944" t="s">
        <v>14</v>
      </c>
      <c r="AH157" s="945"/>
      <c r="AI157" s="945"/>
      <c r="AJ157" s="945"/>
      <c r="AK157" s="945"/>
      <c r="AL157" s="945"/>
      <c r="AM157" s="945"/>
      <c r="AN157" s="945"/>
      <c r="AO157" s="945"/>
      <c r="AP157" s="946"/>
      <c r="AQ157" s="947" t="s">
        <v>381</v>
      </c>
      <c r="AR157" s="948"/>
      <c r="AS157" s="948"/>
      <c r="AT157" s="948"/>
      <c r="AU157" s="948"/>
      <c r="AV157" s="948"/>
      <c r="AW157" s="948"/>
      <c r="AX157" s="948"/>
      <c r="AY157" s="948"/>
      <c r="AZ157" s="948"/>
      <c r="BA157" s="948"/>
      <c r="BB157" s="948"/>
      <c r="BC157" s="948"/>
      <c r="BD157" s="948"/>
      <c r="BE157" s="948"/>
      <c r="BF157" s="948"/>
      <c r="BG157" s="948"/>
      <c r="BH157" s="948"/>
      <c r="BI157" s="949"/>
      <c r="BJ157" s="947"/>
      <c r="BK157" s="948"/>
      <c r="BL157" s="948"/>
      <c r="BM157" s="960"/>
    </row>
    <row r="158" spans="1:65" ht="21.75" customHeight="1">
      <c r="A158" s="961"/>
      <c r="B158" s="1016"/>
      <c r="C158" s="1017"/>
      <c r="D158" s="1017"/>
      <c r="E158" s="1017"/>
      <c r="F158" s="1017"/>
      <c r="G158" s="1017"/>
      <c r="H158" s="1017"/>
      <c r="I158" s="1018"/>
      <c r="J158" s="1025"/>
      <c r="K158" s="1026"/>
      <c r="L158" s="1026"/>
      <c r="M158" s="1026"/>
      <c r="N158" s="1027"/>
      <c r="O158" s="1034"/>
      <c r="P158" s="1035"/>
      <c r="Q158" s="1035"/>
      <c r="R158" s="1036"/>
      <c r="S158" s="1043"/>
      <c r="T158" s="1044"/>
      <c r="U158" s="1044"/>
      <c r="V158" s="1044"/>
      <c r="W158" s="1044"/>
      <c r="X158" s="1044"/>
      <c r="Y158" s="1045"/>
      <c r="Z158" s="1052"/>
      <c r="AA158" s="1053"/>
      <c r="AB158" s="1053"/>
      <c r="AC158" s="1053"/>
      <c r="AD158" s="1053"/>
      <c r="AE158" s="1053"/>
      <c r="AF158" s="1054"/>
      <c r="AG158" s="944" t="s">
        <v>383</v>
      </c>
      <c r="AH158" s="945"/>
      <c r="AI158" s="945"/>
      <c r="AJ158" s="945"/>
      <c r="AK158" s="945"/>
      <c r="AL158" s="945"/>
      <c r="AM158" s="945"/>
      <c r="AN158" s="945"/>
      <c r="AO158" s="945"/>
      <c r="AP158" s="946"/>
      <c r="AQ158" s="947" t="s">
        <v>384</v>
      </c>
      <c r="AR158" s="948"/>
      <c r="AS158" s="948"/>
      <c r="AT158" s="948"/>
      <c r="AU158" s="948"/>
      <c r="AV158" s="948"/>
      <c r="AW158" s="948"/>
      <c r="AX158" s="948"/>
      <c r="AY158" s="948"/>
      <c r="AZ158" s="948"/>
      <c r="BA158" s="948"/>
      <c r="BB158" s="948"/>
      <c r="BC158" s="948"/>
      <c r="BD158" s="948"/>
      <c r="BE158" s="948"/>
      <c r="BF158" s="948"/>
      <c r="BG158" s="948"/>
      <c r="BH158" s="948"/>
      <c r="BI158" s="949"/>
      <c r="BJ158" s="947"/>
      <c r="BK158" s="948"/>
      <c r="BL158" s="948"/>
      <c r="BM158" s="960"/>
    </row>
    <row r="159" spans="1:65" ht="21.95" hidden="1" customHeight="1">
      <c r="A159" s="961" t="s">
        <v>423</v>
      </c>
      <c r="B159" s="963" t="s">
        <v>424</v>
      </c>
      <c r="C159" s="964"/>
      <c r="D159" s="964"/>
      <c r="E159" s="964"/>
      <c r="F159" s="964"/>
      <c r="G159" s="964"/>
      <c r="H159" s="964"/>
      <c r="I159" s="965"/>
      <c r="J159" s="972"/>
      <c r="K159" s="973"/>
      <c r="L159" s="973"/>
      <c r="M159" s="973"/>
      <c r="N159" s="974"/>
      <c r="O159" s="981"/>
      <c r="P159" s="982"/>
      <c r="Q159" s="982"/>
      <c r="R159" s="983"/>
      <c r="S159" s="990"/>
      <c r="T159" s="991"/>
      <c r="U159" s="991"/>
      <c r="V159" s="991"/>
      <c r="W159" s="991"/>
      <c r="X159" s="991"/>
      <c r="Y159" s="992"/>
      <c r="Z159" s="981"/>
      <c r="AA159" s="982"/>
      <c r="AB159" s="982"/>
      <c r="AC159" s="982"/>
      <c r="AD159" s="982"/>
      <c r="AE159" s="982"/>
      <c r="AF159" s="983"/>
      <c r="AG159" s="999" t="s">
        <v>425</v>
      </c>
      <c r="AH159" s="945"/>
      <c r="AI159" s="945"/>
      <c r="AJ159" s="945"/>
      <c r="AK159" s="945"/>
      <c r="AL159" s="945"/>
      <c r="AM159" s="945"/>
      <c r="AN159" s="945"/>
      <c r="AO159" s="945"/>
      <c r="AP159" s="946"/>
      <c r="AQ159" s="1000" t="s">
        <v>426</v>
      </c>
      <c r="AR159" s="948"/>
      <c r="AS159" s="948"/>
      <c r="AT159" s="948"/>
      <c r="AU159" s="948"/>
      <c r="AV159" s="948"/>
      <c r="AW159" s="948"/>
      <c r="AX159" s="948"/>
      <c r="AY159" s="948"/>
      <c r="AZ159" s="948"/>
      <c r="BA159" s="948"/>
      <c r="BB159" s="948"/>
      <c r="BC159" s="948"/>
      <c r="BD159" s="948"/>
      <c r="BE159" s="948"/>
      <c r="BF159" s="948"/>
      <c r="BG159" s="948"/>
      <c r="BH159" s="948"/>
      <c r="BI159" s="949"/>
      <c r="BJ159" s="950"/>
      <c r="BK159" s="950"/>
      <c r="BL159" s="950"/>
      <c r="BM159" s="951"/>
    </row>
    <row r="160" spans="1:65" ht="21.95" hidden="1" customHeight="1">
      <c r="A160" s="961"/>
      <c r="B160" s="966"/>
      <c r="C160" s="967"/>
      <c r="D160" s="967"/>
      <c r="E160" s="967"/>
      <c r="F160" s="967"/>
      <c r="G160" s="967"/>
      <c r="H160" s="967"/>
      <c r="I160" s="968"/>
      <c r="J160" s="975"/>
      <c r="K160" s="976"/>
      <c r="L160" s="976"/>
      <c r="M160" s="976"/>
      <c r="N160" s="977"/>
      <c r="O160" s="984"/>
      <c r="P160" s="985"/>
      <c r="Q160" s="985"/>
      <c r="R160" s="986"/>
      <c r="S160" s="993"/>
      <c r="T160" s="994"/>
      <c r="U160" s="994"/>
      <c r="V160" s="994"/>
      <c r="W160" s="994"/>
      <c r="X160" s="994"/>
      <c r="Y160" s="995"/>
      <c r="Z160" s="984"/>
      <c r="AA160" s="985"/>
      <c r="AB160" s="985"/>
      <c r="AC160" s="985"/>
      <c r="AD160" s="985"/>
      <c r="AE160" s="985"/>
      <c r="AF160" s="986"/>
      <c r="AG160" s="944" t="s">
        <v>366</v>
      </c>
      <c r="AH160" s="945"/>
      <c r="AI160" s="945"/>
      <c r="AJ160" s="945"/>
      <c r="AK160" s="945"/>
      <c r="AL160" s="945"/>
      <c r="AM160" s="945"/>
      <c r="AN160" s="945"/>
      <c r="AO160" s="945"/>
      <c r="AP160" s="946"/>
      <c r="AQ160" s="947" t="s">
        <v>362</v>
      </c>
      <c r="AR160" s="948"/>
      <c r="AS160" s="948"/>
      <c r="AT160" s="948"/>
      <c r="AU160" s="948"/>
      <c r="AV160" s="948"/>
      <c r="AW160" s="948"/>
      <c r="AX160" s="948"/>
      <c r="AY160" s="948"/>
      <c r="AZ160" s="948"/>
      <c r="BA160" s="948"/>
      <c r="BB160" s="948"/>
      <c r="BC160" s="948"/>
      <c r="BD160" s="948"/>
      <c r="BE160" s="948"/>
      <c r="BF160" s="948"/>
      <c r="BG160" s="948"/>
      <c r="BH160" s="948"/>
      <c r="BI160" s="949"/>
      <c r="BJ160" s="950"/>
      <c r="BK160" s="950"/>
      <c r="BL160" s="950"/>
      <c r="BM160" s="951"/>
    </row>
    <row r="161" spans="1:65" ht="21.95" hidden="1" customHeight="1">
      <c r="A161" s="961"/>
      <c r="B161" s="966"/>
      <c r="C161" s="967"/>
      <c r="D161" s="967"/>
      <c r="E161" s="967"/>
      <c r="F161" s="967"/>
      <c r="G161" s="967"/>
      <c r="H161" s="967"/>
      <c r="I161" s="968"/>
      <c r="J161" s="975"/>
      <c r="K161" s="976"/>
      <c r="L161" s="976"/>
      <c r="M161" s="976"/>
      <c r="N161" s="977"/>
      <c r="O161" s="984"/>
      <c r="P161" s="985"/>
      <c r="Q161" s="985"/>
      <c r="R161" s="986"/>
      <c r="S161" s="993"/>
      <c r="T161" s="994"/>
      <c r="U161" s="994"/>
      <c r="V161" s="994"/>
      <c r="W161" s="994"/>
      <c r="X161" s="994"/>
      <c r="Y161" s="995"/>
      <c r="Z161" s="984"/>
      <c r="AA161" s="985"/>
      <c r="AB161" s="985"/>
      <c r="AC161" s="985"/>
      <c r="AD161" s="985"/>
      <c r="AE161" s="985"/>
      <c r="AF161" s="986"/>
      <c r="AG161" s="944" t="s">
        <v>735</v>
      </c>
      <c r="AH161" s="945"/>
      <c r="AI161" s="945"/>
      <c r="AJ161" s="945"/>
      <c r="AK161" s="945"/>
      <c r="AL161" s="945"/>
      <c r="AM161" s="945"/>
      <c r="AN161" s="945"/>
      <c r="AO161" s="945"/>
      <c r="AP161" s="946"/>
      <c r="AQ161" s="947" t="s">
        <v>362</v>
      </c>
      <c r="AR161" s="948"/>
      <c r="AS161" s="948"/>
      <c r="AT161" s="948"/>
      <c r="AU161" s="948"/>
      <c r="AV161" s="948"/>
      <c r="AW161" s="948"/>
      <c r="AX161" s="948"/>
      <c r="AY161" s="948"/>
      <c r="AZ161" s="948"/>
      <c r="BA161" s="948"/>
      <c r="BB161" s="948"/>
      <c r="BC161" s="948"/>
      <c r="BD161" s="948"/>
      <c r="BE161" s="948"/>
      <c r="BF161" s="948"/>
      <c r="BG161" s="948"/>
      <c r="BH161" s="948"/>
      <c r="BI161" s="949"/>
      <c r="BJ161" s="947"/>
      <c r="BK161" s="948"/>
      <c r="BL161" s="948"/>
      <c r="BM161" s="960"/>
    </row>
    <row r="162" spans="1:65" ht="21.95" hidden="1" customHeight="1">
      <c r="A162" s="961"/>
      <c r="B162" s="966"/>
      <c r="C162" s="967"/>
      <c r="D162" s="967"/>
      <c r="E162" s="967"/>
      <c r="F162" s="967"/>
      <c r="G162" s="967"/>
      <c r="H162" s="967"/>
      <c r="I162" s="968"/>
      <c r="J162" s="975"/>
      <c r="K162" s="976"/>
      <c r="L162" s="976"/>
      <c r="M162" s="976"/>
      <c r="N162" s="977"/>
      <c r="O162" s="984"/>
      <c r="P162" s="985"/>
      <c r="Q162" s="985"/>
      <c r="R162" s="986"/>
      <c r="S162" s="993"/>
      <c r="T162" s="994"/>
      <c r="U162" s="994"/>
      <c r="V162" s="994"/>
      <c r="W162" s="994"/>
      <c r="X162" s="994"/>
      <c r="Y162" s="995"/>
      <c r="Z162" s="984"/>
      <c r="AA162" s="985"/>
      <c r="AB162" s="985"/>
      <c r="AC162" s="985"/>
      <c r="AD162" s="985"/>
      <c r="AE162" s="985"/>
      <c r="AF162" s="986"/>
      <c r="AG162" s="944" t="s">
        <v>207</v>
      </c>
      <c r="AH162" s="945"/>
      <c r="AI162" s="945"/>
      <c r="AJ162" s="945"/>
      <c r="AK162" s="945"/>
      <c r="AL162" s="945"/>
      <c r="AM162" s="945"/>
      <c r="AN162" s="945"/>
      <c r="AO162" s="945"/>
      <c r="AP162" s="946"/>
      <c r="AQ162" s="947" t="s">
        <v>362</v>
      </c>
      <c r="AR162" s="948"/>
      <c r="AS162" s="948"/>
      <c r="AT162" s="948"/>
      <c r="AU162" s="948"/>
      <c r="AV162" s="948"/>
      <c r="AW162" s="948"/>
      <c r="AX162" s="948"/>
      <c r="AY162" s="948"/>
      <c r="AZ162" s="948"/>
      <c r="BA162" s="948"/>
      <c r="BB162" s="948"/>
      <c r="BC162" s="948"/>
      <c r="BD162" s="948"/>
      <c r="BE162" s="948"/>
      <c r="BF162" s="948"/>
      <c r="BG162" s="948"/>
      <c r="BH162" s="948"/>
      <c r="BI162" s="949"/>
      <c r="BJ162" s="947"/>
      <c r="BK162" s="948"/>
      <c r="BL162" s="948"/>
      <c r="BM162" s="960"/>
    </row>
    <row r="163" spans="1:65" ht="21.95" hidden="1" customHeight="1">
      <c r="A163" s="961"/>
      <c r="B163" s="966"/>
      <c r="C163" s="967"/>
      <c r="D163" s="967"/>
      <c r="E163" s="967"/>
      <c r="F163" s="967"/>
      <c r="G163" s="967"/>
      <c r="H163" s="967"/>
      <c r="I163" s="968"/>
      <c r="J163" s="975"/>
      <c r="K163" s="976"/>
      <c r="L163" s="976"/>
      <c r="M163" s="976"/>
      <c r="N163" s="977"/>
      <c r="O163" s="984"/>
      <c r="P163" s="985"/>
      <c r="Q163" s="985"/>
      <c r="R163" s="986"/>
      <c r="S163" s="993"/>
      <c r="T163" s="994"/>
      <c r="U163" s="994"/>
      <c r="V163" s="994"/>
      <c r="W163" s="994"/>
      <c r="X163" s="994"/>
      <c r="Y163" s="995"/>
      <c r="Z163" s="984"/>
      <c r="AA163" s="985"/>
      <c r="AB163" s="985"/>
      <c r="AC163" s="985"/>
      <c r="AD163" s="985"/>
      <c r="AE163" s="985"/>
      <c r="AF163" s="986"/>
      <c r="AG163" s="944" t="s">
        <v>427</v>
      </c>
      <c r="AH163" s="945"/>
      <c r="AI163" s="945"/>
      <c r="AJ163" s="945"/>
      <c r="AK163" s="945"/>
      <c r="AL163" s="945"/>
      <c r="AM163" s="945"/>
      <c r="AN163" s="945"/>
      <c r="AO163" s="945"/>
      <c r="AP163" s="946"/>
      <c r="AQ163" s="947" t="s">
        <v>428</v>
      </c>
      <c r="AR163" s="948"/>
      <c r="AS163" s="948"/>
      <c r="AT163" s="948"/>
      <c r="AU163" s="948"/>
      <c r="AV163" s="948"/>
      <c r="AW163" s="948"/>
      <c r="AX163" s="948"/>
      <c r="AY163" s="948"/>
      <c r="AZ163" s="948"/>
      <c r="BA163" s="948"/>
      <c r="BB163" s="948"/>
      <c r="BC163" s="948"/>
      <c r="BD163" s="948"/>
      <c r="BE163" s="948"/>
      <c r="BF163" s="948"/>
      <c r="BG163" s="948"/>
      <c r="BH163" s="948"/>
      <c r="BI163" s="949"/>
      <c r="BJ163" s="950"/>
      <c r="BK163" s="950"/>
      <c r="BL163" s="950"/>
      <c r="BM163" s="951"/>
    </row>
    <row r="164" spans="1:65" ht="21.95" hidden="1" customHeight="1">
      <c r="A164" s="961"/>
      <c r="B164" s="966"/>
      <c r="C164" s="967"/>
      <c r="D164" s="967"/>
      <c r="E164" s="967"/>
      <c r="F164" s="967"/>
      <c r="G164" s="967"/>
      <c r="H164" s="967"/>
      <c r="I164" s="968"/>
      <c r="J164" s="975"/>
      <c r="K164" s="976"/>
      <c r="L164" s="976"/>
      <c r="M164" s="976"/>
      <c r="N164" s="977"/>
      <c r="O164" s="984"/>
      <c r="P164" s="985"/>
      <c r="Q164" s="985"/>
      <c r="R164" s="986"/>
      <c r="S164" s="993"/>
      <c r="T164" s="994"/>
      <c r="U164" s="994"/>
      <c r="V164" s="994"/>
      <c r="W164" s="994"/>
      <c r="X164" s="994"/>
      <c r="Y164" s="995"/>
      <c r="Z164" s="984"/>
      <c r="AA164" s="985"/>
      <c r="AB164" s="985"/>
      <c r="AC164" s="985"/>
      <c r="AD164" s="985"/>
      <c r="AE164" s="985"/>
      <c r="AF164" s="986"/>
      <c r="AG164" s="944" t="s">
        <v>429</v>
      </c>
      <c r="AH164" s="945"/>
      <c r="AI164" s="945"/>
      <c r="AJ164" s="945"/>
      <c r="AK164" s="945"/>
      <c r="AL164" s="945"/>
      <c r="AM164" s="945"/>
      <c r="AN164" s="945"/>
      <c r="AO164" s="945"/>
      <c r="AP164" s="946"/>
      <c r="AQ164" s="947" t="s">
        <v>428</v>
      </c>
      <c r="AR164" s="948"/>
      <c r="AS164" s="948"/>
      <c r="AT164" s="948"/>
      <c r="AU164" s="948"/>
      <c r="AV164" s="948"/>
      <c r="AW164" s="948"/>
      <c r="AX164" s="948"/>
      <c r="AY164" s="948"/>
      <c r="AZ164" s="948"/>
      <c r="BA164" s="948"/>
      <c r="BB164" s="948"/>
      <c r="BC164" s="948"/>
      <c r="BD164" s="948"/>
      <c r="BE164" s="948"/>
      <c r="BF164" s="948"/>
      <c r="BG164" s="948"/>
      <c r="BH164" s="948"/>
      <c r="BI164" s="949"/>
      <c r="BJ164" s="950"/>
      <c r="BK164" s="950"/>
      <c r="BL164" s="950"/>
      <c r="BM164" s="951"/>
    </row>
    <row r="165" spans="1:65" ht="21.95" hidden="1" customHeight="1">
      <c r="A165" s="961"/>
      <c r="B165" s="966"/>
      <c r="C165" s="967"/>
      <c r="D165" s="967"/>
      <c r="E165" s="967"/>
      <c r="F165" s="967"/>
      <c r="G165" s="967"/>
      <c r="H165" s="967"/>
      <c r="I165" s="968"/>
      <c r="J165" s="975"/>
      <c r="K165" s="976"/>
      <c r="L165" s="976"/>
      <c r="M165" s="976"/>
      <c r="N165" s="977"/>
      <c r="O165" s="984"/>
      <c r="P165" s="985"/>
      <c r="Q165" s="985"/>
      <c r="R165" s="986"/>
      <c r="S165" s="993"/>
      <c r="T165" s="994"/>
      <c r="U165" s="994"/>
      <c r="V165" s="994"/>
      <c r="W165" s="994"/>
      <c r="X165" s="994"/>
      <c r="Y165" s="995"/>
      <c r="Z165" s="984"/>
      <c r="AA165" s="985"/>
      <c r="AB165" s="985"/>
      <c r="AC165" s="985"/>
      <c r="AD165" s="985"/>
      <c r="AE165" s="985"/>
      <c r="AF165" s="986"/>
      <c r="AG165" s="944" t="s">
        <v>430</v>
      </c>
      <c r="AH165" s="945"/>
      <c r="AI165" s="945"/>
      <c r="AJ165" s="945"/>
      <c r="AK165" s="945"/>
      <c r="AL165" s="945"/>
      <c r="AM165" s="945"/>
      <c r="AN165" s="945"/>
      <c r="AO165" s="945"/>
      <c r="AP165" s="946"/>
      <c r="AQ165" s="947" t="s">
        <v>428</v>
      </c>
      <c r="AR165" s="948"/>
      <c r="AS165" s="948"/>
      <c r="AT165" s="948"/>
      <c r="AU165" s="948"/>
      <c r="AV165" s="948"/>
      <c r="AW165" s="948"/>
      <c r="AX165" s="948"/>
      <c r="AY165" s="948"/>
      <c r="AZ165" s="948"/>
      <c r="BA165" s="948"/>
      <c r="BB165" s="948"/>
      <c r="BC165" s="948"/>
      <c r="BD165" s="948"/>
      <c r="BE165" s="948"/>
      <c r="BF165" s="948"/>
      <c r="BG165" s="948"/>
      <c r="BH165" s="948"/>
      <c r="BI165" s="949"/>
      <c r="BJ165" s="950"/>
      <c r="BK165" s="950"/>
      <c r="BL165" s="950"/>
      <c r="BM165" s="951"/>
    </row>
    <row r="166" spans="1:65" ht="21.95" hidden="1" customHeight="1">
      <c r="A166" s="961"/>
      <c r="B166" s="966"/>
      <c r="C166" s="967"/>
      <c r="D166" s="967"/>
      <c r="E166" s="967"/>
      <c r="F166" s="967"/>
      <c r="G166" s="967"/>
      <c r="H166" s="967"/>
      <c r="I166" s="968"/>
      <c r="J166" s="975"/>
      <c r="K166" s="976"/>
      <c r="L166" s="976"/>
      <c r="M166" s="976"/>
      <c r="N166" s="977"/>
      <c r="O166" s="984"/>
      <c r="P166" s="985"/>
      <c r="Q166" s="985"/>
      <c r="R166" s="986"/>
      <c r="S166" s="993"/>
      <c r="T166" s="994"/>
      <c r="U166" s="994"/>
      <c r="V166" s="994"/>
      <c r="W166" s="994"/>
      <c r="X166" s="994"/>
      <c r="Y166" s="995"/>
      <c r="Z166" s="984"/>
      <c r="AA166" s="985"/>
      <c r="AB166" s="985"/>
      <c r="AC166" s="985"/>
      <c r="AD166" s="985"/>
      <c r="AE166" s="985"/>
      <c r="AF166" s="986"/>
      <c r="AG166" s="944" t="s">
        <v>431</v>
      </c>
      <c r="AH166" s="945"/>
      <c r="AI166" s="945"/>
      <c r="AJ166" s="945"/>
      <c r="AK166" s="945"/>
      <c r="AL166" s="945"/>
      <c r="AM166" s="945"/>
      <c r="AN166" s="945"/>
      <c r="AO166" s="945"/>
      <c r="AP166" s="946"/>
      <c r="AQ166" s="947" t="s">
        <v>428</v>
      </c>
      <c r="AR166" s="948"/>
      <c r="AS166" s="948"/>
      <c r="AT166" s="948"/>
      <c r="AU166" s="948"/>
      <c r="AV166" s="948"/>
      <c r="AW166" s="948"/>
      <c r="AX166" s="948"/>
      <c r="AY166" s="948"/>
      <c r="AZ166" s="948"/>
      <c r="BA166" s="948"/>
      <c r="BB166" s="948"/>
      <c r="BC166" s="948"/>
      <c r="BD166" s="948"/>
      <c r="BE166" s="948"/>
      <c r="BF166" s="948"/>
      <c r="BG166" s="948"/>
      <c r="BH166" s="948"/>
      <c r="BI166" s="949"/>
      <c r="BJ166" s="950"/>
      <c r="BK166" s="950"/>
      <c r="BL166" s="950"/>
      <c r="BM166" s="951"/>
    </row>
    <row r="167" spans="1:65" ht="21.95" hidden="1" customHeight="1">
      <c r="A167" s="961"/>
      <c r="B167" s="966"/>
      <c r="C167" s="967"/>
      <c r="D167" s="967"/>
      <c r="E167" s="967"/>
      <c r="F167" s="967"/>
      <c r="G167" s="967"/>
      <c r="H167" s="967"/>
      <c r="I167" s="968"/>
      <c r="J167" s="975"/>
      <c r="K167" s="976"/>
      <c r="L167" s="976"/>
      <c r="M167" s="976"/>
      <c r="N167" s="977"/>
      <c r="O167" s="984"/>
      <c r="P167" s="985"/>
      <c r="Q167" s="985"/>
      <c r="R167" s="986"/>
      <c r="S167" s="993"/>
      <c r="T167" s="994"/>
      <c r="U167" s="994"/>
      <c r="V167" s="994"/>
      <c r="W167" s="994"/>
      <c r="X167" s="994"/>
      <c r="Y167" s="995"/>
      <c r="Z167" s="984"/>
      <c r="AA167" s="985"/>
      <c r="AB167" s="985"/>
      <c r="AC167" s="985"/>
      <c r="AD167" s="985"/>
      <c r="AE167" s="985"/>
      <c r="AF167" s="986"/>
      <c r="AG167" s="944" t="s">
        <v>760</v>
      </c>
      <c r="AH167" s="945"/>
      <c r="AI167" s="945"/>
      <c r="AJ167" s="945"/>
      <c r="AK167" s="945"/>
      <c r="AL167" s="945"/>
      <c r="AM167" s="945"/>
      <c r="AN167" s="945"/>
      <c r="AO167" s="945"/>
      <c r="AP167" s="946"/>
      <c r="AQ167" s="947" t="s">
        <v>761</v>
      </c>
      <c r="AR167" s="948"/>
      <c r="AS167" s="948"/>
      <c r="AT167" s="948"/>
      <c r="AU167" s="948"/>
      <c r="AV167" s="948"/>
      <c r="AW167" s="948"/>
      <c r="AX167" s="948"/>
      <c r="AY167" s="948"/>
      <c r="AZ167" s="948"/>
      <c r="BA167" s="948"/>
      <c r="BB167" s="948"/>
      <c r="BC167" s="948"/>
      <c r="BD167" s="948"/>
      <c r="BE167" s="948"/>
      <c r="BF167" s="948"/>
      <c r="BG167" s="948"/>
      <c r="BH167" s="948"/>
      <c r="BI167" s="949"/>
      <c r="BJ167" s="950"/>
      <c r="BK167" s="950"/>
      <c r="BL167" s="950"/>
      <c r="BM167" s="951"/>
    </row>
    <row r="168" spans="1:65" ht="21.95" hidden="1" customHeight="1">
      <c r="A168" s="961"/>
      <c r="B168" s="966"/>
      <c r="C168" s="967"/>
      <c r="D168" s="967"/>
      <c r="E168" s="967"/>
      <c r="F168" s="967"/>
      <c r="G168" s="967"/>
      <c r="H168" s="967"/>
      <c r="I168" s="968"/>
      <c r="J168" s="975"/>
      <c r="K168" s="976"/>
      <c r="L168" s="976"/>
      <c r="M168" s="976"/>
      <c r="N168" s="977"/>
      <c r="O168" s="984"/>
      <c r="P168" s="985"/>
      <c r="Q168" s="985"/>
      <c r="R168" s="986"/>
      <c r="S168" s="993"/>
      <c r="T168" s="994"/>
      <c r="U168" s="994"/>
      <c r="V168" s="994"/>
      <c r="W168" s="994"/>
      <c r="X168" s="994"/>
      <c r="Y168" s="995"/>
      <c r="Z168" s="984"/>
      <c r="AA168" s="985"/>
      <c r="AB168" s="985"/>
      <c r="AC168" s="985"/>
      <c r="AD168" s="985"/>
      <c r="AE168" s="985"/>
      <c r="AF168" s="986"/>
      <c r="AG168" s="952" t="s">
        <v>383</v>
      </c>
      <c r="AH168" s="953"/>
      <c r="AI168" s="953"/>
      <c r="AJ168" s="953"/>
      <c r="AK168" s="953"/>
      <c r="AL168" s="953"/>
      <c r="AM168" s="953"/>
      <c r="AN168" s="953"/>
      <c r="AO168" s="953"/>
      <c r="AP168" s="954"/>
      <c r="AQ168" s="955" t="s">
        <v>384</v>
      </c>
      <c r="AR168" s="956"/>
      <c r="AS168" s="956"/>
      <c r="AT168" s="956"/>
      <c r="AU168" s="956"/>
      <c r="AV168" s="956"/>
      <c r="AW168" s="956"/>
      <c r="AX168" s="956"/>
      <c r="AY168" s="956"/>
      <c r="AZ168" s="956"/>
      <c r="BA168" s="956"/>
      <c r="BB168" s="956"/>
      <c r="BC168" s="956"/>
      <c r="BD168" s="956"/>
      <c r="BE168" s="956"/>
      <c r="BF168" s="956"/>
      <c r="BG168" s="956"/>
      <c r="BH168" s="956"/>
      <c r="BI168" s="957"/>
      <c r="BJ168" s="958"/>
      <c r="BK168" s="958"/>
      <c r="BL168" s="958"/>
      <c r="BM168" s="959"/>
    </row>
    <row r="169" spans="1:65" ht="21.95" hidden="1" customHeight="1">
      <c r="A169" s="961"/>
      <c r="B169" s="966"/>
      <c r="C169" s="967"/>
      <c r="D169" s="967"/>
      <c r="E169" s="967"/>
      <c r="F169" s="967"/>
      <c r="G169" s="967"/>
      <c r="H169" s="967"/>
      <c r="I169" s="968"/>
      <c r="J169" s="975"/>
      <c r="K169" s="976"/>
      <c r="L169" s="976"/>
      <c r="M169" s="976"/>
      <c r="N169" s="977"/>
      <c r="O169" s="984"/>
      <c r="P169" s="985"/>
      <c r="Q169" s="985"/>
      <c r="R169" s="986"/>
      <c r="S169" s="993"/>
      <c r="T169" s="994"/>
      <c r="U169" s="994"/>
      <c r="V169" s="994"/>
      <c r="W169" s="994"/>
      <c r="X169" s="994"/>
      <c r="Y169" s="995"/>
      <c r="Z169" s="984"/>
      <c r="AA169" s="985"/>
      <c r="AB169" s="985"/>
      <c r="AC169" s="985"/>
      <c r="AD169" s="985"/>
      <c r="AE169" s="985"/>
      <c r="AF169" s="986"/>
      <c r="AG169" s="944" t="s">
        <v>762</v>
      </c>
      <c r="AH169" s="945"/>
      <c r="AI169" s="945"/>
      <c r="AJ169" s="945"/>
      <c r="AK169" s="945"/>
      <c r="AL169" s="945"/>
      <c r="AM169" s="945"/>
      <c r="AN169" s="945"/>
      <c r="AO169" s="945"/>
      <c r="AP169" s="946"/>
      <c r="AQ169" s="947" t="s">
        <v>761</v>
      </c>
      <c r="AR169" s="948"/>
      <c r="AS169" s="948"/>
      <c r="AT169" s="948"/>
      <c r="AU169" s="948"/>
      <c r="AV169" s="948"/>
      <c r="AW169" s="948"/>
      <c r="AX169" s="948"/>
      <c r="AY169" s="948"/>
      <c r="AZ169" s="948"/>
      <c r="BA169" s="948"/>
      <c r="BB169" s="948"/>
      <c r="BC169" s="948"/>
      <c r="BD169" s="948"/>
      <c r="BE169" s="948"/>
      <c r="BF169" s="948"/>
      <c r="BG169" s="948"/>
      <c r="BH169" s="948"/>
      <c r="BI169" s="949"/>
      <c r="BJ169" s="950"/>
      <c r="BK169" s="950"/>
      <c r="BL169" s="950"/>
      <c r="BM169" s="951"/>
    </row>
    <row r="170" spans="1:65" ht="21.95" hidden="1" customHeight="1">
      <c r="A170" s="961"/>
      <c r="B170" s="966"/>
      <c r="C170" s="967"/>
      <c r="D170" s="967"/>
      <c r="E170" s="967"/>
      <c r="F170" s="967"/>
      <c r="G170" s="967"/>
      <c r="H170" s="967"/>
      <c r="I170" s="968"/>
      <c r="J170" s="975"/>
      <c r="K170" s="976"/>
      <c r="L170" s="976"/>
      <c r="M170" s="976"/>
      <c r="N170" s="977"/>
      <c r="O170" s="984"/>
      <c r="P170" s="985"/>
      <c r="Q170" s="985"/>
      <c r="R170" s="986"/>
      <c r="S170" s="993"/>
      <c r="T170" s="994"/>
      <c r="U170" s="994"/>
      <c r="V170" s="994"/>
      <c r="W170" s="994"/>
      <c r="X170" s="994"/>
      <c r="Y170" s="995"/>
      <c r="Z170" s="984"/>
      <c r="AA170" s="985"/>
      <c r="AB170" s="985"/>
      <c r="AC170" s="985"/>
      <c r="AD170" s="985"/>
      <c r="AE170" s="985"/>
      <c r="AF170" s="986"/>
      <c r="AG170" s="944" t="s">
        <v>763</v>
      </c>
      <c r="AH170" s="945"/>
      <c r="AI170" s="945"/>
      <c r="AJ170" s="945"/>
      <c r="AK170" s="945"/>
      <c r="AL170" s="945"/>
      <c r="AM170" s="945"/>
      <c r="AN170" s="945"/>
      <c r="AO170" s="945"/>
      <c r="AP170" s="946"/>
      <c r="AQ170" s="947" t="s">
        <v>761</v>
      </c>
      <c r="AR170" s="948"/>
      <c r="AS170" s="948"/>
      <c r="AT170" s="948"/>
      <c r="AU170" s="948"/>
      <c r="AV170" s="948"/>
      <c r="AW170" s="948"/>
      <c r="AX170" s="948"/>
      <c r="AY170" s="948"/>
      <c r="AZ170" s="948"/>
      <c r="BA170" s="948"/>
      <c r="BB170" s="948"/>
      <c r="BC170" s="948"/>
      <c r="BD170" s="948"/>
      <c r="BE170" s="948"/>
      <c r="BF170" s="948"/>
      <c r="BG170" s="948"/>
      <c r="BH170" s="948"/>
      <c r="BI170" s="949"/>
      <c r="BJ170" s="950"/>
      <c r="BK170" s="950"/>
      <c r="BL170" s="950"/>
      <c r="BM170" s="951"/>
    </row>
    <row r="171" spans="1:65" ht="21.95" hidden="1" customHeight="1">
      <c r="A171" s="961"/>
      <c r="B171" s="966"/>
      <c r="C171" s="967"/>
      <c r="D171" s="967"/>
      <c r="E171" s="967"/>
      <c r="F171" s="967"/>
      <c r="G171" s="967"/>
      <c r="H171" s="967"/>
      <c r="I171" s="968"/>
      <c r="J171" s="975"/>
      <c r="K171" s="976"/>
      <c r="L171" s="976"/>
      <c r="M171" s="976"/>
      <c r="N171" s="977"/>
      <c r="O171" s="984"/>
      <c r="P171" s="985"/>
      <c r="Q171" s="985"/>
      <c r="R171" s="986"/>
      <c r="S171" s="993"/>
      <c r="T171" s="994"/>
      <c r="U171" s="994"/>
      <c r="V171" s="994"/>
      <c r="W171" s="994"/>
      <c r="X171" s="994"/>
      <c r="Y171" s="995"/>
      <c r="Z171" s="984"/>
      <c r="AA171" s="985"/>
      <c r="AB171" s="985"/>
      <c r="AC171" s="985"/>
      <c r="AD171" s="985"/>
      <c r="AE171" s="985"/>
      <c r="AF171" s="986"/>
      <c r="AG171" s="944" t="s">
        <v>764</v>
      </c>
      <c r="AH171" s="945"/>
      <c r="AI171" s="945"/>
      <c r="AJ171" s="945"/>
      <c r="AK171" s="945"/>
      <c r="AL171" s="945"/>
      <c r="AM171" s="945"/>
      <c r="AN171" s="945"/>
      <c r="AO171" s="945"/>
      <c r="AP171" s="946"/>
      <c r="AQ171" s="947" t="s">
        <v>765</v>
      </c>
      <c r="AR171" s="948"/>
      <c r="AS171" s="948"/>
      <c r="AT171" s="948"/>
      <c r="AU171" s="948"/>
      <c r="AV171" s="948"/>
      <c r="AW171" s="948"/>
      <c r="AX171" s="948"/>
      <c r="AY171" s="948"/>
      <c r="AZ171" s="948"/>
      <c r="BA171" s="948"/>
      <c r="BB171" s="948"/>
      <c r="BC171" s="948"/>
      <c r="BD171" s="948"/>
      <c r="BE171" s="948"/>
      <c r="BF171" s="948"/>
      <c r="BG171" s="948"/>
      <c r="BH171" s="948"/>
      <c r="BI171" s="949"/>
      <c r="BJ171" s="950"/>
      <c r="BK171" s="950"/>
      <c r="BL171" s="950"/>
      <c r="BM171" s="951"/>
    </row>
    <row r="172" spans="1:65" ht="21.95" hidden="1" customHeight="1" thickBot="1">
      <c r="A172" s="962"/>
      <c r="B172" s="969"/>
      <c r="C172" s="970"/>
      <c r="D172" s="970"/>
      <c r="E172" s="970"/>
      <c r="F172" s="970"/>
      <c r="G172" s="970"/>
      <c r="H172" s="970"/>
      <c r="I172" s="971"/>
      <c r="J172" s="978"/>
      <c r="K172" s="979"/>
      <c r="L172" s="979"/>
      <c r="M172" s="979"/>
      <c r="N172" s="980"/>
      <c r="O172" s="987"/>
      <c r="P172" s="988"/>
      <c r="Q172" s="988"/>
      <c r="R172" s="989"/>
      <c r="S172" s="996"/>
      <c r="T172" s="997"/>
      <c r="U172" s="997"/>
      <c r="V172" s="997"/>
      <c r="W172" s="997"/>
      <c r="X172" s="997"/>
      <c r="Y172" s="998"/>
      <c r="Z172" s="987"/>
      <c r="AA172" s="988"/>
      <c r="AB172" s="988"/>
      <c r="AC172" s="988"/>
      <c r="AD172" s="988"/>
      <c r="AE172" s="988"/>
      <c r="AF172" s="989"/>
      <c r="AG172" s="933" t="s">
        <v>746</v>
      </c>
      <c r="AH172" s="934"/>
      <c r="AI172" s="934"/>
      <c r="AJ172" s="934"/>
      <c r="AK172" s="934"/>
      <c r="AL172" s="934"/>
      <c r="AM172" s="934"/>
      <c r="AN172" s="934"/>
      <c r="AO172" s="934"/>
      <c r="AP172" s="935"/>
      <c r="AQ172" s="936" t="s">
        <v>761</v>
      </c>
      <c r="AR172" s="937"/>
      <c r="AS172" s="937"/>
      <c r="AT172" s="937"/>
      <c r="AU172" s="937"/>
      <c r="AV172" s="937"/>
      <c r="AW172" s="937"/>
      <c r="AX172" s="937"/>
      <c r="AY172" s="937"/>
      <c r="AZ172" s="937"/>
      <c r="BA172" s="937"/>
      <c r="BB172" s="937"/>
      <c r="BC172" s="937"/>
      <c r="BD172" s="937"/>
      <c r="BE172" s="937"/>
      <c r="BF172" s="937"/>
      <c r="BG172" s="937"/>
      <c r="BH172" s="937"/>
      <c r="BI172" s="938"/>
      <c r="BJ172" s="939"/>
      <c r="BK172" s="939"/>
      <c r="BL172" s="939"/>
      <c r="BM172" s="940"/>
    </row>
    <row r="173" spans="1:65" ht="22.7" customHeight="1">
      <c r="A173" s="374"/>
      <c r="B173" s="375"/>
      <c r="C173" s="941"/>
      <c r="D173" s="941"/>
      <c r="E173" s="941"/>
      <c r="F173" s="941"/>
      <c r="G173" s="941"/>
      <c r="H173" s="941"/>
      <c r="I173" s="941"/>
      <c r="J173" s="941"/>
      <c r="K173" s="941"/>
      <c r="L173" s="941"/>
      <c r="M173" s="941"/>
      <c r="N173" s="941"/>
      <c r="O173" s="941"/>
      <c r="P173" s="941"/>
      <c r="Q173" s="941"/>
      <c r="R173" s="941"/>
      <c r="S173" s="941"/>
      <c r="T173" s="941"/>
      <c r="U173" s="941"/>
      <c r="V173" s="941"/>
      <c r="W173" s="941"/>
      <c r="X173" s="941"/>
      <c r="Y173" s="941"/>
      <c r="Z173" s="941"/>
      <c r="AA173" s="941"/>
      <c r="AB173" s="941"/>
      <c r="AC173" s="941"/>
      <c r="AD173" s="941"/>
      <c r="AE173" s="941"/>
      <c r="AF173" s="941"/>
      <c r="AG173" s="941"/>
      <c r="AH173" s="941"/>
      <c r="AI173" s="941"/>
      <c r="AJ173" s="941"/>
      <c r="AK173" s="941"/>
      <c r="AL173" s="941"/>
      <c r="AM173" s="941"/>
      <c r="AN173" s="941"/>
      <c r="AO173" s="941"/>
      <c r="AP173" s="941"/>
      <c r="AQ173" s="941"/>
      <c r="AR173" s="941"/>
      <c r="AS173" s="941"/>
      <c r="AT173" s="941"/>
      <c r="AU173" s="941"/>
      <c r="AV173" s="941"/>
      <c r="AW173" s="941"/>
      <c r="AX173" s="941"/>
      <c r="AY173" s="941"/>
      <c r="AZ173" s="941"/>
      <c r="BA173" s="941"/>
      <c r="BB173" s="941"/>
      <c r="BC173" s="941"/>
      <c r="BD173" s="941"/>
      <c r="BE173" s="941"/>
      <c r="BF173" s="941"/>
      <c r="BG173" s="941"/>
      <c r="BH173" s="941"/>
      <c r="BI173" s="941"/>
      <c r="BJ173" s="941"/>
      <c r="BK173" s="941"/>
      <c r="BL173" s="941"/>
      <c r="BM173" s="941"/>
    </row>
    <row r="174" spans="1:65" ht="27" customHeight="1">
      <c r="A174" s="376" t="s">
        <v>438</v>
      </c>
      <c r="B174" s="376"/>
      <c r="C174" s="377" t="s">
        <v>13</v>
      </c>
      <c r="D174" s="377"/>
      <c r="E174" s="377"/>
      <c r="F174" s="377"/>
      <c r="G174" s="377"/>
      <c r="H174" s="377"/>
      <c r="I174" s="377"/>
      <c r="J174" s="377"/>
      <c r="K174" s="377"/>
      <c r="L174" s="377"/>
      <c r="M174" s="377"/>
      <c r="N174" s="377"/>
      <c r="O174" s="377"/>
      <c r="P174" s="377"/>
      <c r="Q174" s="377"/>
      <c r="R174" s="377"/>
      <c r="S174" s="377"/>
      <c r="T174" s="377"/>
      <c r="U174" s="377"/>
      <c r="V174" s="377"/>
      <c r="W174" s="377"/>
      <c r="X174" s="377"/>
      <c r="Y174" s="377"/>
      <c r="Z174" s="377"/>
      <c r="AA174" s="377"/>
      <c r="AB174" s="377"/>
      <c r="AC174" s="377"/>
      <c r="AD174" s="377"/>
      <c r="AE174" s="377"/>
      <c r="AF174" s="377"/>
      <c r="AG174" s="377"/>
      <c r="AH174" s="377"/>
      <c r="AI174" s="377"/>
      <c r="AJ174" s="377"/>
      <c r="AK174" s="377"/>
      <c r="AL174" s="377"/>
      <c r="AM174" s="377"/>
      <c r="AN174" s="377"/>
      <c r="AO174" s="377"/>
      <c r="AP174" s="377"/>
      <c r="AQ174" s="377"/>
      <c r="AR174" s="377"/>
      <c r="AS174" s="377"/>
      <c r="AT174" s="377"/>
      <c r="AU174" s="377"/>
      <c r="AV174" s="377"/>
      <c r="AW174" s="377"/>
      <c r="AX174" s="377"/>
      <c r="AY174" s="377"/>
      <c r="AZ174" s="377"/>
      <c r="BA174" s="377"/>
      <c r="BB174" s="377"/>
      <c r="BC174" s="377"/>
      <c r="BD174" s="377"/>
      <c r="BE174" s="377"/>
      <c r="BF174" s="377"/>
      <c r="BG174" s="377"/>
      <c r="BH174" s="377"/>
      <c r="BI174" s="377"/>
      <c r="BJ174" s="377"/>
      <c r="BK174" s="377"/>
      <c r="BL174" s="377"/>
      <c r="BM174" s="377"/>
    </row>
    <row r="175" spans="1:65" ht="27" customHeight="1">
      <c r="A175" s="376" t="s">
        <v>439</v>
      </c>
      <c r="B175" s="376"/>
      <c r="C175" s="942" t="s">
        <v>440</v>
      </c>
      <c r="D175" s="942"/>
      <c r="E175" s="942"/>
      <c r="F175" s="942"/>
      <c r="G175" s="942"/>
      <c r="H175" s="942"/>
      <c r="I175" s="942"/>
      <c r="J175" s="942"/>
      <c r="K175" s="942"/>
      <c r="L175" s="942"/>
      <c r="M175" s="942"/>
      <c r="N175" s="942"/>
      <c r="O175" s="942"/>
      <c r="P175" s="942"/>
      <c r="Q175" s="942"/>
      <c r="R175" s="942"/>
      <c r="S175" s="942"/>
      <c r="T175" s="942"/>
      <c r="U175" s="942"/>
      <c r="V175" s="942"/>
      <c r="W175" s="942"/>
      <c r="X175" s="942"/>
      <c r="Y175" s="942"/>
      <c r="Z175" s="942"/>
      <c r="AA175" s="942"/>
      <c r="AB175" s="942"/>
      <c r="AC175" s="942"/>
      <c r="AD175" s="942"/>
      <c r="AE175" s="942"/>
      <c r="AF175" s="942"/>
      <c r="AG175" s="942"/>
      <c r="AH175" s="942"/>
      <c r="AI175" s="942"/>
      <c r="AJ175" s="942"/>
      <c r="AK175" s="942"/>
      <c r="AL175" s="942"/>
      <c r="AM175" s="942"/>
      <c r="AN175" s="942"/>
      <c r="AO175" s="942"/>
      <c r="AP175" s="942"/>
      <c r="AQ175" s="942"/>
      <c r="AR175" s="942"/>
      <c r="AS175" s="942"/>
      <c r="AT175" s="942"/>
      <c r="AU175" s="942"/>
      <c r="AV175" s="942"/>
      <c r="AW175" s="942"/>
      <c r="AX175" s="942"/>
      <c r="AY175" s="942"/>
      <c r="AZ175" s="942"/>
      <c r="BA175" s="942"/>
      <c r="BB175" s="942"/>
      <c r="BC175" s="942"/>
      <c r="BD175" s="942"/>
      <c r="BE175" s="942"/>
      <c r="BF175" s="942"/>
      <c r="BG175" s="942"/>
      <c r="BH175" s="942"/>
      <c r="BI175" s="942"/>
      <c r="BJ175" s="942"/>
      <c r="BK175" s="942"/>
      <c r="BL175" s="942"/>
      <c r="BM175" s="942"/>
    </row>
    <row r="176" spans="1:65" ht="61.7" customHeight="1">
      <c r="A176" s="376" t="s">
        <v>441</v>
      </c>
      <c r="B176" s="376"/>
      <c r="C176" s="943" t="s">
        <v>215</v>
      </c>
      <c r="D176" s="943"/>
      <c r="E176" s="943"/>
      <c r="F176" s="943"/>
      <c r="G176" s="943"/>
      <c r="H176" s="943"/>
      <c r="I176" s="943"/>
      <c r="J176" s="943"/>
      <c r="K176" s="943"/>
      <c r="L176" s="943"/>
      <c r="M176" s="943"/>
      <c r="N176" s="943"/>
      <c r="O176" s="943"/>
      <c r="P176" s="943"/>
      <c r="Q176" s="943"/>
      <c r="R176" s="943"/>
      <c r="S176" s="943"/>
      <c r="T176" s="943"/>
      <c r="U176" s="943"/>
      <c r="V176" s="943"/>
      <c r="W176" s="943"/>
      <c r="X176" s="943"/>
      <c r="Y176" s="943"/>
      <c r="Z176" s="943"/>
      <c r="AA176" s="943"/>
      <c r="AB176" s="943"/>
      <c r="AC176" s="943"/>
      <c r="AD176" s="943"/>
      <c r="AE176" s="943"/>
      <c r="AF176" s="943"/>
      <c r="AG176" s="943"/>
      <c r="AH176" s="943"/>
      <c r="AI176" s="943"/>
      <c r="AJ176" s="943"/>
      <c r="AK176" s="943"/>
      <c r="AL176" s="943"/>
      <c r="AM176" s="943"/>
      <c r="AN176" s="943"/>
      <c r="AO176" s="943"/>
      <c r="AP176" s="943"/>
      <c r="AQ176" s="943"/>
      <c r="AR176" s="943"/>
      <c r="AS176" s="943"/>
      <c r="AT176" s="943"/>
      <c r="AU176" s="943"/>
      <c r="AV176" s="943"/>
      <c r="AW176" s="943"/>
      <c r="AX176" s="943"/>
      <c r="AY176" s="943"/>
      <c r="AZ176" s="943"/>
      <c r="BA176" s="943"/>
      <c r="BB176" s="943"/>
      <c r="BC176" s="943"/>
      <c r="BD176" s="943"/>
      <c r="BE176" s="943"/>
      <c r="BF176" s="943"/>
      <c r="BG176" s="943"/>
      <c r="BH176" s="943"/>
      <c r="BI176" s="943"/>
      <c r="BJ176" s="943"/>
      <c r="BK176" s="943"/>
      <c r="BL176" s="943"/>
      <c r="BM176" s="943"/>
    </row>
    <row r="177" spans="1:65" ht="24" customHeight="1">
      <c r="A177" s="376" t="s">
        <v>442</v>
      </c>
      <c r="B177" s="376"/>
      <c r="C177" s="931" t="s">
        <v>443</v>
      </c>
      <c r="D177" s="931"/>
      <c r="E177" s="931"/>
      <c r="F177" s="931"/>
      <c r="G177" s="931"/>
      <c r="H177" s="931"/>
      <c r="I177" s="931"/>
      <c r="J177" s="931"/>
      <c r="K177" s="931"/>
      <c r="L177" s="931"/>
      <c r="M177" s="931"/>
      <c r="N177" s="931"/>
      <c r="O177" s="931"/>
      <c r="P177" s="931"/>
      <c r="Q177" s="931"/>
      <c r="R177" s="931"/>
      <c r="S177" s="931"/>
      <c r="T177" s="931"/>
      <c r="U177" s="931"/>
      <c r="V177" s="931"/>
      <c r="W177" s="931"/>
      <c r="X177" s="931"/>
      <c r="Y177" s="931"/>
      <c r="Z177" s="931"/>
      <c r="AA177" s="931"/>
      <c r="AB177" s="931"/>
      <c r="AC177" s="931"/>
      <c r="AD177" s="931"/>
      <c r="AE177" s="931"/>
      <c r="AF177" s="931"/>
      <c r="AG177" s="931"/>
      <c r="AH177" s="931"/>
      <c r="AI177" s="931"/>
      <c r="AJ177" s="931"/>
      <c r="AK177" s="931"/>
      <c r="AL177" s="931"/>
      <c r="AM177" s="931"/>
      <c r="AN177" s="931"/>
      <c r="AO177" s="931"/>
      <c r="AP177" s="931"/>
      <c r="AQ177" s="931"/>
      <c r="AR177" s="931"/>
      <c r="AS177" s="931"/>
      <c r="AT177" s="931"/>
      <c r="AU177" s="931"/>
      <c r="AV177" s="931"/>
      <c r="AW177" s="931"/>
      <c r="AX177" s="931"/>
      <c r="AY177" s="931"/>
      <c r="AZ177" s="931"/>
      <c r="BA177" s="931"/>
      <c r="BB177" s="931"/>
      <c r="BC177" s="931"/>
      <c r="BD177" s="931"/>
      <c r="BE177" s="931"/>
      <c r="BF177" s="931"/>
      <c r="BG177" s="931"/>
      <c r="BH177" s="931"/>
      <c r="BI177" s="931"/>
      <c r="BJ177" s="931"/>
      <c r="BK177" s="931"/>
      <c r="BL177" s="931"/>
      <c r="BM177" s="931"/>
    </row>
    <row r="178" spans="1:65" ht="27" customHeight="1">
      <c r="A178" s="376" t="s">
        <v>444</v>
      </c>
      <c r="B178" s="376"/>
      <c r="C178" s="931" t="s">
        <v>216</v>
      </c>
      <c r="D178" s="931"/>
      <c r="E178" s="931"/>
      <c r="F178" s="931"/>
      <c r="G178" s="931"/>
      <c r="H178" s="931"/>
      <c r="I178" s="931"/>
      <c r="J178" s="931"/>
      <c r="K178" s="931"/>
      <c r="L178" s="931"/>
      <c r="M178" s="931"/>
      <c r="N178" s="931"/>
      <c r="O178" s="931"/>
      <c r="P178" s="931"/>
      <c r="Q178" s="931"/>
      <c r="R178" s="931"/>
      <c r="S178" s="931"/>
      <c r="T178" s="931"/>
      <c r="U178" s="931"/>
      <c r="V178" s="931"/>
      <c r="W178" s="931"/>
      <c r="X178" s="931"/>
      <c r="Y178" s="931"/>
      <c r="Z178" s="931"/>
      <c r="AA178" s="931"/>
      <c r="AB178" s="931"/>
      <c r="AC178" s="931"/>
      <c r="AD178" s="931"/>
      <c r="AE178" s="931"/>
      <c r="AF178" s="931"/>
      <c r="AG178" s="931"/>
      <c r="AH178" s="931"/>
      <c r="AI178" s="931"/>
      <c r="AJ178" s="931"/>
      <c r="AK178" s="931"/>
      <c r="AL178" s="931"/>
      <c r="AM178" s="931"/>
      <c r="AN178" s="931"/>
      <c r="AO178" s="931"/>
      <c r="AP178" s="931"/>
      <c r="AQ178" s="931"/>
      <c r="AR178" s="931"/>
      <c r="AS178" s="931"/>
      <c r="AT178" s="931"/>
      <c r="AU178" s="931"/>
      <c r="AV178" s="931"/>
      <c r="AW178" s="931"/>
      <c r="AX178" s="931"/>
      <c r="AY178" s="931"/>
      <c r="AZ178" s="931"/>
      <c r="BA178" s="931"/>
      <c r="BB178" s="931"/>
      <c r="BC178" s="931"/>
      <c r="BD178" s="931"/>
      <c r="BE178" s="931"/>
      <c r="BF178" s="931"/>
      <c r="BG178" s="931"/>
      <c r="BH178" s="931"/>
      <c r="BI178" s="931"/>
      <c r="BJ178" s="931"/>
      <c r="BK178" s="931"/>
      <c r="BL178" s="931"/>
      <c r="BM178" s="931"/>
    </row>
    <row r="179" spans="1:65" ht="27" customHeight="1">
      <c r="A179" s="376" t="s">
        <v>445</v>
      </c>
      <c r="B179" s="376"/>
      <c r="C179" s="931" t="s">
        <v>446</v>
      </c>
      <c r="D179" s="931"/>
      <c r="E179" s="931"/>
      <c r="F179" s="931"/>
      <c r="G179" s="931"/>
      <c r="H179" s="931"/>
      <c r="I179" s="931"/>
      <c r="J179" s="931"/>
      <c r="K179" s="931"/>
      <c r="L179" s="931"/>
      <c r="M179" s="931"/>
      <c r="N179" s="931"/>
      <c r="O179" s="931"/>
      <c r="P179" s="931"/>
      <c r="Q179" s="931"/>
      <c r="R179" s="931"/>
      <c r="S179" s="931"/>
      <c r="T179" s="931"/>
      <c r="U179" s="931"/>
      <c r="V179" s="931"/>
      <c r="W179" s="931"/>
      <c r="X179" s="931"/>
      <c r="Y179" s="931"/>
      <c r="Z179" s="931"/>
      <c r="AA179" s="931"/>
      <c r="AB179" s="931"/>
      <c r="AC179" s="931"/>
      <c r="AD179" s="931"/>
      <c r="AE179" s="931"/>
      <c r="AF179" s="931"/>
      <c r="AG179" s="931"/>
      <c r="AH179" s="931"/>
      <c r="AI179" s="931"/>
      <c r="AJ179" s="931"/>
      <c r="AK179" s="931"/>
      <c r="AL179" s="931"/>
      <c r="AM179" s="931"/>
      <c r="AN179" s="931"/>
      <c r="AO179" s="931"/>
      <c r="AP179" s="931"/>
      <c r="AQ179" s="931"/>
      <c r="AR179" s="931"/>
      <c r="AS179" s="931"/>
      <c r="AT179" s="931"/>
      <c r="AU179" s="931"/>
      <c r="AV179" s="931"/>
      <c r="AW179" s="931"/>
      <c r="AX179" s="931"/>
      <c r="AY179" s="931"/>
      <c r="AZ179" s="931"/>
      <c r="BA179" s="931"/>
      <c r="BB179" s="931"/>
      <c r="BC179" s="931"/>
      <c r="BD179" s="931"/>
      <c r="BE179" s="931"/>
      <c r="BF179" s="931"/>
      <c r="BG179" s="931"/>
      <c r="BH179" s="931"/>
      <c r="BI179" s="931"/>
      <c r="BJ179" s="931"/>
      <c r="BK179" s="931"/>
      <c r="BL179" s="931"/>
      <c r="BM179" s="931"/>
    </row>
    <row r="180" spans="1:65" s="379" customFormat="1" ht="42.75" customHeight="1">
      <c r="A180" s="378" t="s">
        <v>447</v>
      </c>
      <c r="C180" s="932" t="s">
        <v>766</v>
      </c>
      <c r="D180" s="932"/>
      <c r="E180" s="932"/>
      <c r="F180" s="932"/>
      <c r="G180" s="932"/>
      <c r="H180" s="932"/>
      <c r="I180" s="932"/>
      <c r="J180" s="932"/>
      <c r="K180" s="932"/>
      <c r="L180" s="932"/>
      <c r="M180" s="932"/>
      <c r="N180" s="932"/>
      <c r="O180" s="932"/>
      <c r="P180" s="932"/>
      <c r="Q180" s="932"/>
      <c r="R180" s="932"/>
      <c r="S180" s="932"/>
      <c r="T180" s="932"/>
      <c r="U180" s="932"/>
      <c r="V180" s="932"/>
      <c r="W180" s="932"/>
      <c r="X180" s="932"/>
      <c r="Y180" s="932"/>
      <c r="Z180" s="932"/>
      <c r="AA180" s="932"/>
      <c r="AB180" s="932"/>
      <c r="AC180" s="932"/>
      <c r="AD180" s="932"/>
      <c r="AE180" s="932"/>
      <c r="AF180" s="932"/>
      <c r="AG180" s="932"/>
      <c r="AH180" s="932"/>
      <c r="AI180" s="932"/>
      <c r="AJ180" s="932"/>
      <c r="AK180" s="932"/>
      <c r="AL180" s="932"/>
      <c r="AM180" s="932"/>
      <c r="AN180" s="932"/>
      <c r="AO180" s="932"/>
      <c r="AP180" s="932"/>
      <c r="AQ180" s="932"/>
      <c r="AR180" s="932"/>
      <c r="AS180" s="932"/>
      <c r="AT180" s="932"/>
      <c r="AU180" s="932"/>
      <c r="AV180" s="932"/>
      <c r="AW180" s="932"/>
      <c r="AX180" s="932"/>
      <c r="AY180" s="932"/>
      <c r="AZ180" s="932"/>
      <c r="BA180" s="932"/>
      <c r="BB180" s="932"/>
      <c r="BC180" s="932"/>
      <c r="BD180" s="932"/>
      <c r="BE180" s="932"/>
      <c r="BF180" s="932"/>
      <c r="BG180" s="932"/>
      <c r="BH180" s="932"/>
      <c r="BI180" s="932"/>
      <c r="BJ180" s="932"/>
      <c r="BK180" s="932"/>
      <c r="BL180" s="932"/>
      <c r="BM180" s="932"/>
    </row>
    <row r="181" spans="1:65">
      <c r="AK181" s="380"/>
      <c r="AL181" s="380"/>
      <c r="AM181" s="380"/>
      <c r="AN181" s="380"/>
      <c r="AO181" s="380"/>
      <c r="AP181" s="380"/>
    </row>
    <row r="182" spans="1:65">
      <c r="AK182" s="380"/>
      <c r="AL182" s="380"/>
      <c r="AM182" s="380"/>
      <c r="AN182" s="380"/>
      <c r="AO182" s="380"/>
      <c r="AP182" s="380"/>
    </row>
    <row r="183" spans="1:65">
      <c r="AK183" s="380"/>
      <c r="AL183" s="380"/>
      <c r="AM183" s="380"/>
      <c r="AN183" s="380"/>
      <c r="AO183" s="380"/>
      <c r="AP183" s="380"/>
    </row>
    <row r="184" spans="1:65">
      <c r="AK184" s="380"/>
      <c r="AL184" s="380"/>
      <c r="AM184" s="380"/>
      <c r="AN184" s="380"/>
      <c r="AO184" s="380"/>
      <c r="AP184" s="380"/>
    </row>
    <row r="185" spans="1:65">
      <c r="AK185" s="380"/>
      <c r="AL185" s="380"/>
      <c r="AM185" s="380"/>
      <c r="AN185" s="380"/>
      <c r="AO185" s="380"/>
      <c r="AP185" s="380"/>
    </row>
    <row r="186" spans="1:65">
      <c r="AK186" s="380"/>
      <c r="AL186" s="380"/>
      <c r="AM186" s="380"/>
      <c r="AN186" s="380"/>
      <c r="AO186" s="380"/>
      <c r="AP186" s="380"/>
    </row>
  </sheetData>
  <mergeCells count="564">
    <mergeCell ref="A6:I6"/>
    <mergeCell ref="J6:N6"/>
    <mergeCell ref="O6:R6"/>
    <mergeCell ref="S6:Y6"/>
    <mergeCell ref="Z6:AF6"/>
    <mergeCell ref="AG6:AP6"/>
    <mergeCell ref="A2:BM2"/>
    <mergeCell ref="A4:I5"/>
    <mergeCell ref="J4:N5"/>
    <mergeCell ref="O4:R5"/>
    <mergeCell ref="S4:Y5"/>
    <mergeCell ref="Z4:AF5"/>
    <mergeCell ref="AG4:BI5"/>
    <mergeCell ref="BJ5:BM5"/>
    <mergeCell ref="BJ7:BM7"/>
    <mergeCell ref="AG8:AP8"/>
    <mergeCell ref="AQ8:BI8"/>
    <mergeCell ref="BJ8:BM8"/>
    <mergeCell ref="AG9:AP9"/>
    <mergeCell ref="AQ9:BI9"/>
    <mergeCell ref="BJ9:BM9"/>
    <mergeCell ref="AQ6:BI6"/>
    <mergeCell ref="BJ6:BM6"/>
    <mergeCell ref="AG7:AP7"/>
    <mergeCell ref="AQ7:BI7"/>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BJ87:BM87"/>
    <mergeCell ref="AG88:AP88"/>
    <mergeCell ref="AQ88:BI88"/>
    <mergeCell ref="BJ88:BM88"/>
    <mergeCell ref="AG85:AP85"/>
    <mergeCell ref="AQ85:BI85"/>
    <mergeCell ref="BJ85:BM85"/>
    <mergeCell ref="AG86:AP86"/>
    <mergeCell ref="AQ86:BI86"/>
    <mergeCell ref="BJ86:BM86"/>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90:BM90"/>
    <mergeCell ref="AG91:AP91"/>
    <mergeCell ref="AQ91:BI91"/>
    <mergeCell ref="BJ91:BM91"/>
    <mergeCell ref="AG92:AP92"/>
    <mergeCell ref="AQ92:BI92"/>
    <mergeCell ref="BJ92:BM92"/>
    <mergeCell ref="AG89:AP89"/>
    <mergeCell ref="AQ89:BI89"/>
    <mergeCell ref="BJ89:BM89"/>
    <mergeCell ref="BJ95:BM95"/>
    <mergeCell ref="AG96:AP96"/>
    <mergeCell ref="AQ96:BI96"/>
    <mergeCell ref="BJ96:BM96"/>
    <mergeCell ref="AG93:AP93"/>
    <mergeCell ref="AQ93:BI93"/>
    <mergeCell ref="BJ93:BM93"/>
    <mergeCell ref="AG94:AP94"/>
    <mergeCell ref="AQ94:BI94"/>
    <mergeCell ref="BJ94:BM94"/>
    <mergeCell ref="BJ99:BM99"/>
    <mergeCell ref="AG100:AP100"/>
    <mergeCell ref="AQ100:BI100"/>
    <mergeCell ref="BJ100:BM100"/>
    <mergeCell ref="AG97:AP97"/>
    <mergeCell ref="AQ97:BI97"/>
    <mergeCell ref="BJ97:BM97"/>
    <mergeCell ref="AG98:AP98"/>
    <mergeCell ref="AQ98:BI98"/>
    <mergeCell ref="BJ98:BM98"/>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Q147:BI147"/>
    <mergeCell ref="BJ147:BM147"/>
    <mergeCell ref="AQ142:BI142"/>
    <mergeCell ref="BJ142:BM142"/>
    <mergeCell ref="AG143:AP143"/>
    <mergeCell ref="AQ143:BI143"/>
    <mergeCell ref="BJ143:BM143"/>
    <mergeCell ref="AG144:AP144"/>
    <mergeCell ref="AQ144:BI144"/>
    <mergeCell ref="BJ144:BM144"/>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C177:BM177"/>
    <mergeCell ref="C178:BM178"/>
    <mergeCell ref="C179:BM179"/>
    <mergeCell ref="C180:BM180"/>
    <mergeCell ref="AG172:AP172"/>
    <mergeCell ref="AQ172:BI172"/>
    <mergeCell ref="BJ172:BM172"/>
    <mergeCell ref="C173:BM173"/>
    <mergeCell ref="C175:BM175"/>
    <mergeCell ref="C176:BM176"/>
  </mergeCells>
  <phoneticPr fontId="4"/>
  <dataValidations count="9">
    <dataValidation type="list" allowBlank="1" showInputMessage="1" showErrorMessage="1" sqref="AQ114:BI122 AQ127:BI128 AQ132:BI134" xr:uid="{848B6627-0B6F-4E30-BBB4-A7D8E097E9AB}">
      <formula1>"選択下さい。,１．なし,２．あり"</formula1>
    </dataValidation>
    <dataValidation type="list" allowBlank="1" showInputMessage="1" showErrorMessage="1" sqref="AQ123:BI125" xr:uid="{D07BAA44-AD45-4E52-99CC-3ADBFCB61E21}">
      <formula1>"選択下さい。,１．なし,２．Ⅰ,３．Ⅱ"</formula1>
    </dataValidation>
    <dataValidation type="list" allowBlank="1" showInputMessage="1" showErrorMessage="1" sqref="AQ126:BI126" xr:uid="{9FA796BE-05CA-4DA1-BE6E-05F9AB41D22D}">
      <formula1>"選択下さい。,１．なし,２．専門職員（理学療法士等）,３．児童指導員等"</formula1>
    </dataValidation>
    <dataValidation type="list" allowBlank="1" showInputMessage="1" showErrorMessage="1" sqref="AQ129:BI129" xr:uid="{500DECBA-A80F-4E53-A42C-344BA960DC3D}">
      <formula1>"選択下さい。,１．なし,３．Ⅱ,４．Ⅲ,５．Ⅰ"</formula1>
    </dataValidation>
    <dataValidation type="list" allowBlank="1" showInputMessage="1" showErrorMessage="1" sqref="AQ130:BI130" xr:uid="{24B61EDD-DB93-44A1-8E29-114AD74C5FD2}">
      <formula1>"選択下さい。,１．なし,２．その他栄養士,３．常勤栄養士,４．常勤管理栄養士"</formula1>
    </dataValidation>
    <dataValidation type="list" allowBlank="1" showInputMessage="1" showErrorMessage="1" sqref="AQ131:BI131" xr:uid="{271BA672-9CDC-4A99-9E37-71D6F990CAAA}">
      <formula1>"選択下さい。,１．なし,４．Ⅰ,５．Ⅱ,６．Ⅱ（9～10人）,７．Ⅰ・Ⅱ,８．Ⅰ・Ⅱ（9～10人）,９．Ⅱ・Ⅱ（9～10人）,１０．Ⅰ・Ⅱ・Ⅱ（9～10人）"</formula1>
    </dataValidation>
    <dataValidation type="list" allowBlank="1" showInputMessage="1" showErrorMessage="1" sqref="AQ135:BI135" xr:uid="{FE811F83-69BB-49B1-86D9-94F82241E90E}">
      <formula1>"選択下さい。,１．なし,２．Ⅰ・イ,３．Ⅱ・イ,４．Ⅲ,５．Ⅳ,７．Ⅰ・ロ,８．Ⅱ・ロ"</formula1>
    </dataValidation>
    <dataValidation type="list" allowBlank="1" showInputMessage="1" showErrorMessage="1" sqref="AQ136:BI137" xr:uid="{C360B82A-E505-46EE-A5BC-7C73678AE2F3}">
      <formula1>"選択下さい。,１．非該当,２．該当"</formula1>
    </dataValidation>
    <dataValidation type="list" allowBlank="1" showInputMessage="1" showErrorMessage="1" sqref="AQ138:BI138" xr:uid="{15E56568-EC9E-4A47-B9E9-56124D0EF248}">
      <formula1>"選択下さい。,１．なし,２．Ⅰ,３．Ⅱ,４．Ⅰ・Ⅱ"</formula1>
    </dataValidation>
  </dataValidations>
  <pageMargins left="0.43307086614173229" right="0.23622047244094491" top="0.55118110236220474" bottom="0.55118110236220474" header="0.31496062992125984" footer="0.31496062992125984"/>
  <pageSetup paperSize="9" scale="40" orientation="landscape" r:id="rId1"/>
  <rowBreaks count="6" manualBreakCount="6">
    <brk id="41" max="16383" man="1"/>
    <brk id="59" max="64" man="1"/>
    <brk id="89" max="64" man="1"/>
    <brk id="113" max="16383" man="1"/>
    <brk id="138" max="64" man="1"/>
    <brk id="158" max="64" man="1"/>
  </rowBreaks>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62517-5C53-4E5B-A2A4-B8C25BA6C0BC}">
  <dimension ref="A1:G31"/>
  <sheetViews>
    <sheetView workbookViewId="0">
      <selection activeCell="E14" sqref="E14"/>
    </sheetView>
  </sheetViews>
  <sheetFormatPr defaultRowHeight="13.5"/>
  <cols>
    <col min="1" max="1" width="1.75" style="553" customWidth="1"/>
    <col min="2" max="2" width="25.5" style="553" customWidth="1"/>
    <col min="3" max="3" width="5.25" style="553" customWidth="1"/>
    <col min="4" max="6" width="21.625" style="553" customWidth="1"/>
    <col min="7" max="7" width="3.125" style="553" customWidth="1"/>
    <col min="8" max="8" width="1.5" style="553" customWidth="1"/>
    <col min="9" max="256" width="9" style="553"/>
    <col min="257" max="257" width="4.625" style="553" customWidth="1"/>
    <col min="258" max="258" width="25.5" style="553" customWidth="1"/>
    <col min="259" max="259" width="5.25" style="553" customWidth="1"/>
    <col min="260" max="262" width="21.625" style="553" customWidth="1"/>
    <col min="263" max="263" width="3.125" style="553" customWidth="1"/>
    <col min="264" max="512" width="9" style="553"/>
    <col min="513" max="513" width="4.625" style="553" customWidth="1"/>
    <col min="514" max="514" width="25.5" style="553" customWidth="1"/>
    <col min="515" max="515" width="5.25" style="553" customWidth="1"/>
    <col min="516" max="518" width="21.625" style="553" customWidth="1"/>
    <col min="519" max="519" width="3.125" style="553" customWidth="1"/>
    <col min="520" max="768" width="9" style="553"/>
    <col min="769" max="769" width="4.625" style="553" customWidth="1"/>
    <col min="770" max="770" width="25.5" style="553" customWidth="1"/>
    <col min="771" max="771" width="5.25" style="553" customWidth="1"/>
    <col min="772" max="774" width="21.625" style="553" customWidth="1"/>
    <col min="775" max="775" width="3.125" style="553" customWidth="1"/>
    <col min="776" max="1024" width="9" style="553"/>
    <col min="1025" max="1025" width="4.625" style="553" customWidth="1"/>
    <col min="1026" max="1026" width="25.5" style="553" customWidth="1"/>
    <col min="1027" max="1027" width="5.25" style="553" customWidth="1"/>
    <col min="1028" max="1030" width="21.625" style="553" customWidth="1"/>
    <col min="1031" max="1031" width="3.125" style="553" customWidth="1"/>
    <col min="1032" max="1280" width="9" style="553"/>
    <col min="1281" max="1281" width="4.625" style="553" customWidth="1"/>
    <col min="1282" max="1282" width="25.5" style="553" customWidth="1"/>
    <col min="1283" max="1283" width="5.25" style="553" customWidth="1"/>
    <col min="1284" max="1286" width="21.625" style="553" customWidth="1"/>
    <col min="1287" max="1287" width="3.125" style="553" customWidth="1"/>
    <col min="1288" max="1536" width="9" style="553"/>
    <col min="1537" max="1537" width="4.625" style="553" customWidth="1"/>
    <col min="1538" max="1538" width="25.5" style="553" customWidth="1"/>
    <col min="1539" max="1539" width="5.25" style="553" customWidth="1"/>
    <col min="1540" max="1542" width="21.625" style="553" customWidth="1"/>
    <col min="1543" max="1543" width="3.125" style="553" customWidth="1"/>
    <col min="1544" max="1792" width="9" style="553"/>
    <col min="1793" max="1793" width="4.625" style="553" customWidth="1"/>
    <col min="1794" max="1794" width="25.5" style="553" customWidth="1"/>
    <col min="1795" max="1795" width="5.25" style="553" customWidth="1"/>
    <col min="1796" max="1798" width="21.625" style="553" customWidth="1"/>
    <col min="1799" max="1799" width="3.125" style="553" customWidth="1"/>
    <col min="1800" max="2048" width="9" style="553"/>
    <col min="2049" max="2049" width="4.625" style="553" customWidth="1"/>
    <col min="2050" max="2050" width="25.5" style="553" customWidth="1"/>
    <col min="2051" max="2051" width="5.25" style="553" customWidth="1"/>
    <col min="2052" max="2054" width="21.625" style="553" customWidth="1"/>
    <col min="2055" max="2055" width="3.125" style="553" customWidth="1"/>
    <col min="2056" max="2304" width="9" style="553"/>
    <col min="2305" max="2305" width="4.625" style="553" customWidth="1"/>
    <col min="2306" max="2306" width="25.5" style="553" customWidth="1"/>
    <col min="2307" max="2307" width="5.25" style="553" customWidth="1"/>
    <col min="2308" max="2310" width="21.625" style="553" customWidth="1"/>
    <col min="2311" max="2311" width="3.125" style="553" customWidth="1"/>
    <col min="2312" max="2560" width="9" style="553"/>
    <col min="2561" max="2561" width="4.625" style="553" customWidth="1"/>
    <col min="2562" max="2562" width="25.5" style="553" customWidth="1"/>
    <col min="2563" max="2563" width="5.25" style="553" customWidth="1"/>
    <col min="2564" max="2566" width="21.625" style="553" customWidth="1"/>
    <col min="2567" max="2567" width="3.125" style="553" customWidth="1"/>
    <col min="2568" max="2816" width="9" style="553"/>
    <col min="2817" max="2817" width="4.625" style="553" customWidth="1"/>
    <col min="2818" max="2818" width="25.5" style="553" customWidth="1"/>
    <col min="2819" max="2819" width="5.25" style="553" customWidth="1"/>
    <col min="2820" max="2822" width="21.625" style="553" customWidth="1"/>
    <col min="2823" max="2823" width="3.125" style="553" customWidth="1"/>
    <col min="2824" max="3072" width="9" style="553"/>
    <col min="3073" max="3073" width="4.625" style="553" customWidth="1"/>
    <col min="3074" max="3074" width="25.5" style="553" customWidth="1"/>
    <col min="3075" max="3075" width="5.25" style="553" customWidth="1"/>
    <col min="3076" max="3078" width="21.625" style="553" customWidth="1"/>
    <col min="3079" max="3079" width="3.125" style="553" customWidth="1"/>
    <col min="3080" max="3328" width="9" style="553"/>
    <col min="3329" max="3329" width="4.625" style="553" customWidth="1"/>
    <col min="3330" max="3330" width="25.5" style="553" customWidth="1"/>
    <col min="3331" max="3331" width="5.25" style="553" customWidth="1"/>
    <col min="3332" max="3334" width="21.625" style="553" customWidth="1"/>
    <col min="3335" max="3335" width="3.125" style="553" customWidth="1"/>
    <col min="3336" max="3584" width="9" style="553"/>
    <col min="3585" max="3585" width="4.625" style="553" customWidth="1"/>
    <col min="3586" max="3586" width="25.5" style="553" customWidth="1"/>
    <col min="3587" max="3587" width="5.25" style="553" customWidth="1"/>
    <col min="3588" max="3590" width="21.625" style="553" customWidth="1"/>
    <col min="3591" max="3591" width="3.125" style="553" customWidth="1"/>
    <col min="3592" max="3840" width="9" style="553"/>
    <col min="3841" max="3841" width="4.625" style="553" customWidth="1"/>
    <col min="3842" max="3842" width="25.5" style="553" customWidth="1"/>
    <col min="3843" max="3843" width="5.25" style="553" customWidth="1"/>
    <col min="3844" max="3846" width="21.625" style="553" customWidth="1"/>
    <col min="3847" max="3847" width="3.125" style="553" customWidth="1"/>
    <col min="3848" max="4096" width="9" style="553"/>
    <col min="4097" max="4097" width="4.625" style="553" customWidth="1"/>
    <col min="4098" max="4098" width="25.5" style="553" customWidth="1"/>
    <col min="4099" max="4099" width="5.25" style="553" customWidth="1"/>
    <col min="4100" max="4102" width="21.625" style="553" customWidth="1"/>
    <col min="4103" max="4103" width="3.125" style="553" customWidth="1"/>
    <col min="4104" max="4352" width="9" style="553"/>
    <col min="4353" max="4353" width="4.625" style="553" customWidth="1"/>
    <col min="4354" max="4354" width="25.5" style="553" customWidth="1"/>
    <col min="4355" max="4355" width="5.25" style="553" customWidth="1"/>
    <col min="4356" max="4358" width="21.625" style="553" customWidth="1"/>
    <col min="4359" max="4359" width="3.125" style="553" customWidth="1"/>
    <col min="4360" max="4608" width="9" style="553"/>
    <col min="4609" max="4609" width="4.625" style="553" customWidth="1"/>
    <col min="4610" max="4610" width="25.5" style="553" customWidth="1"/>
    <col min="4611" max="4611" width="5.25" style="553" customWidth="1"/>
    <col min="4612" max="4614" width="21.625" style="553" customWidth="1"/>
    <col min="4615" max="4615" width="3.125" style="553" customWidth="1"/>
    <col min="4616" max="4864" width="9" style="553"/>
    <col min="4865" max="4865" width="4.625" style="553" customWidth="1"/>
    <col min="4866" max="4866" width="25.5" style="553" customWidth="1"/>
    <col min="4867" max="4867" width="5.25" style="553" customWidth="1"/>
    <col min="4868" max="4870" width="21.625" style="553" customWidth="1"/>
    <col min="4871" max="4871" width="3.125" style="553" customWidth="1"/>
    <col min="4872" max="5120" width="9" style="553"/>
    <col min="5121" max="5121" width="4.625" style="553" customWidth="1"/>
    <col min="5122" max="5122" width="25.5" style="553" customWidth="1"/>
    <col min="5123" max="5123" width="5.25" style="553" customWidth="1"/>
    <col min="5124" max="5126" width="21.625" style="553" customWidth="1"/>
    <col min="5127" max="5127" width="3.125" style="553" customWidth="1"/>
    <col min="5128" max="5376" width="9" style="553"/>
    <col min="5377" max="5377" width="4.625" style="553" customWidth="1"/>
    <col min="5378" max="5378" width="25.5" style="553" customWidth="1"/>
    <col min="5379" max="5379" width="5.25" style="553" customWidth="1"/>
    <col min="5380" max="5382" width="21.625" style="553" customWidth="1"/>
    <col min="5383" max="5383" width="3.125" style="553" customWidth="1"/>
    <col min="5384" max="5632" width="9" style="553"/>
    <col min="5633" max="5633" width="4.625" style="553" customWidth="1"/>
    <col min="5634" max="5634" width="25.5" style="553" customWidth="1"/>
    <col min="5635" max="5635" width="5.25" style="553" customWidth="1"/>
    <col min="5636" max="5638" width="21.625" style="553" customWidth="1"/>
    <col min="5639" max="5639" width="3.125" style="553" customWidth="1"/>
    <col min="5640" max="5888" width="9" style="553"/>
    <col min="5889" max="5889" width="4.625" style="553" customWidth="1"/>
    <col min="5890" max="5890" width="25.5" style="553" customWidth="1"/>
    <col min="5891" max="5891" width="5.25" style="553" customWidth="1"/>
    <col min="5892" max="5894" width="21.625" style="553" customWidth="1"/>
    <col min="5895" max="5895" width="3.125" style="553" customWidth="1"/>
    <col min="5896" max="6144" width="9" style="553"/>
    <col min="6145" max="6145" width="4.625" style="553" customWidth="1"/>
    <col min="6146" max="6146" width="25.5" style="553" customWidth="1"/>
    <col min="6147" max="6147" width="5.25" style="553" customWidth="1"/>
    <col min="6148" max="6150" width="21.625" style="553" customWidth="1"/>
    <col min="6151" max="6151" width="3.125" style="553" customWidth="1"/>
    <col min="6152" max="6400" width="9" style="553"/>
    <col min="6401" max="6401" width="4.625" style="553" customWidth="1"/>
    <col min="6402" max="6402" width="25.5" style="553" customWidth="1"/>
    <col min="6403" max="6403" width="5.25" style="553" customWidth="1"/>
    <col min="6404" max="6406" width="21.625" style="553" customWidth="1"/>
    <col min="6407" max="6407" width="3.125" style="553" customWidth="1"/>
    <col min="6408" max="6656" width="9" style="553"/>
    <col min="6657" max="6657" width="4.625" style="553" customWidth="1"/>
    <col min="6658" max="6658" width="25.5" style="553" customWidth="1"/>
    <col min="6659" max="6659" width="5.25" style="553" customWidth="1"/>
    <col min="6660" max="6662" width="21.625" style="553" customWidth="1"/>
    <col min="6663" max="6663" width="3.125" style="553" customWidth="1"/>
    <col min="6664" max="6912" width="9" style="553"/>
    <col min="6913" max="6913" width="4.625" style="553" customWidth="1"/>
    <col min="6914" max="6914" width="25.5" style="553" customWidth="1"/>
    <col min="6915" max="6915" width="5.25" style="553" customWidth="1"/>
    <col min="6916" max="6918" width="21.625" style="553" customWidth="1"/>
    <col min="6919" max="6919" width="3.125" style="553" customWidth="1"/>
    <col min="6920" max="7168" width="9" style="553"/>
    <col min="7169" max="7169" width="4.625" style="553" customWidth="1"/>
    <col min="7170" max="7170" width="25.5" style="553" customWidth="1"/>
    <col min="7171" max="7171" width="5.25" style="553" customWidth="1"/>
    <col min="7172" max="7174" width="21.625" style="553" customWidth="1"/>
    <col min="7175" max="7175" width="3.125" style="553" customWidth="1"/>
    <col min="7176" max="7424" width="9" style="553"/>
    <col min="7425" max="7425" width="4.625" style="553" customWidth="1"/>
    <col min="7426" max="7426" width="25.5" style="553" customWidth="1"/>
    <col min="7427" max="7427" width="5.25" style="553" customWidth="1"/>
    <col min="7428" max="7430" width="21.625" style="553" customWidth="1"/>
    <col min="7431" max="7431" width="3.125" style="553" customWidth="1"/>
    <col min="7432" max="7680" width="9" style="553"/>
    <col min="7681" max="7681" width="4.625" style="553" customWidth="1"/>
    <col min="7682" max="7682" width="25.5" style="553" customWidth="1"/>
    <col min="7683" max="7683" width="5.25" style="553" customWidth="1"/>
    <col min="7684" max="7686" width="21.625" style="553" customWidth="1"/>
    <col min="7687" max="7687" width="3.125" style="553" customWidth="1"/>
    <col min="7688" max="7936" width="9" style="553"/>
    <col min="7937" max="7937" width="4.625" style="553" customWidth="1"/>
    <col min="7938" max="7938" width="25.5" style="553" customWidth="1"/>
    <col min="7939" max="7939" width="5.25" style="553" customWidth="1"/>
    <col min="7940" max="7942" width="21.625" style="553" customWidth="1"/>
    <col min="7943" max="7943" width="3.125" style="553" customWidth="1"/>
    <col min="7944" max="8192" width="9" style="553"/>
    <col min="8193" max="8193" width="4.625" style="553" customWidth="1"/>
    <col min="8194" max="8194" width="25.5" style="553" customWidth="1"/>
    <col min="8195" max="8195" width="5.25" style="553" customWidth="1"/>
    <col min="8196" max="8198" width="21.625" style="553" customWidth="1"/>
    <col min="8199" max="8199" width="3.125" style="553" customWidth="1"/>
    <col min="8200" max="8448" width="9" style="553"/>
    <col min="8449" max="8449" width="4.625" style="553" customWidth="1"/>
    <col min="8450" max="8450" width="25.5" style="553" customWidth="1"/>
    <col min="8451" max="8451" width="5.25" style="553" customWidth="1"/>
    <col min="8452" max="8454" width="21.625" style="553" customWidth="1"/>
    <col min="8455" max="8455" width="3.125" style="553" customWidth="1"/>
    <col min="8456" max="8704" width="9" style="553"/>
    <col min="8705" max="8705" width="4.625" style="553" customWidth="1"/>
    <col min="8706" max="8706" width="25.5" style="553" customWidth="1"/>
    <col min="8707" max="8707" width="5.25" style="553" customWidth="1"/>
    <col min="8708" max="8710" width="21.625" style="553" customWidth="1"/>
    <col min="8711" max="8711" width="3.125" style="553" customWidth="1"/>
    <col min="8712" max="8960" width="9" style="553"/>
    <col min="8961" max="8961" width="4.625" style="553" customWidth="1"/>
    <col min="8962" max="8962" width="25.5" style="553" customWidth="1"/>
    <col min="8963" max="8963" width="5.25" style="553" customWidth="1"/>
    <col min="8964" max="8966" width="21.625" style="553" customWidth="1"/>
    <col min="8967" max="8967" width="3.125" style="553" customWidth="1"/>
    <col min="8968" max="9216" width="9" style="553"/>
    <col min="9217" max="9217" width="4.625" style="553" customWidth="1"/>
    <col min="9218" max="9218" width="25.5" style="553" customWidth="1"/>
    <col min="9219" max="9219" width="5.25" style="553" customWidth="1"/>
    <col min="9220" max="9222" width="21.625" style="553" customWidth="1"/>
    <col min="9223" max="9223" width="3.125" style="553" customWidth="1"/>
    <col min="9224" max="9472" width="9" style="553"/>
    <col min="9473" max="9473" width="4.625" style="553" customWidth="1"/>
    <col min="9474" max="9474" width="25.5" style="553" customWidth="1"/>
    <col min="9475" max="9475" width="5.25" style="553" customWidth="1"/>
    <col min="9476" max="9478" width="21.625" style="553" customWidth="1"/>
    <col min="9479" max="9479" width="3.125" style="553" customWidth="1"/>
    <col min="9480" max="9728" width="9" style="553"/>
    <col min="9729" max="9729" width="4.625" style="553" customWidth="1"/>
    <col min="9730" max="9730" width="25.5" style="553" customWidth="1"/>
    <col min="9731" max="9731" width="5.25" style="553" customWidth="1"/>
    <col min="9732" max="9734" width="21.625" style="553" customWidth="1"/>
    <col min="9735" max="9735" width="3.125" style="553" customWidth="1"/>
    <col min="9736" max="9984" width="9" style="553"/>
    <col min="9985" max="9985" width="4.625" style="553" customWidth="1"/>
    <col min="9986" max="9986" width="25.5" style="553" customWidth="1"/>
    <col min="9987" max="9987" width="5.25" style="553" customWidth="1"/>
    <col min="9988" max="9990" width="21.625" style="553" customWidth="1"/>
    <col min="9991" max="9991" width="3.125" style="553" customWidth="1"/>
    <col min="9992" max="10240" width="9" style="553"/>
    <col min="10241" max="10241" width="4.625" style="553" customWidth="1"/>
    <col min="10242" max="10242" width="25.5" style="553" customWidth="1"/>
    <col min="10243" max="10243" width="5.25" style="553" customWidth="1"/>
    <col min="10244" max="10246" width="21.625" style="553" customWidth="1"/>
    <col min="10247" max="10247" width="3.125" style="553" customWidth="1"/>
    <col min="10248" max="10496" width="9" style="553"/>
    <col min="10497" max="10497" width="4.625" style="553" customWidth="1"/>
    <col min="10498" max="10498" width="25.5" style="553" customWidth="1"/>
    <col min="10499" max="10499" width="5.25" style="553" customWidth="1"/>
    <col min="10500" max="10502" width="21.625" style="553" customWidth="1"/>
    <col min="10503" max="10503" width="3.125" style="553" customWidth="1"/>
    <col min="10504" max="10752" width="9" style="553"/>
    <col min="10753" max="10753" width="4.625" style="553" customWidth="1"/>
    <col min="10754" max="10754" width="25.5" style="553" customWidth="1"/>
    <col min="10755" max="10755" width="5.25" style="553" customWidth="1"/>
    <col min="10756" max="10758" width="21.625" style="553" customWidth="1"/>
    <col min="10759" max="10759" width="3.125" style="553" customWidth="1"/>
    <col min="10760" max="11008" width="9" style="553"/>
    <col min="11009" max="11009" width="4.625" style="553" customWidth="1"/>
    <col min="11010" max="11010" width="25.5" style="553" customWidth="1"/>
    <col min="11011" max="11011" width="5.25" style="553" customWidth="1"/>
    <col min="11012" max="11014" width="21.625" style="553" customWidth="1"/>
    <col min="11015" max="11015" width="3.125" style="553" customWidth="1"/>
    <col min="11016" max="11264" width="9" style="553"/>
    <col min="11265" max="11265" width="4.625" style="553" customWidth="1"/>
    <col min="11266" max="11266" width="25.5" style="553" customWidth="1"/>
    <col min="11267" max="11267" width="5.25" style="553" customWidth="1"/>
    <col min="11268" max="11270" width="21.625" style="553" customWidth="1"/>
    <col min="11271" max="11271" width="3.125" style="553" customWidth="1"/>
    <col min="11272" max="11520" width="9" style="553"/>
    <col min="11521" max="11521" width="4.625" style="553" customWidth="1"/>
    <col min="11522" max="11522" width="25.5" style="553" customWidth="1"/>
    <col min="11523" max="11523" width="5.25" style="553" customWidth="1"/>
    <col min="11524" max="11526" width="21.625" style="553" customWidth="1"/>
    <col min="11527" max="11527" width="3.125" style="553" customWidth="1"/>
    <col min="11528" max="11776" width="9" style="553"/>
    <col min="11777" max="11777" width="4.625" style="553" customWidth="1"/>
    <col min="11778" max="11778" width="25.5" style="553" customWidth="1"/>
    <col min="11779" max="11779" width="5.25" style="553" customWidth="1"/>
    <col min="11780" max="11782" width="21.625" style="553" customWidth="1"/>
    <col min="11783" max="11783" width="3.125" style="553" customWidth="1"/>
    <col min="11784" max="12032" width="9" style="553"/>
    <col min="12033" max="12033" width="4.625" style="553" customWidth="1"/>
    <col min="12034" max="12034" width="25.5" style="553" customWidth="1"/>
    <col min="12035" max="12035" width="5.25" style="553" customWidth="1"/>
    <col min="12036" max="12038" width="21.625" style="553" customWidth="1"/>
    <col min="12039" max="12039" width="3.125" style="553" customWidth="1"/>
    <col min="12040" max="12288" width="9" style="553"/>
    <col min="12289" max="12289" width="4.625" style="553" customWidth="1"/>
    <col min="12290" max="12290" width="25.5" style="553" customWidth="1"/>
    <col min="12291" max="12291" width="5.25" style="553" customWidth="1"/>
    <col min="12292" max="12294" width="21.625" style="553" customWidth="1"/>
    <col min="12295" max="12295" width="3.125" style="553" customWidth="1"/>
    <col min="12296" max="12544" width="9" style="553"/>
    <col min="12545" max="12545" width="4.625" style="553" customWidth="1"/>
    <col min="12546" max="12546" width="25.5" style="553" customWidth="1"/>
    <col min="12547" max="12547" width="5.25" style="553" customWidth="1"/>
    <col min="12548" max="12550" width="21.625" style="553" customWidth="1"/>
    <col min="12551" max="12551" width="3.125" style="553" customWidth="1"/>
    <col min="12552" max="12800" width="9" style="553"/>
    <col min="12801" max="12801" width="4.625" style="553" customWidth="1"/>
    <col min="12802" max="12802" width="25.5" style="553" customWidth="1"/>
    <col min="12803" max="12803" width="5.25" style="553" customWidth="1"/>
    <col min="12804" max="12806" width="21.625" style="553" customWidth="1"/>
    <col min="12807" max="12807" width="3.125" style="553" customWidth="1"/>
    <col min="12808" max="13056" width="9" style="553"/>
    <col min="13057" max="13057" width="4.625" style="553" customWidth="1"/>
    <col min="13058" max="13058" width="25.5" style="553" customWidth="1"/>
    <col min="13059" max="13059" width="5.25" style="553" customWidth="1"/>
    <col min="13060" max="13062" width="21.625" style="553" customWidth="1"/>
    <col min="13063" max="13063" width="3.125" style="553" customWidth="1"/>
    <col min="13064" max="13312" width="9" style="553"/>
    <col min="13313" max="13313" width="4.625" style="553" customWidth="1"/>
    <col min="13314" max="13314" width="25.5" style="553" customWidth="1"/>
    <col min="13315" max="13315" width="5.25" style="553" customWidth="1"/>
    <col min="13316" max="13318" width="21.625" style="553" customWidth="1"/>
    <col min="13319" max="13319" width="3.125" style="553" customWidth="1"/>
    <col min="13320" max="13568" width="9" style="553"/>
    <col min="13569" max="13569" width="4.625" style="553" customWidth="1"/>
    <col min="13570" max="13570" width="25.5" style="553" customWidth="1"/>
    <col min="13571" max="13571" width="5.25" style="553" customWidth="1"/>
    <col min="13572" max="13574" width="21.625" style="553" customWidth="1"/>
    <col min="13575" max="13575" width="3.125" style="553" customWidth="1"/>
    <col min="13576" max="13824" width="9" style="553"/>
    <col min="13825" max="13825" width="4.625" style="553" customWidth="1"/>
    <col min="13826" max="13826" width="25.5" style="553" customWidth="1"/>
    <col min="13827" max="13827" width="5.25" style="553" customWidth="1"/>
    <col min="13828" max="13830" width="21.625" style="553" customWidth="1"/>
    <col min="13831" max="13831" width="3.125" style="553" customWidth="1"/>
    <col min="13832" max="14080" width="9" style="553"/>
    <col min="14081" max="14081" width="4.625" style="553" customWidth="1"/>
    <col min="14082" max="14082" width="25.5" style="553" customWidth="1"/>
    <col min="14083" max="14083" width="5.25" style="553" customWidth="1"/>
    <col min="14084" max="14086" width="21.625" style="553" customWidth="1"/>
    <col min="14087" max="14087" width="3.125" style="553" customWidth="1"/>
    <col min="14088" max="14336" width="9" style="553"/>
    <col min="14337" max="14337" width="4.625" style="553" customWidth="1"/>
    <col min="14338" max="14338" width="25.5" style="553" customWidth="1"/>
    <col min="14339" max="14339" width="5.25" style="553" customWidth="1"/>
    <col min="14340" max="14342" width="21.625" style="553" customWidth="1"/>
    <col min="14343" max="14343" width="3.125" style="553" customWidth="1"/>
    <col min="14344" max="14592" width="9" style="553"/>
    <col min="14593" max="14593" width="4.625" style="553" customWidth="1"/>
    <col min="14594" max="14594" width="25.5" style="553" customWidth="1"/>
    <col min="14595" max="14595" width="5.25" style="553" customWidth="1"/>
    <col min="14596" max="14598" width="21.625" style="553" customWidth="1"/>
    <col min="14599" max="14599" width="3.125" style="553" customWidth="1"/>
    <col min="14600" max="14848" width="9" style="553"/>
    <col min="14849" max="14849" width="4.625" style="553" customWidth="1"/>
    <col min="14850" max="14850" width="25.5" style="553" customWidth="1"/>
    <col min="14851" max="14851" width="5.25" style="553" customWidth="1"/>
    <col min="14852" max="14854" width="21.625" style="553" customWidth="1"/>
    <col min="14855" max="14855" width="3.125" style="553" customWidth="1"/>
    <col min="14856" max="15104" width="9" style="553"/>
    <col min="15105" max="15105" width="4.625" style="553" customWidth="1"/>
    <col min="15106" max="15106" width="25.5" style="553" customWidth="1"/>
    <col min="15107" max="15107" width="5.25" style="553" customWidth="1"/>
    <col min="15108" max="15110" width="21.625" style="553" customWidth="1"/>
    <col min="15111" max="15111" width="3.125" style="553" customWidth="1"/>
    <col min="15112" max="15360" width="9" style="553"/>
    <col min="15361" max="15361" width="4.625" style="553" customWidth="1"/>
    <col min="15362" max="15362" width="25.5" style="553" customWidth="1"/>
    <col min="15363" max="15363" width="5.25" style="553" customWidth="1"/>
    <col min="15364" max="15366" width="21.625" style="553" customWidth="1"/>
    <col min="15367" max="15367" width="3.125" style="553" customWidth="1"/>
    <col min="15368" max="15616" width="9" style="553"/>
    <col min="15617" max="15617" width="4.625" style="553" customWidth="1"/>
    <col min="15618" max="15618" width="25.5" style="553" customWidth="1"/>
    <col min="15619" max="15619" width="5.25" style="553" customWidth="1"/>
    <col min="15620" max="15622" width="21.625" style="553" customWidth="1"/>
    <col min="15623" max="15623" width="3.125" style="553" customWidth="1"/>
    <col min="15624" max="15872" width="9" style="553"/>
    <col min="15873" max="15873" width="4.625" style="553" customWidth="1"/>
    <col min="15874" max="15874" width="25.5" style="553" customWidth="1"/>
    <col min="15875" max="15875" width="5.25" style="553" customWidth="1"/>
    <col min="15876" max="15878" width="21.625" style="553" customWidth="1"/>
    <col min="15879" max="15879" width="3.125" style="553" customWidth="1"/>
    <col min="15880" max="16128" width="9" style="553"/>
    <col min="16129" max="16129" width="4.625" style="553" customWidth="1"/>
    <col min="16130" max="16130" width="25.5" style="553" customWidth="1"/>
    <col min="16131" max="16131" width="5.25" style="553" customWidth="1"/>
    <col min="16132" max="16134" width="21.625" style="553" customWidth="1"/>
    <col min="16135" max="16135" width="3.125" style="553" customWidth="1"/>
    <col min="16136" max="16384" width="9" style="553"/>
  </cols>
  <sheetData>
    <row r="1" spans="1:7" ht="20.100000000000001" customHeight="1">
      <c r="A1" s="552"/>
      <c r="B1" s="553" t="s">
        <v>968</v>
      </c>
    </row>
    <row r="2" spans="1:7" ht="20.100000000000001" customHeight="1">
      <c r="A2" s="552"/>
      <c r="F2" s="1865" t="s">
        <v>225</v>
      </c>
      <c r="G2" s="1865"/>
    </row>
    <row r="3" spans="1:7" ht="20.100000000000001" customHeight="1">
      <c r="A3" s="552"/>
      <c r="F3" s="554"/>
      <c r="G3" s="554"/>
    </row>
    <row r="4" spans="1:7" ht="20.100000000000001" customHeight="1">
      <c r="A4" s="1866" t="s">
        <v>969</v>
      </c>
      <c r="B4" s="1866"/>
      <c r="C4" s="1866"/>
      <c r="D4" s="1866"/>
      <c r="E4" s="1866"/>
      <c r="F4" s="1866"/>
      <c r="G4" s="1866"/>
    </row>
    <row r="5" spans="1:7" ht="20.100000000000001" customHeight="1">
      <c r="A5" s="555"/>
      <c r="B5" s="555"/>
      <c r="C5" s="555"/>
      <c r="D5" s="555"/>
      <c r="E5" s="555"/>
      <c r="F5" s="555"/>
      <c r="G5" s="555"/>
    </row>
    <row r="6" spans="1:7" ht="39.950000000000003" customHeight="1">
      <c r="A6" s="555"/>
      <c r="B6" s="556" t="s">
        <v>880</v>
      </c>
      <c r="C6" s="1867"/>
      <c r="D6" s="1868"/>
      <c r="E6" s="1868"/>
      <c r="F6" s="1868"/>
      <c r="G6" s="1869"/>
    </row>
    <row r="7" spans="1:7" ht="39.950000000000003" customHeight="1">
      <c r="B7" s="557" t="s">
        <v>247</v>
      </c>
      <c r="C7" s="1870" t="s">
        <v>970</v>
      </c>
      <c r="D7" s="1870"/>
      <c r="E7" s="1870"/>
      <c r="F7" s="1870"/>
      <c r="G7" s="1871"/>
    </row>
    <row r="8" spans="1:7" ht="11.25" customHeight="1">
      <c r="B8" s="1872" t="s">
        <v>971</v>
      </c>
      <c r="C8" s="558"/>
      <c r="D8" s="559"/>
      <c r="E8" s="559"/>
      <c r="F8" s="559"/>
      <c r="G8" s="560"/>
    </row>
    <row r="9" spans="1:7" ht="39.950000000000003" customHeight="1">
      <c r="B9" s="1862"/>
      <c r="C9" s="561"/>
      <c r="D9" s="562"/>
      <c r="E9" s="563" t="s">
        <v>351</v>
      </c>
      <c r="F9" s="563" t="s">
        <v>352</v>
      </c>
      <c r="G9" s="564"/>
    </row>
    <row r="10" spans="1:7" ht="39.950000000000003" customHeight="1">
      <c r="B10" s="1862"/>
      <c r="C10" s="561"/>
      <c r="D10" s="565" t="s">
        <v>233</v>
      </c>
      <c r="E10" s="566" t="s">
        <v>972</v>
      </c>
      <c r="F10" s="566" t="s">
        <v>972</v>
      </c>
      <c r="G10" s="564"/>
    </row>
    <row r="11" spans="1:7" ht="39.950000000000003" customHeight="1">
      <c r="B11" s="1862"/>
      <c r="C11" s="561"/>
      <c r="D11" s="565" t="s">
        <v>353</v>
      </c>
      <c r="E11" s="566" t="s">
        <v>972</v>
      </c>
      <c r="F11" s="566" t="s">
        <v>972</v>
      </c>
      <c r="G11" s="564"/>
    </row>
    <row r="12" spans="1:7" ht="11.25" customHeight="1">
      <c r="B12" s="1863"/>
      <c r="C12" s="567"/>
      <c r="D12" s="562"/>
      <c r="E12" s="562"/>
      <c r="F12" s="562"/>
      <c r="G12" s="568"/>
    </row>
    <row r="13" spans="1:7" ht="11.25" customHeight="1">
      <c r="B13" s="1861" t="s">
        <v>973</v>
      </c>
      <c r="C13" s="559"/>
      <c r="D13" s="559"/>
      <c r="E13" s="559"/>
      <c r="F13" s="559"/>
      <c r="G13" s="560"/>
    </row>
    <row r="14" spans="1:7" ht="39.950000000000003" customHeight="1">
      <c r="B14" s="1862"/>
      <c r="D14" s="565" t="s">
        <v>974</v>
      </c>
      <c r="E14" s="566" t="s">
        <v>972</v>
      </c>
      <c r="F14" s="569"/>
      <c r="G14" s="564"/>
    </row>
    <row r="15" spans="1:7" ht="11.25" customHeight="1">
      <c r="B15" s="1862"/>
      <c r="G15" s="564"/>
    </row>
    <row r="16" spans="1:7" ht="21.75" customHeight="1">
      <c r="B16" s="1862"/>
      <c r="D16" s="553" t="s">
        <v>975</v>
      </c>
      <c r="G16" s="564"/>
    </row>
    <row r="17" spans="2:7" ht="35.1" customHeight="1">
      <c r="B17" s="1862"/>
      <c r="D17" s="570" t="s">
        <v>151</v>
      </c>
      <c r="E17" s="1864" t="s">
        <v>12</v>
      </c>
      <c r="F17" s="1864"/>
      <c r="G17" s="564"/>
    </row>
    <row r="18" spans="2:7" ht="35.1" customHeight="1">
      <c r="B18" s="1862"/>
      <c r="D18" s="563" t="s">
        <v>846</v>
      </c>
      <c r="E18" s="1858"/>
      <c r="F18" s="1858"/>
      <c r="G18" s="564"/>
    </row>
    <row r="19" spans="2:7" ht="35.1" customHeight="1">
      <c r="B19" s="1862"/>
      <c r="D19" s="563" t="s">
        <v>233</v>
      </c>
      <c r="E19" s="1858"/>
      <c r="F19" s="1858"/>
      <c r="G19" s="564"/>
    </row>
    <row r="20" spans="2:7" ht="35.1" customHeight="1">
      <c r="B20" s="1862"/>
      <c r="D20" s="563" t="s">
        <v>160</v>
      </c>
      <c r="E20" s="1858"/>
      <c r="F20" s="1858"/>
      <c r="G20" s="564"/>
    </row>
    <row r="21" spans="2:7" ht="35.1" customHeight="1">
      <c r="B21" s="1862"/>
      <c r="D21" s="571"/>
      <c r="E21" s="1858"/>
      <c r="F21" s="1858"/>
      <c r="G21" s="564"/>
    </row>
    <row r="22" spans="2:7" ht="35.1" customHeight="1">
      <c r="B22" s="1862"/>
      <c r="D22" s="571"/>
      <c r="E22" s="1858"/>
      <c r="F22" s="1858"/>
      <c r="G22" s="564"/>
    </row>
    <row r="23" spans="2:7" ht="35.1" customHeight="1">
      <c r="B23" s="1862"/>
      <c r="D23" s="571"/>
      <c r="E23" s="1858"/>
      <c r="F23" s="1858"/>
      <c r="G23" s="564"/>
    </row>
    <row r="24" spans="2:7" ht="11.25" customHeight="1">
      <c r="B24" s="1863"/>
      <c r="C24" s="562"/>
      <c r="D24" s="562"/>
      <c r="E24" s="562"/>
      <c r="F24" s="562"/>
      <c r="G24" s="568"/>
    </row>
    <row r="26" spans="2:7" ht="37.5" customHeight="1">
      <c r="B26" s="1859" t="s">
        <v>976</v>
      </c>
      <c r="C26" s="1859"/>
      <c r="D26" s="1859"/>
      <c r="E26" s="1859"/>
      <c r="F26" s="1859"/>
      <c r="G26" s="1859"/>
    </row>
    <row r="27" spans="2:7" ht="13.5" customHeight="1">
      <c r="B27" s="1860" t="s">
        <v>234</v>
      </c>
      <c r="C27" s="1860"/>
      <c r="D27" s="1860"/>
      <c r="E27" s="1860"/>
      <c r="F27" s="1860"/>
      <c r="G27" s="1860"/>
    </row>
    <row r="28" spans="2:7">
      <c r="B28" s="572"/>
    </row>
    <row r="31" spans="2:7">
      <c r="C31" s="553" t="s">
        <v>40</v>
      </c>
    </row>
  </sheetData>
  <mergeCells count="15">
    <mergeCell ref="F2:G2"/>
    <mergeCell ref="A4:G4"/>
    <mergeCell ref="C6:G6"/>
    <mergeCell ref="C7:G7"/>
    <mergeCell ref="B8:B12"/>
    <mergeCell ref="E21:F21"/>
    <mergeCell ref="E22:F22"/>
    <mergeCell ref="E23:F23"/>
    <mergeCell ref="B26:G26"/>
    <mergeCell ref="B27:G27"/>
    <mergeCell ref="B13:B24"/>
    <mergeCell ref="E17:F17"/>
    <mergeCell ref="E18:F18"/>
    <mergeCell ref="E19:F19"/>
    <mergeCell ref="E20:F20"/>
  </mergeCells>
  <phoneticPr fontId="4"/>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96B21-411C-4BBE-B838-2EB6E15D9DED}">
  <sheetPr>
    <pageSetUpPr fitToPage="1"/>
  </sheetPr>
  <dimension ref="B1:M63"/>
  <sheetViews>
    <sheetView workbookViewId="0">
      <selection activeCell="E20" sqref="E20:M20"/>
    </sheetView>
  </sheetViews>
  <sheetFormatPr defaultRowHeight="18.75"/>
  <cols>
    <col min="1" max="1" width="1.125" style="574" customWidth="1"/>
    <col min="2" max="2" width="10.375" style="574" customWidth="1"/>
    <col min="3" max="3" width="6.75" style="574" customWidth="1"/>
    <col min="4" max="4" width="8.25" style="574" customWidth="1"/>
    <col min="5" max="13" width="6.75" style="574" customWidth="1"/>
    <col min="14" max="14" width="0.875" style="574" customWidth="1"/>
    <col min="15" max="16" width="6.75" style="574" customWidth="1"/>
    <col min="17" max="16384" width="9" style="574"/>
  </cols>
  <sheetData>
    <row r="1" spans="2:13" ht="16.5" customHeight="1">
      <c r="B1" s="573" t="s">
        <v>977</v>
      </c>
      <c r="C1" s="573"/>
      <c r="D1" s="573"/>
      <c r="E1" s="573"/>
      <c r="F1" s="573"/>
      <c r="G1" s="573"/>
      <c r="H1" s="573"/>
      <c r="I1" s="573"/>
      <c r="J1" s="573"/>
      <c r="K1" s="573"/>
      <c r="L1" s="573"/>
      <c r="M1" s="573"/>
    </row>
    <row r="2" spans="2:13">
      <c r="B2" s="573"/>
      <c r="C2" s="573"/>
      <c r="D2" s="573"/>
      <c r="E2" s="573"/>
      <c r="F2" s="573"/>
      <c r="G2" s="573"/>
      <c r="H2" s="573"/>
      <c r="I2" s="575"/>
      <c r="J2" s="1893" t="s">
        <v>978</v>
      </c>
      <c r="K2" s="1893"/>
      <c r="L2" s="1893"/>
      <c r="M2" s="1893"/>
    </row>
    <row r="3" spans="2:13" ht="14.25" customHeight="1">
      <c r="B3" s="573"/>
      <c r="C3" s="573"/>
      <c r="D3" s="573"/>
      <c r="E3" s="573"/>
      <c r="F3" s="573"/>
      <c r="G3" s="573"/>
      <c r="H3" s="573"/>
      <c r="I3" s="575"/>
      <c r="J3" s="576"/>
      <c r="K3" s="576"/>
      <c r="L3" s="576"/>
      <c r="M3" s="576"/>
    </row>
    <row r="4" spans="2:13" ht="27" customHeight="1">
      <c r="B4" s="1894" t="s">
        <v>979</v>
      </c>
      <c r="C4" s="1894"/>
      <c r="D4" s="1894"/>
      <c r="E4" s="1894"/>
      <c r="F4" s="1894"/>
      <c r="G4" s="1894"/>
      <c r="H4" s="1894"/>
      <c r="I4" s="1894"/>
      <c r="J4" s="1894"/>
      <c r="K4" s="1894"/>
      <c r="L4" s="1894"/>
      <c r="M4" s="1894"/>
    </row>
    <row r="5" spans="2:13">
      <c r="B5" s="573"/>
      <c r="C5" s="573"/>
      <c r="D5" s="573"/>
      <c r="E5" s="573"/>
      <c r="F5" s="573"/>
      <c r="G5" s="573"/>
      <c r="H5" s="573"/>
      <c r="I5" s="573"/>
      <c r="J5" s="573"/>
      <c r="K5" s="573"/>
      <c r="L5" s="573"/>
      <c r="M5" s="573"/>
    </row>
    <row r="6" spans="2:13" ht="21.75" customHeight="1">
      <c r="B6" s="1880" t="s">
        <v>980</v>
      </c>
      <c r="C6" s="1880"/>
      <c r="D6" s="1880"/>
      <c r="E6" s="1880"/>
      <c r="F6" s="1880"/>
      <c r="G6" s="1880"/>
      <c r="H6" s="1880" t="s">
        <v>981</v>
      </c>
      <c r="I6" s="1880"/>
      <c r="J6" s="1880" t="s">
        <v>982</v>
      </c>
      <c r="K6" s="1880"/>
      <c r="L6" s="1880"/>
      <c r="M6" s="1880"/>
    </row>
    <row r="7" spans="2:13" ht="21.75" customHeight="1">
      <c r="B7" s="1880"/>
      <c r="C7" s="1880"/>
      <c r="D7" s="1880"/>
      <c r="E7" s="1880"/>
      <c r="F7" s="1880"/>
      <c r="G7" s="1880"/>
      <c r="H7" s="1880" t="s">
        <v>983</v>
      </c>
      <c r="I7" s="1880"/>
      <c r="J7" s="1880" t="s">
        <v>984</v>
      </c>
      <c r="K7" s="1880"/>
      <c r="L7" s="1880"/>
      <c r="M7" s="1880"/>
    </row>
    <row r="8" spans="2:13" ht="21.75" customHeight="1">
      <c r="B8" s="1880" t="s">
        <v>985</v>
      </c>
      <c r="C8" s="1880"/>
      <c r="D8" s="1880" t="s">
        <v>986</v>
      </c>
      <c r="E8" s="1880"/>
      <c r="F8" s="1880"/>
      <c r="G8" s="1880"/>
      <c r="H8" s="1880"/>
      <c r="I8" s="1880"/>
      <c r="J8" s="1880"/>
      <c r="K8" s="1880"/>
      <c r="L8" s="1880"/>
      <c r="M8" s="1880"/>
    </row>
    <row r="9" spans="2:13" ht="12" customHeight="1">
      <c r="B9" s="576"/>
      <c r="C9" s="576"/>
      <c r="D9" s="576"/>
      <c r="E9" s="576"/>
      <c r="F9" s="576"/>
      <c r="G9" s="576"/>
      <c r="H9" s="576"/>
      <c r="I9" s="576"/>
      <c r="J9" s="576"/>
      <c r="K9" s="576"/>
      <c r="L9" s="576"/>
      <c r="M9" s="576"/>
    </row>
    <row r="10" spans="2:13" ht="21.75" customHeight="1">
      <c r="B10" s="573" t="s">
        <v>987</v>
      </c>
      <c r="C10" s="573"/>
      <c r="D10" s="573"/>
      <c r="E10" s="575"/>
      <c r="F10" s="575"/>
      <c r="G10" s="573"/>
      <c r="H10" s="573"/>
      <c r="I10" s="573"/>
      <c r="J10" s="573"/>
      <c r="K10" s="573"/>
      <c r="L10" s="573"/>
      <c r="M10" s="573"/>
    </row>
    <row r="11" spans="2:13" ht="21.75" customHeight="1">
      <c r="B11" s="1880" t="s">
        <v>988</v>
      </c>
      <c r="C11" s="1880"/>
      <c r="D11" s="1880"/>
      <c r="E11" s="1873" t="s">
        <v>989</v>
      </c>
      <c r="F11" s="1874"/>
      <c r="G11" s="1874"/>
      <c r="H11" s="1888" t="s">
        <v>990</v>
      </c>
      <c r="I11" s="1889"/>
      <c r="J11" s="1890" t="s">
        <v>991</v>
      </c>
      <c r="K11" s="1891"/>
      <c r="L11" s="1891"/>
      <c r="M11" s="1892"/>
    </row>
    <row r="12" spans="2:13" ht="8.25" customHeight="1">
      <c r="B12" s="578"/>
      <c r="C12" s="578"/>
      <c r="D12" s="578"/>
      <c r="E12" s="579"/>
      <c r="F12" s="579"/>
      <c r="G12" s="579"/>
      <c r="H12" s="579"/>
      <c r="I12" s="579"/>
      <c r="J12" s="579"/>
      <c r="K12" s="579"/>
      <c r="L12" s="579"/>
      <c r="M12" s="579"/>
    </row>
    <row r="13" spans="2:13" ht="21.75" customHeight="1">
      <c r="B13" s="577" t="s">
        <v>992</v>
      </c>
      <c r="C13" s="1880" t="s">
        <v>993</v>
      </c>
      <c r="D13" s="1880"/>
      <c r="E13" s="1880" t="s">
        <v>994</v>
      </c>
      <c r="F13" s="1880"/>
      <c r="G13" s="1880"/>
      <c r="H13" s="1880"/>
      <c r="I13" s="1880"/>
      <c r="J13" s="1880"/>
      <c r="K13" s="1880"/>
      <c r="L13" s="1880"/>
      <c r="M13" s="1880"/>
    </row>
    <row r="14" spans="2:13" ht="21.75" customHeight="1">
      <c r="B14" s="580" t="s">
        <v>995</v>
      </c>
      <c r="C14" s="1880" t="s">
        <v>996</v>
      </c>
      <c r="D14" s="1880"/>
      <c r="E14" s="1885" t="s">
        <v>997</v>
      </c>
      <c r="F14" s="1886"/>
      <c r="G14" s="1886"/>
      <c r="H14" s="1886"/>
      <c r="I14" s="1886"/>
      <c r="J14" s="1886"/>
      <c r="K14" s="1886"/>
      <c r="L14" s="1886"/>
      <c r="M14" s="1887"/>
    </row>
    <row r="15" spans="2:13" ht="21.75" customHeight="1">
      <c r="B15" s="580" t="s">
        <v>998</v>
      </c>
      <c r="C15" s="1880" t="s">
        <v>996</v>
      </c>
      <c r="D15" s="1880"/>
      <c r="E15" s="1880"/>
      <c r="F15" s="1880"/>
      <c r="G15" s="1880"/>
      <c r="H15" s="1880"/>
      <c r="I15" s="1880"/>
      <c r="J15" s="1880"/>
      <c r="K15" s="1880"/>
      <c r="L15" s="1880"/>
      <c r="M15" s="1880"/>
    </row>
    <row r="16" spans="2:13" ht="21.75" customHeight="1">
      <c r="B16" s="580" t="s">
        <v>999</v>
      </c>
      <c r="C16" s="1880" t="s">
        <v>996</v>
      </c>
      <c r="D16" s="1880"/>
      <c r="E16" s="1880"/>
      <c r="F16" s="1880"/>
      <c r="G16" s="1880"/>
      <c r="H16" s="1880"/>
      <c r="I16" s="1880"/>
      <c r="J16" s="1880"/>
      <c r="K16" s="1880"/>
      <c r="L16" s="1880"/>
      <c r="M16" s="1880"/>
    </row>
    <row r="17" spans="2:13" ht="21.75" customHeight="1">
      <c r="B17" s="580" t="s">
        <v>1000</v>
      </c>
      <c r="C17" s="1880" t="s">
        <v>996</v>
      </c>
      <c r="D17" s="1880"/>
      <c r="E17" s="1880"/>
      <c r="F17" s="1880"/>
      <c r="G17" s="1880"/>
      <c r="H17" s="1880"/>
      <c r="I17" s="1880"/>
      <c r="J17" s="1880"/>
      <c r="K17" s="1880"/>
      <c r="L17" s="1880"/>
      <c r="M17" s="1880"/>
    </row>
    <row r="18" spans="2:13" ht="21.75" customHeight="1">
      <c r="B18" s="580" t="s">
        <v>1001</v>
      </c>
      <c r="C18" s="1880" t="s">
        <v>996</v>
      </c>
      <c r="D18" s="1880"/>
      <c r="E18" s="1880"/>
      <c r="F18" s="1880"/>
      <c r="G18" s="1880"/>
      <c r="H18" s="1880"/>
      <c r="I18" s="1880"/>
      <c r="J18" s="1880"/>
      <c r="K18" s="1880"/>
      <c r="L18" s="1880"/>
      <c r="M18" s="1880"/>
    </row>
    <row r="19" spans="2:13" ht="21.75" customHeight="1">
      <c r="B19" s="580" t="s">
        <v>1002</v>
      </c>
      <c r="C19" s="1880" t="s">
        <v>996</v>
      </c>
      <c r="D19" s="1880"/>
      <c r="E19" s="1880"/>
      <c r="F19" s="1880"/>
      <c r="G19" s="1880"/>
      <c r="H19" s="1880"/>
      <c r="I19" s="1880"/>
      <c r="J19" s="1880"/>
      <c r="K19" s="1880"/>
      <c r="L19" s="1880"/>
      <c r="M19" s="1880"/>
    </row>
    <row r="20" spans="2:13" ht="21.75" customHeight="1">
      <c r="B20" s="580" t="s">
        <v>1003</v>
      </c>
      <c r="C20" s="1880" t="s">
        <v>996</v>
      </c>
      <c r="D20" s="1880"/>
      <c r="E20" s="1880"/>
      <c r="F20" s="1880"/>
      <c r="G20" s="1880"/>
      <c r="H20" s="1880"/>
      <c r="I20" s="1880"/>
      <c r="J20" s="1880"/>
      <c r="K20" s="1880"/>
      <c r="L20" s="1880"/>
      <c r="M20" s="1880"/>
    </row>
    <row r="21" spans="2:13" ht="14.25" customHeight="1">
      <c r="B21" s="573"/>
      <c r="C21" s="576"/>
      <c r="D21" s="576"/>
      <c r="E21" s="576"/>
      <c r="F21" s="576"/>
      <c r="G21" s="576"/>
      <c r="H21" s="576"/>
      <c r="I21" s="576"/>
      <c r="J21" s="576"/>
      <c r="K21" s="576"/>
      <c r="L21" s="576"/>
      <c r="M21" s="576"/>
    </row>
    <row r="22" spans="2:13" ht="21.75" customHeight="1">
      <c r="B22" s="573" t="s">
        <v>1004</v>
      </c>
      <c r="C22" s="573"/>
      <c r="D22" s="573"/>
      <c r="E22" s="573"/>
      <c r="F22" s="573"/>
      <c r="G22" s="573"/>
      <c r="H22" s="573"/>
      <c r="I22" s="573"/>
      <c r="J22" s="573"/>
      <c r="K22" s="573"/>
      <c r="L22" s="573"/>
      <c r="M22" s="573"/>
    </row>
    <row r="23" spans="2:13" ht="21.75" customHeight="1">
      <c r="B23" s="1880" t="s">
        <v>988</v>
      </c>
      <c r="C23" s="1880"/>
      <c r="D23" s="1880"/>
      <c r="E23" s="1873" t="s">
        <v>989</v>
      </c>
      <c r="F23" s="1874"/>
      <c r="G23" s="1874"/>
      <c r="H23" s="1888" t="s">
        <v>990</v>
      </c>
      <c r="I23" s="1889"/>
      <c r="J23" s="1890" t="s">
        <v>1005</v>
      </c>
      <c r="K23" s="1891"/>
      <c r="L23" s="1891"/>
      <c r="M23" s="1892"/>
    </row>
    <row r="24" spans="2:13" ht="6.75" customHeight="1">
      <c r="B24" s="578"/>
      <c r="C24" s="578"/>
      <c r="D24" s="578"/>
      <c r="E24" s="579"/>
      <c r="F24" s="579"/>
      <c r="G24" s="579"/>
      <c r="H24" s="579"/>
      <c r="I24" s="579"/>
      <c r="J24" s="579"/>
      <c r="K24" s="579"/>
      <c r="L24" s="579"/>
      <c r="M24" s="579"/>
    </row>
    <row r="25" spans="2:13" ht="21.75" customHeight="1">
      <c r="B25" s="577" t="s">
        <v>992</v>
      </c>
      <c r="C25" s="1880" t="s">
        <v>993</v>
      </c>
      <c r="D25" s="1880"/>
      <c r="E25" s="1880" t="s">
        <v>994</v>
      </c>
      <c r="F25" s="1880"/>
      <c r="G25" s="1880"/>
      <c r="H25" s="1880"/>
      <c r="I25" s="1880"/>
      <c r="J25" s="1880"/>
      <c r="K25" s="1880"/>
      <c r="L25" s="1880"/>
      <c r="M25" s="1880"/>
    </row>
    <row r="26" spans="2:13" ht="21.75" customHeight="1">
      <c r="B26" s="580" t="s">
        <v>995</v>
      </c>
      <c r="C26" s="1880" t="s">
        <v>996</v>
      </c>
      <c r="D26" s="1880"/>
      <c r="E26" s="1885" t="s">
        <v>997</v>
      </c>
      <c r="F26" s="1886"/>
      <c r="G26" s="1886"/>
      <c r="H26" s="1886"/>
      <c r="I26" s="1886"/>
      <c r="J26" s="1886"/>
      <c r="K26" s="1886"/>
      <c r="L26" s="1886"/>
      <c r="M26" s="1887"/>
    </row>
    <row r="27" spans="2:13" ht="21.75" customHeight="1">
      <c r="B27" s="580" t="s">
        <v>998</v>
      </c>
      <c r="C27" s="1880" t="s">
        <v>996</v>
      </c>
      <c r="D27" s="1880"/>
      <c r="E27" s="1880"/>
      <c r="F27" s="1880"/>
      <c r="G27" s="1880"/>
      <c r="H27" s="1880"/>
      <c r="I27" s="1880"/>
      <c r="J27" s="1880"/>
      <c r="K27" s="1880"/>
      <c r="L27" s="1880"/>
      <c r="M27" s="1880"/>
    </row>
    <row r="28" spans="2:13" ht="21.75" customHeight="1">
      <c r="B28" s="580" t="s">
        <v>999</v>
      </c>
      <c r="C28" s="1880" t="s">
        <v>996</v>
      </c>
      <c r="D28" s="1880"/>
      <c r="E28" s="1880"/>
      <c r="F28" s="1880"/>
      <c r="G28" s="1880"/>
      <c r="H28" s="1880"/>
      <c r="I28" s="1880"/>
      <c r="J28" s="1880"/>
      <c r="K28" s="1880"/>
      <c r="L28" s="1880"/>
      <c r="M28" s="1880"/>
    </row>
    <row r="29" spans="2:13" ht="21.75" customHeight="1">
      <c r="B29" s="580" t="s">
        <v>1000</v>
      </c>
      <c r="C29" s="1880" t="s">
        <v>996</v>
      </c>
      <c r="D29" s="1880"/>
      <c r="E29" s="1880"/>
      <c r="F29" s="1880"/>
      <c r="G29" s="1880"/>
      <c r="H29" s="1880"/>
      <c r="I29" s="1880"/>
      <c r="J29" s="1880"/>
      <c r="K29" s="1880"/>
      <c r="L29" s="1880"/>
      <c r="M29" s="1880"/>
    </row>
    <row r="30" spans="2:13" ht="21.75" customHeight="1">
      <c r="B30" s="580" t="s">
        <v>1001</v>
      </c>
      <c r="C30" s="1880" t="s">
        <v>996</v>
      </c>
      <c r="D30" s="1880"/>
      <c r="E30" s="1880"/>
      <c r="F30" s="1880"/>
      <c r="G30" s="1880"/>
      <c r="H30" s="1880"/>
      <c r="I30" s="1880"/>
      <c r="J30" s="1880"/>
      <c r="K30" s="1880"/>
      <c r="L30" s="1880"/>
      <c r="M30" s="1880"/>
    </row>
    <row r="31" spans="2:13" ht="21.75" customHeight="1">
      <c r="B31" s="580" t="s">
        <v>1002</v>
      </c>
      <c r="C31" s="1880" t="s">
        <v>996</v>
      </c>
      <c r="D31" s="1880"/>
      <c r="E31" s="1880"/>
      <c r="F31" s="1880"/>
      <c r="G31" s="1880"/>
      <c r="H31" s="1880"/>
      <c r="I31" s="1880"/>
      <c r="J31" s="1880"/>
      <c r="K31" s="1880"/>
      <c r="L31" s="1880"/>
      <c r="M31" s="1880"/>
    </row>
    <row r="32" spans="2:13" ht="21.75" customHeight="1">
      <c r="B32" s="580" t="s">
        <v>1003</v>
      </c>
      <c r="C32" s="1880" t="s">
        <v>996</v>
      </c>
      <c r="D32" s="1880"/>
      <c r="E32" s="1880"/>
      <c r="F32" s="1880"/>
      <c r="G32" s="1880"/>
      <c r="H32" s="1880"/>
      <c r="I32" s="1880"/>
      <c r="J32" s="1880"/>
      <c r="K32" s="1880"/>
      <c r="L32" s="1880"/>
      <c r="M32" s="1880"/>
    </row>
    <row r="33" spans="2:13" ht="35.25" customHeight="1">
      <c r="B33" s="1884" t="s">
        <v>1006</v>
      </c>
      <c r="C33" s="1884"/>
      <c r="D33" s="1884"/>
      <c r="E33" s="1884"/>
      <c r="F33" s="1884"/>
      <c r="G33" s="1884"/>
      <c r="H33" s="1884"/>
      <c r="I33" s="1884"/>
      <c r="J33" s="1884"/>
      <c r="K33" s="1884"/>
      <c r="L33" s="1884"/>
      <c r="M33" s="1884"/>
    </row>
    <row r="34" spans="2:13" ht="21.75" customHeight="1">
      <c r="B34" s="1882" t="s">
        <v>1007</v>
      </c>
      <c r="C34" s="1882"/>
      <c r="D34" s="1882"/>
      <c r="E34" s="1882"/>
      <c r="F34" s="1882"/>
      <c r="G34" s="1882"/>
      <c r="H34" s="1882"/>
      <c r="I34" s="1882"/>
      <c r="J34" s="1882"/>
      <c r="K34" s="1882"/>
      <c r="L34" s="1882"/>
      <c r="M34" s="1882"/>
    </row>
    <row r="35" spans="2:13" ht="21" customHeight="1">
      <c r="B35" s="1882" t="s">
        <v>1008</v>
      </c>
      <c r="C35" s="1882"/>
      <c r="D35" s="1882"/>
      <c r="E35" s="1882"/>
      <c r="F35" s="1882"/>
      <c r="G35" s="1882"/>
      <c r="H35" s="1882"/>
      <c r="I35" s="1882"/>
      <c r="J35" s="1882"/>
      <c r="K35" s="1882"/>
      <c r="L35" s="1882"/>
      <c r="M35" s="1882"/>
    </row>
    <row r="36" spans="2:13" ht="31.5" customHeight="1">
      <c r="B36" s="1883" t="s">
        <v>1009</v>
      </c>
      <c r="C36" s="1883"/>
      <c r="D36" s="1883"/>
      <c r="E36" s="1883"/>
      <c r="F36" s="1883"/>
      <c r="G36" s="1883"/>
      <c r="H36" s="1883"/>
      <c r="I36" s="1883"/>
      <c r="J36" s="1883"/>
      <c r="K36" s="1883"/>
      <c r="L36" s="1883"/>
      <c r="M36" s="1883"/>
    </row>
    <row r="37" spans="2:13" ht="22.5" customHeight="1">
      <c r="B37" s="1882" t="s">
        <v>1010</v>
      </c>
      <c r="C37" s="1882"/>
      <c r="D37" s="1882"/>
      <c r="E37" s="1882"/>
      <c r="F37" s="1882"/>
      <c r="G37" s="1882"/>
      <c r="H37" s="1882"/>
      <c r="I37" s="1882"/>
      <c r="J37" s="1882"/>
      <c r="K37" s="1882"/>
      <c r="L37" s="1882"/>
      <c r="M37" s="1882"/>
    </row>
    <row r="38" spans="2:13" ht="33.75" customHeight="1">
      <c r="B38" s="1883" t="s">
        <v>1011</v>
      </c>
      <c r="C38" s="1883"/>
      <c r="D38" s="1883"/>
      <c r="E38" s="1883"/>
      <c r="F38" s="1883"/>
      <c r="G38" s="1883"/>
      <c r="H38" s="1883"/>
      <c r="I38" s="1883"/>
      <c r="J38" s="1883"/>
      <c r="K38" s="1883"/>
      <c r="L38" s="1883"/>
      <c r="M38" s="1883"/>
    </row>
    <row r="39" spans="2:13" ht="21" customHeight="1">
      <c r="B39" s="1882" t="s">
        <v>1012</v>
      </c>
      <c r="C39" s="1882"/>
      <c r="D39" s="1882"/>
      <c r="E39" s="1882"/>
      <c r="F39" s="1882"/>
      <c r="G39" s="1882"/>
      <c r="H39" s="1882"/>
      <c r="I39" s="1882"/>
      <c r="J39" s="1882"/>
      <c r="K39" s="1882"/>
      <c r="L39" s="1882"/>
      <c r="M39" s="1882"/>
    </row>
    <row r="40" spans="2:13" ht="22.5" customHeight="1">
      <c r="B40" s="581" t="s">
        <v>1013</v>
      </c>
      <c r="C40" s="573"/>
      <c r="D40" s="573"/>
      <c r="E40" s="573"/>
      <c r="F40" s="573"/>
      <c r="G40" s="573"/>
      <c r="H40" s="573"/>
      <c r="I40" s="573"/>
      <c r="J40" s="573"/>
      <c r="K40" s="573"/>
      <c r="L40" s="573"/>
      <c r="M40" s="573"/>
    </row>
    <row r="41" spans="2:13" ht="22.5" customHeight="1">
      <c r="B41" s="573"/>
      <c r="C41" s="573"/>
      <c r="D41" s="573"/>
      <c r="E41" s="573"/>
      <c r="F41" s="573"/>
      <c r="G41" s="573"/>
      <c r="H41" s="573"/>
      <c r="I41" s="573"/>
      <c r="J41" s="573"/>
      <c r="K41" s="573"/>
      <c r="L41" s="573"/>
      <c r="M41" s="573"/>
    </row>
    <row r="42" spans="2:13" ht="22.5" customHeight="1">
      <c r="B42" s="573" t="s">
        <v>987</v>
      </c>
      <c r="C42" s="573"/>
      <c r="D42" s="573"/>
      <c r="E42" s="573"/>
      <c r="F42" s="573"/>
      <c r="G42" s="573"/>
      <c r="H42" s="573"/>
      <c r="I42" s="582"/>
      <c r="J42" s="1876" t="s">
        <v>1014</v>
      </c>
      <c r="K42" s="1877"/>
      <c r="L42" s="1878" t="s">
        <v>1015</v>
      </c>
      <c r="M42" s="1879"/>
    </row>
    <row r="43" spans="2:13" ht="22.5" customHeight="1">
      <c r="B43" s="1880" t="s">
        <v>1016</v>
      </c>
      <c r="C43" s="1880"/>
      <c r="D43" s="1880"/>
      <c r="E43" s="577" t="s">
        <v>1017</v>
      </c>
      <c r="F43" s="577" t="s">
        <v>1018</v>
      </c>
      <c r="G43" s="1880" t="s">
        <v>1019</v>
      </c>
      <c r="H43" s="1880"/>
      <c r="I43" s="1881"/>
      <c r="J43" s="1881" t="s">
        <v>1020</v>
      </c>
      <c r="K43" s="1881"/>
      <c r="L43" s="1881"/>
      <c r="M43" s="1881"/>
    </row>
    <row r="44" spans="2:13" ht="22.5" customHeight="1">
      <c r="B44" s="1873"/>
      <c r="C44" s="1874"/>
      <c r="D44" s="1875"/>
      <c r="E44" s="580"/>
      <c r="F44" s="580"/>
      <c r="G44" s="1873"/>
      <c r="H44" s="1874"/>
      <c r="I44" s="1875"/>
      <c r="J44" s="1873"/>
      <c r="K44" s="1874"/>
      <c r="L44" s="1874"/>
      <c r="M44" s="1875"/>
    </row>
    <row r="45" spans="2:13" ht="22.5" customHeight="1">
      <c r="B45" s="1873"/>
      <c r="C45" s="1874"/>
      <c r="D45" s="1875"/>
      <c r="E45" s="580"/>
      <c r="F45" s="580"/>
      <c r="G45" s="1873"/>
      <c r="H45" s="1874"/>
      <c r="I45" s="1875"/>
      <c r="J45" s="1873"/>
      <c r="K45" s="1874"/>
      <c r="L45" s="1874"/>
      <c r="M45" s="1875"/>
    </row>
    <row r="46" spans="2:13" ht="22.5" customHeight="1">
      <c r="B46" s="1873"/>
      <c r="C46" s="1874"/>
      <c r="D46" s="1875"/>
      <c r="E46" s="580"/>
      <c r="F46" s="580"/>
      <c r="G46" s="1873"/>
      <c r="H46" s="1874"/>
      <c r="I46" s="1875"/>
      <c r="J46" s="1873"/>
      <c r="K46" s="1874"/>
      <c r="L46" s="1874"/>
      <c r="M46" s="1875"/>
    </row>
    <row r="47" spans="2:13" ht="22.5" customHeight="1">
      <c r="B47" s="1873"/>
      <c r="C47" s="1874"/>
      <c r="D47" s="1875"/>
      <c r="E47" s="580"/>
      <c r="F47" s="580"/>
      <c r="G47" s="1873"/>
      <c r="H47" s="1874"/>
      <c r="I47" s="1875"/>
      <c r="J47" s="1873"/>
      <c r="K47" s="1874"/>
      <c r="L47" s="1874"/>
      <c r="M47" s="1875"/>
    </row>
    <row r="48" spans="2:13" ht="22.5" customHeight="1">
      <c r="B48" s="1873"/>
      <c r="C48" s="1874"/>
      <c r="D48" s="1875"/>
      <c r="E48" s="580"/>
      <c r="F48" s="580"/>
      <c r="G48" s="1873"/>
      <c r="H48" s="1874"/>
      <c r="I48" s="1875"/>
      <c r="J48" s="1873"/>
      <c r="K48" s="1874"/>
      <c r="L48" s="1874"/>
      <c r="M48" s="1875"/>
    </row>
    <row r="49" spans="2:13" ht="22.5" customHeight="1">
      <c r="B49" s="1873"/>
      <c r="C49" s="1874"/>
      <c r="D49" s="1875"/>
      <c r="E49" s="580"/>
      <c r="F49" s="580"/>
      <c r="G49" s="1873"/>
      <c r="H49" s="1874"/>
      <c r="I49" s="1875"/>
      <c r="J49" s="1873"/>
      <c r="K49" s="1874"/>
      <c r="L49" s="1874"/>
      <c r="M49" s="1875"/>
    </row>
    <row r="50" spans="2:13" ht="22.5" customHeight="1">
      <c r="B50" s="1873"/>
      <c r="C50" s="1874"/>
      <c r="D50" s="1875"/>
      <c r="E50" s="580"/>
      <c r="F50" s="580"/>
      <c r="G50" s="1873"/>
      <c r="H50" s="1874"/>
      <c r="I50" s="1875"/>
      <c r="J50" s="1873"/>
      <c r="K50" s="1874"/>
      <c r="L50" s="1874"/>
      <c r="M50" s="1875"/>
    </row>
    <row r="51" spans="2:13" ht="22.5" customHeight="1">
      <c r="B51" s="1873"/>
      <c r="C51" s="1874"/>
      <c r="D51" s="1875"/>
      <c r="E51" s="580"/>
      <c r="F51" s="580"/>
      <c r="G51" s="1873"/>
      <c r="H51" s="1874"/>
      <c r="I51" s="1875"/>
      <c r="J51" s="1873"/>
      <c r="K51" s="1874"/>
      <c r="L51" s="1874"/>
      <c r="M51" s="1875"/>
    </row>
    <row r="52" spans="2:13" ht="14.25" customHeight="1">
      <c r="B52" s="573"/>
      <c r="C52" s="573"/>
      <c r="D52" s="573"/>
      <c r="E52" s="573"/>
      <c r="F52" s="573"/>
      <c r="G52" s="573"/>
      <c r="H52" s="573"/>
      <c r="I52" s="573"/>
      <c r="J52" s="573"/>
      <c r="K52" s="573"/>
      <c r="L52" s="573"/>
      <c r="M52" s="573"/>
    </row>
    <row r="53" spans="2:13" ht="22.5" customHeight="1">
      <c r="B53" s="573" t="s">
        <v>1004</v>
      </c>
      <c r="C53" s="573"/>
      <c r="D53" s="573"/>
      <c r="E53" s="573"/>
      <c r="F53" s="573"/>
      <c r="G53" s="573"/>
      <c r="H53" s="573"/>
      <c r="I53" s="582"/>
      <c r="J53" s="1876" t="s">
        <v>1014</v>
      </c>
      <c r="K53" s="1877"/>
      <c r="L53" s="1878" t="s">
        <v>1015</v>
      </c>
      <c r="M53" s="1879"/>
    </row>
    <row r="54" spans="2:13" ht="22.5" customHeight="1">
      <c r="B54" s="1880" t="s">
        <v>1016</v>
      </c>
      <c r="C54" s="1880"/>
      <c r="D54" s="1880"/>
      <c r="E54" s="577" t="s">
        <v>1017</v>
      </c>
      <c r="F54" s="577" t="s">
        <v>1018</v>
      </c>
      <c r="G54" s="1880" t="s">
        <v>1019</v>
      </c>
      <c r="H54" s="1880"/>
      <c r="I54" s="1881"/>
      <c r="J54" s="1881" t="s">
        <v>1020</v>
      </c>
      <c r="K54" s="1881"/>
      <c r="L54" s="1881"/>
      <c r="M54" s="1881"/>
    </row>
    <row r="55" spans="2:13" ht="22.5" customHeight="1">
      <c r="B55" s="1873"/>
      <c r="C55" s="1874"/>
      <c r="D55" s="1875"/>
      <c r="E55" s="580"/>
      <c r="F55" s="580"/>
      <c r="G55" s="1873"/>
      <c r="H55" s="1874"/>
      <c r="I55" s="1875"/>
      <c r="J55" s="1873"/>
      <c r="K55" s="1874"/>
      <c r="L55" s="1874"/>
      <c r="M55" s="1875"/>
    </row>
    <row r="56" spans="2:13" ht="22.5" customHeight="1">
      <c r="B56" s="1873"/>
      <c r="C56" s="1874"/>
      <c r="D56" s="1875"/>
      <c r="E56" s="580"/>
      <c r="F56" s="580"/>
      <c r="G56" s="1873"/>
      <c r="H56" s="1874"/>
      <c r="I56" s="1875"/>
      <c r="J56" s="1873"/>
      <c r="K56" s="1874"/>
      <c r="L56" s="1874"/>
      <c r="M56" s="1875"/>
    </row>
    <row r="57" spans="2:13" ht="22.5" customHeight="1">
      <c r="B57" s="1873"/>
      <c r="C57" s="1874"/>
      <c r="D57" s="1875"/>
      <c r="E57" s="580"/>
      <c r="F57" s="580"/>
      <c r="G57" s="1873"/>
      <c r="H57" s="1874"/>
      <c r="I57" s="1875"/>
      <c r="J57" s="1873"/>
      <c r="K57" s="1874"/>
      <c r="L57" s="1874"/>
      <c r="M57" s="1875"/>
    </row>
    <row r="58" spans="2:13" ht="22.5" customHeight="1">
      <c r="B58" s="1873"/>
      <c r="C58" s="1874"/>
      <c r="D58" s="1875"/>
      <c r="E58" s="580"/>
      <c r="F58" s="580"/>
      <c r="G58" s="1873"/>
      <c r="H58" s="1874"/>
      <c r="I58" s="1875"/>
      <c r="J58" s="1873"/>
      <c r="K58" s="1874"/>
      <c r="L58" s="1874"/>
      <c r="M58" s="1875"/>
    </row>
    <row r="59" spans="2:13" ht="22.5" customHeight="1">
      <c r="B59" s="1873"/>
      <c r="C59" s="1874"/>
      <c r="D59" s="1875"/>
      <c r="E59" s="580"/>
      <c r="F59" s="580"/>
      <c r="G59" s="1873"/>
      <c r="H59" s="1874"/>
      <c r="I59" s="1875"/>
      <c r="J59" s="1873"/>
      <c r="K59" s="1874"/>
      <c r="L59" s="1874"/>
      <c r="M59" s="1875"/>
    </row>
    <row r="60" spans="2:13" ht="22.5" customHeight="1">
      <c r="B60" s="1873"/>
      <c r="C60" s="1874"/>
      <c r="D60" s="1875"/>
      <c r="E60" s="580"/>
      <c r="F60" s="580"/>
      <c r="G60" s="1873"/>
      <c r="H60" s="1874"/>
      <c r="I60" s="1875"/>
      <c r="J60" s="1873"/>
      <c r="K60" s="1874"/>
      <c r="L60" s="1874"/>
      <c r="M60" s="1875"/>
    </row>
    <row r="61" spans="2:13" ht="22.5" customHeight="1">
      <c r="B61" s="1873"/>
      <c r="C61" s="1874"/>
      <c r="D61" s="1875"/>
      <c r="E61" s="580"/>
      <c r="F61" s="580"/>
      <c r="G61" s="1873"/>
      <c r="H61" s="1874"/>
      <c r="I61" s="1875"/>
      <c r="J61" s="1873"/>
      <c r="K61" s="1874"/>
      <c r="L61" s="1874"/>
      <c r="M61" s="1875"/>
    </row>
    <row r="62" spans="2:13" ht="22.5" customHeight="1">
      <c r="B62" s="1873"/>
      <c r="C62" s="1874"/>
      <c r="D62" s="1875"/>
      <c r="E62" s="580"/>
      <c r="F62" s="580"/>
      <c r="G62" s="1873"/>
      <c r="H62" s="1874"/>
      <c r="I62" s="1875"/>
      <c r="J62" s="1873"/>
      <c r="K62" s="1874"/>
      <c r="L62" s="1874"/>
      <c r="M62" s="1875"/>
    </row>
    <row r="63" spans="2:13" ht="6" customHeight="1"/>
  </sheetData>
  <mergeCells count="115">
    <mergeCell ref="B8:C8"/>
    <mergeCell ref="D8:M8"/>
    <mergeCell ref="B11:D11"/>
    <mergeCell ref="E11:G11"/>
    <mergeCell ref="H11:I11"/>
    <mergeCell ref="J11:M11"/>
    <mergeCell ref="J2:M2"/>
    <mergeCell ref="B4:M4"/>
    <mergeCell ref="B6:C7"/>
    <mergeCell ref="D6:G7"/>
    <mergeCell ref="H6:I6"/>
    <mergeCell ref="J6:M6"/>
    <mergeCell ref="H7:I7"/>
    <mergeCell ref="J7:M7"/>
    <mergeCell ref="C16:D16"/>
    <mergeCell ref="E16:M16"/>
    <mergeCell ref="C17:D17"/>
    <mergeCell ref="E17:M17"/>
    <mergeCell ref="C18:D18"/>
    <mergeCell ref="E18:M18"/>
    <mergeCell ref="C13:D13"/>
    <mergeCell ref="E13:M13"/>
    <mergeCell ref="C14:D14"/>
    <mergeCell ref="E14:M14"/>
    <mergeCell ref="C15:D15"/>
    <mergeCell ref="E15:M15"/>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31:D31"/>
    <mergeCell ref="E31:M31"/>
    <mergeCell ref="C32:D32"/>
    <mergeCell ref="E32:M32"/>
    <mergeCell ref="B33:M33"/>
    <mergeCell ref="B34:M34"/>
    <mergeCell ref="C28:D28"/>
    <mergeCell ref="E28:M28"/>
    <mergeCell ref="C29:D29"/>
    <mergeCell ref="E29:M29"/>
    <mergeCell ref="C30:D30"/>
    <mergeCell ref="E30:M30"/>
    <mergeCell ref="B43:D43"/>
    <mergeCell ref="G43:I43"/>
    <mergeCell ref="J43:M43"/>
    <mergeCell ref="B44:D44"/>
    <mergeCell ref="G44:I44"/>
    <mergeCell ref="J44:M44"/>
    <mergeCell ref="B35:M35"/>
    <mergeCell ref="B36:M36"/>
    <mergeCell ref="B37:M37"/>
    <mergeCell ref="B38:M38"/>
    <mergeCell ref="B39:M39"/>
    <mergeCell ref="J42:K42"/>
    <mergeCell ref="L42:M42"/>
    <mergeCell ref="B47:D47"/>
    <mergeCell ref="G47:I47"/>
    <mergeCell ref="J47:M47"/>
    <mergeCell ref="B48:D48"/>
    <mergeCell ref="G48:I48"/>
    <mergeCell ref="J48:M48"/>
    <mergeCell ref="B45:D45"/>
    <mergeCell ref="G45:I45"/>
    <mergeCell ref="J45:M45"/>
    <mergeCell ref="B46:D46"/>
    <mergeCell ref="G46:I46"/>
    <mergeCell ref="J46:M4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57:D57"/>
    <mergeCell ref="G57:I57"/>
    <mergeCell ref="J57:M57"/>
    <mergeCell ref="B58:D58"/>
    <mergeCell ref="G58:I58"/>
    <mergeCell ref="J58:M58"/>
    <mergeCell ref="B55:D55"/>
    <mergeCell ref="G55:I55"/>
    <mergeCell ref="J55:M55"/>
    <mergeCell ref="B56:D56"/>
    <mergeCell ref="G56:I56"/>
    <mergeCell ref="J56:M56"/>
    <mergeCell ref="B61:D61"/>
    <mergeCell ref="G61:I61"/>
    <mergeCell ref="J61:M61"/>
    <mergeCell ref="B62:D62"/>
    <mergeCell ref="G62:I62"/>
    <mergeCell ref="J62:M62"/>
    <mergeCell ref="B59:D59"/>
    <mergeCell ref="G59:I59"/>
    <mergeCell ref="J59:M59"/>
    <mergeCell ref="B60:D60"/>
    <mergeCell ref="G60:I60"/>
    <mergeCell ref="J60:M60"/>
  </mergeCells>
  <phoneticPr fontId="4"/>
  <pageMargins left="0.70866141732283472" right="0.70866141732283472" top="0.55118110236220474" bottom="0.55118110236220474" header="0.31496062992125984" footer="0.31496062992125984"/>
  <pageSetup paperSize="9" fitToHeight="0" orientation="portrait" r:id="rId1"/>
  <rowBreaks count="1" manualBreakCount="1">
    <brk id="39" max="1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8B3B-FE29-424A-B200-7479B9D38E49}">
  <dimension ref="B1:M57"/>
  <sheetViews>
    <sheetView workbookViewId="0">
      <selection activeCell="P13" sqref="P13"/>
    </sheetView>
  </sheetViews>
  <sheetFormatPr defaultRowHeight="18.75"/>
  <cols>
    <col min="1" max="1" width="1.25" style="584" customWidth="1"/>
    <col min="2" max="2" width="9.125" style="584" customWidth="1"/>
    <col min="3" max="3" width="6.75" style="584" customWidth="1"/>
    <col min="4" max="4" width="8.25" style="584" customWidth="1"/>
    <col min="5" max="12" width="6.75" style="584" customWidth="1"/>
    <col min="13" max="13" width="7.375" style="584" customWidth="1"/>
    <col min="14" max="14" width="1.125" style="584" customWidth="1"/>
    <col min="15" max="16384" width="9" style="584"/>
  </cols>
  <sheetData>
    <row r="1" spans="2:13">
      <c r="B1" s="583" t="s">
        <v>1021</v>
      </c>
      <c r="C1" s="583"/>
      <c r="D1" s="583"/>
      <c r="E1" s="583"/>
      <c r="F1" s="583"/>
      <c r="G1" s="583"/>
      <c r="H1" s="583"/>
      <c r="I1" s="583"/>
      <c r="J1" s="583"/>
      <c r="K1" s="583"/>
      <c r="L1" s="583"/>
      <c r="M1" s="583"/>
    </row>
    <row r="2" spans="2:13" ht="22.5" customHeight="1">
      <c r="B2" s="585"/>
      <c r="C2" s="583"/>
      <c r="D2" s="583"/>
      <c r="E2" s="583"/>
      <c r="F2" s="583"/>
      <c r="G2" s="583"/>
      <c r="H2" s="583"/>
      <c r="I2" s="586"/>
      <c r="J2" s="553"/>
      <c r="K2" s="553"/>
      <c r="L2" s="583"/>
      <c r="M2" s="554" t="s">
        <v>1022</v>
      </c>
    </row>
    <row r="3" spans="2:13">
      <c r="B3" s="583"/>
      <c r="C3" s="583"/>
      <c r="D3" s="583"/>
      <c r="E3" s="583"/>
      <c r="F3" s="583"/>
      <c r="G3" s="583"/>
      <c r="H3" s="583"/>
      <c r="I3" s="586"/>
      <c r="J3" s="587"/>
      <c r="K3" s="587"/>
      <c r="L3" s="587"/>
      <c r="M3" s="587"/>
    </row>
    <row r="4" spans="2:13" ht="27" customHeight="1">
      <c r="B4" s="1915" t="s">
        <v>1023</v>
      </c>
      <c r="C4" s="1915"/>
      <c r="D4" s="1915"/>
      <c r="E4" s="1915"/>
      <c r="F4" s="1915"/>
      <c r="G4" s="1915"/>
      <c r="H4" s="1915"/>
      <c r="I4" s="1915"/>
      <c r="J4" s="1915"/>
      <c r="K4" s="1915"/>
      <c r="L4" s="1915"/>
      <c r="M4" s="1915"/>
    </row>
    <row r="5" spans="2:13">
      <c r="B5" s="583"/>
      <c r="C5" s="583"/>
      <c r="D5" s="583"/>
      <c r="E5" s="583"/>
      <c r="F5" s="583"/>
      <c r="G5" s="583"/>
      <c r="H5" s="583"/>
      <c r="I5" s="583"/>
      <c r="J5" s="583"/>
      <c r="K5" s="583"/>
      <c r="L5" s="583"/>
      <c r="M5" s="583"/>
    </row>
    <row r="6" spans="2:13" ht="21" customHeight="1">
      <c r="B6" s="1899" t="s">
        <v>1024</v>
      </c>
      <c r="C6" s="1899"/>
      <c r="D6" s="1899"/>
      <c r="E6" s="1899"/>
      <c r="F6" s="1899"/>
      <c r="G6" s="1899"/>
      <c r="H6" s="1916" t="s">
        <v>1025</v>
      </c>
      <c r="I6" s="1917"/>
      <c r="J6" s="1916" t="s">
        <v>61</v>
      </c>
      <c r="K6" s="1920"/>
      <c r="L6" s="1920"/>
      <c r="M6" s="1917"/>
    </row>
    <row r="7" spans="2:13" ht="21" customHeight="1">
      <c r="B7" s="1899"/>
      <c r="C7" s="1899"/>
      <c r="D7" s="1899"/>
      <c r="E7" s="1899"/>
      <c r="F7" s="1899"/>
      <c r="G7" s="1899"/>
      <c r="H7" s="1918"/>
      <c r="I7" s="1919"/>
      <c r="J7" s="1918"/>
      <c r="K7" s="1921"/>
      <c r="L7" s="1921"/>
      <c r="M7" s="1919"/>
    </row>
    <row r="8" spans="2:13" ht="21" customHeight="1">
      <c r="B8" s="1899" t="s">
        <v>178</v>
      </c>
      <c r="C8" s="1899"/>
      <c r="D8" s="1899" t="s">
        <v>1026</v>
      </c>
      <c r="E8" s="1899"/>
      <c r="F8" s="1899"/>
      <c r="G8" s="1899"/>
      <c r="H8" s="1899"/>
      <c r="I8" s="1899"/>
      <c r="J8" s="1899"/>
      <c r="K8" s="1899"/>
      <c r="L8" s="1899"/>
      <c r="M8" s="1899"/>
    </row>
    <row r="9" spans="2:13" ht="13.5" customHeight="1">
      <c r="B9" s="587"/>
      <c r="C9" s="587"/>
      <c r="D9" s="587"/>
      <c r="E9" s="587"/>
      <c r="F9" s="587"/>
      <c r="G9" s="587"/>
      <c r="H9" s="587"/>
      <c r="I9" s="587"/>
      <c r="J9" s="587"/>
      <c r="K9" s="587"/>
      <c r="L9" s="587"/>
      <c r="M9" s="587"/>
    </row>
    <row r="10" spans="2:13" ht="21" customHeight="1">
      <c r="B10" s="583" t="s">
        <v>1027</v>
      </c>
      <c r="C10" s="583"/>
      <c r="D10" s="583"/>
      <c r="E10" s="586"/>
      <c r="F10" s="586"/>
      <c r="G10" s="583"/>
      <c r="H10" s="583"/>
      <c r="I10" s="583"/>
      <c r="J10" s="583"/>
      <c r="K10" s="583"/>
      <c r="L10" s="583"/>
      <c r="M10" s="583"/>
    </row>
    <row r="11" spans="2:13" ht="21" customHeight="1">
      <c r="B11" s="1899" t="s">
        <v>1028</v>
      </c>
      <c r="C11" s="1899"/>
      <c r="D11" s="1899"/>
      <c r="E11" s="1895" t="s">
        <v>1029</v>
      </c>
      <c r="F11" s="1896"/>
      <c r="G11" s="1896"/>
      <c r="H11" s="1910" t="s">
        <v>1030</v>
      </c>
      <c r="I11" s="1911"/>
      <c r="J11" s="1912" t="s">
        <v>1031</v>
      </c>
      <c r="K11" s="1913"/>
      <c r="L11" s="1913"/>
      <c r="M11" s="1914"/>
    </row>
    <row r="12" spans="2:13" ht="8.25" customHeight="1">
      <c r="B12" s="589"/>
      <c r="C12" s="589"/>
      <c r="D12" s="589"/>
      <c r="E12" s="590"/>
      <c r="F12" s="590"/>
      <c r="G12" s="590"/>
      <c r="H12" s="590"/>
      <c r="I12" s="590"/>
      <c r="J12" s="590"/>
      <c r="K12" s="590"/>
      <c r="L12" s="590"/>
      <c r="M12" s="590"/>
    </row>
    <row r="13" spans="2:13" ht="21" customHeight="1">
      <c r="B13" s="1895" t="s">
        <v>1032</v>
      </c>
      <c r="C13" s="1896"/>
      <c r="D13" s="1897"/>
      <c r="E13" s="1899" t="s">
        <v>642</v>
      </c>
      <c r="F13" s="1899"/>
      <c r="G13" s="1899"/>
      <c r="H13" s="1899"/>
      <c r="I13" s="1899"/>
      <c r="J13" s="1899"/>
      <c r="K13" s="1899"/>
      <c r="L13" s="1899"/>
      <c r="M13" s="1899"/>
    </row>
    <row r="14" spans="2:13" ht="21" customHeight="1">
      <c r="B14" s="1900" t="s">
        <v>1033</v>
      </c>
      <c r="C14" s="1901"/>
      <c r="D14" s="1902"/>
      <c r="E14" s="1907" t="s">
        <v>1034</v>
      </c>
      <c r="F14" s="1908"/>
      <c r="G14" s="1908"/>
      <c r="H14" s="1908"/>
      <c r="I14" s="1908"/>
      <c r="J14" s="1908"/>
      <c r="K14" s="1908"/>
      <c r="L14" s="1908"/>
      <c r="M14" s="1909"/>
    </row>
    <row r="15" spans="2:13" ht="21" customHeight="1">
      <c r="B15" s="1900" t="s">
        <v>1035</v>
      </c>
      <c r="C15" s="1901"/>
      <c r="D15" s="1902"/>
      <c r="E15" s="1899"/>
      <c r="F15" s="1899"/>
      <c r="G15" s="1899"/>
      <c r="H15" s="1899"/>
      <c r="I15" s="1899"/>
      <c r="J15" s="1899"/>
      <c r="K15" s="1899"/>
      <c r="L15" s="1899"/>
      <c r="M15" s="1899"/>
    </row>
    <row r="16" spans="2:13" ht="21" customHeight="1">
      <c r="B16" s="1900" t="s">
        <v>1036</v>
      </c>
      <c r="C16" s="1901"/>
      <c r="D16" s="1902"/>
      <c r="E16" s="1899"/>
      <c r="F16" s="1899"/>
      <c r="G16" s="1899"/>
      <c r="H16" s="1899"/>
      <c r="I16" s="1899"/>
      <c r="J16" s="1899"/>
      <c r="K16" s="1899"/>
      <c r="L16" s="1899"/>
      <c r="M16" s="1899"/>
    </row>
    <row r="17" spans="2:13" ht="21" customHeight="1">
      <c r="B17" s="1900" t="s">
        <v>1037</v>
      </c>
      <c r="C17" s="1901"/>
      <c r="D17" s="1902"/>
      <c r="E17" s="1899"/>
      <c r="F17" s="1899"/>
      <c r="G17" s="1899"/>
      <c r="H17" s="1899"/>
      <c r="I17" s="1899"/>
      <c r="J17" s="1899"/>
      <c r="K17" s="1899"/>
      <c r="L17" s="1899"/>
      <c r="M17" s="1899"/>
    </row>
    <row r="18" spans="2:13" ht="21" customHeight="1">
      <c r="B18" s="1900" t="s">
        <v>1038</v>
      </c>
      <c r="C18" s="1901"/>
      <c r="D18" s="1902"/>
      <c r="E18" s="1899"/>
      <c r="F18" s="1899"/>
      <c r="G18" s="1899"/>
      <c r="H18" s="1899"/>
      <c r="I18" s="1899"/>
      <c r="J18" s="1899"/>
      <c r="K18" s="1899"/>
      <c r="L18" s="1899"/>
      <c r="M18" s="1899"/>
    </row>
    <row r="19" spans="2:13" ht="21" customHeight="1">
      <c r="B19" s="1900" t="s">
        <v>1039</v>
      </c>
      <c r="C19" s="1901"/>
      <c r="D19" s="1902"/>
      <c r="E19" s="1899"/>
      <c r="F19" s="1899"/>
      <c r="G19" s="1899"/>
      <c r="H19" s="1899"/>
      <c r="I19" s="1899"/>
      <c r="J19" s="1899"/>
      <c r="K19" s="1899"/>
      <c r="L19" s="1899"/>
      <c r="M19" s="1899"/>
    </row>
    <row r="20" spans="2:13" ht="21" customHeight="1">
      <c r="B20" s="1900" t="s">
        <v>1040</v>
      </c>
      <c r="C20" s="1901"/>
      <c r="D20" s="1902"/>
      <c r="E20" s="1899"/>
      <c r="F20" s="1899"/>
      <c r="G20" s="1899"/>
      <c r="H20" s="1899"/>
      <c r="I20" s="1899"/>
      <c r="J20" s="1899"/>
      <c r="K20" s="1899"/>
      <c r="L20" s="1899"/>
      <c r="M20" s="1899"/>
    </row>
    <row r="21" spans="2:13" ht="21" customHeight="1">
      <c r="B21" s="1900" t="s">
        <v>583</v>
      </c>
      <c r="C21" s="1901"/>
      <c r="D21" s="1902"/>
      <c r="E21" s="1899"/>
      <c r="F21" s="1899"/>
      <c r="G21" s="1899"/>
      <c r="H21" s="1899"/>
      <c r="I21" s="1899"/>
      <c r="J21" s="1899"/>
      <c r="K21" s="1899"/>
      <c r="L21" s="1899"/>
      <c r="M21" s="1899"/>
    </row>
    <row r="22" spans="2:13" ht="7.5" customHeight="1">
      <c r="B22" s="583"/>
      <c r="C22" s="587"/>
      <c r="D22" s="587"/>
      <c r="E22" s="587"/>
      <c r="F22" s="587"/>
      <c r="G22" s="587"/>
      <c r="H22" s="587"/>
      <c r="I22" s="587"/>
      <c r="J22" s="587"/>
      <c r="K22" s="587"/>
      <c r="L22" s="587"/>
      <c r="M22" s="587"/>
    </row>
    <row r="23" spans="2:13" ht="167.25" customHeight="1">
      <c r="B23" s="1903" t="s">
        <v>1041</v>
      </c>
      <c r="C23" s="1904"/>
      <c r="D23" s="1905"/>
      <c r="E23" s="1906"/>
      <c r="F23" s="1906"/>
      <c r="G23" s="1906"/>
      <c r="H23" s="1906"/>
      <c r="I23" s="1906"/>
      <c r="J23" s="1906"/>
      <c r="K23" s="1906"/>
      <c r="L23" s="1906"/>
      <c r="M23" s="1906"/>
    </row>
    <row r="24" spans="2:13" ht="6.75" customHeight="1">
      <c r="B24" s="583"/>
      <c r="C24" s="587"/>
      <c r="D24" s="587"/>
      <c r="E24" s="587"/>
      <c r="F24" s="587"/>
      <c r="G24" s="587"/>
      <c r="H24" s="587"/>
      <c r="I24" s="587"/>
      <c r="J24" s="587"/>
      <c r="K24" s="587"/>
      <c r="L24" s="587"/>
      <c r="M24" s="587"/>
    </row>
    <row r="25" spans="2:13" ht="174" customHeight="1">
      <c r="B25" s="1898" t="s">
        <v>1042</v>
      </c>
      <c r="C25" s="1898"/>
      <c r="D25" s="1898"/>
      <c r="E25" s="1898"/>
      <c r="F25" s="1898"/>
      <c r="G25" s="1898"/>
      <c r="H25" s="1898"/>
      <c r="I25" s="1898"/>
      <c r="J25" s="1898"/>
      <c r="K25" s="1898"/>
      <c r="L25" s="1898"/>
      <c r="M25" s="1898"/>
    </row>
    <row r="26" spans="2:13" ht="21" customHeight="1">
      <c r="B26" s="583"/>
      <c r="C26" s="583"/>
      <c r="D26" s="583"/>
      <c r="E26" s="583"/>
      <c r="F26" s="583"/>
      <c r="G26" s="583"/>
      <c r="H26" s="583"/>
      <c r="I26" s="583"/>
      <c r="J26" s="583"/>
      <c r="K26" s="583"/>
      <c r="L26" s="583"/>
      <c r="M26" s="583"/>
    </row>
    <row r="27" spans="2:13" ht="21" customHeight="1">
      <c r="B27" s="592" t="s">
        <v>1043</v>
      </c>
      <c r="C27" s="583"/>
      <c r="D27" s="583"/>
      <c r="E27" s="583"/>
      <c r="F27" s="583"/>
      <c r="G27" s="583"/>
      <c r="H27" s="583"/>
      <c r="I27" s="583"/>
      <c r="J27" s="583"/>
      <c r="K27" s="583"/>
      <c r="L27" s="583"/>
      <c r="M27" s="583"/>
    </row>
    <row r="28" spans="2:13" ht="21" customHeight="1">
      <c r="B28" s="583"/>
      <c r="C28" s="583"/>
      <c r="D28" s="583"/>
      <c r="E28" s="583"/>
      <c r="F28" s="583"/>
      <c r="G28" s="583"/>
      <c r="H28" s="583"/>
      <c r="I28" s="583"/>
      <c r="J28" s="583"/>
      <c r="K28" s="583"/>
      <c r="L28" s="583"/>
      <c r="M28" s="583"/>
    </row>
    <row r="29" spans="2:13" ht="21" customHeight="1">
      <c r="B29" s="583" t="s">
        <v>1027</v>
      </c>
      <c r="C29" s="583"/>
      <c r="D29" s="583"/>
      <c r="E29" s="583"/>
      <c r="F29" s="583"/>
      <c r="G29" s="583"/>
      <c r="H29" s="583"/>
      <c r="I29" s="583"/>
      <c r="J29" s="583"/>
      <c r="K29" s="583"/>
      <c r="L29" s="583"/>
      <c r="M29" s="583"/>
    </row>
    <row r="30" spans="2:13" ht="21" customHeight="1">
      <c r="B30" s="1899" t="s">
        <v>1044</v>
      </c>
      <c r="C30" s="1899"/>
      <c r="D30" s="1899"/>
      <c r="E30" s="588" t="s">
        <v>883</v>
      </c>
      <c r="F30" s="588" t="s">
        <v>1045</v>
      </c>
      <c r="G30" s="1899" t="s">
        <v>1046</v>
      </c>
      <c r="H30" s="1899"/>
      <c r="I30" s="1899"/>
      <c r="J30" s="1899" t="s">
        <v>1047</v>
      </c>
      <c r="K30" s="1899"/>
      <c r="L30" s="1899"/>
      <c r="M30" s="1899"/>
    </row>
    <row r="31" spans="2:13" ht="28.5" customHeight="1">
      <c r="B31" s="1895"/>
      <c r="C31" s="1896"/>
      <c r="D31" s="1897"/>
      <c r="E31" s="591"/>
      <c r="F31" s="591"/>
      <c r="G31" s="1895"/>
      <c r="H31" s="1896"/>
      <c r="I31" s="1897"/>
      <c r="J31" s="1895"/>
      <c r="K31" s="1896"/>
      <c r="L31" s="1896"/>
      <c r="M31" s="1897"/>
    </row>
    <row r="32" spans="2:13" ht="28.5" customHeight="1">
      <c r="B32" s="1895"/>
      <c r="C32" s="1896"/>
      <c r="D32" s="1897"/>
      <c r="E32" s="591"/>
      <c r="F32" s="591"/>
      <c r="G32" s="1895"/>
      <c r="H32" s="1896"/>
      <c r="I32" s="1897"/>
      <c r="J32" s="1895"/>
      <c r="K32" s="1896"/>
      <c r="L32" s="1896"/>
      <c r="M32" s="1897"/>
    </row>
    <row r="33" spans="2:13" ht="28.5" customHeight="1">
      <c r="B33" s="1895"/>
      <c r="C33" s="1896"/>
      <c r="D33" s="1897"/>
      <c r="E33" s="591"/>
      <c r="F33" s="591"/>
      <c r="G33" s="1895"/>
      <c r="H33" s="1896"/>
      <c r="I33" s="1897"/>
      <c r="J33" s="1895"/>
      <c r="K33" s="1896"/>
      <c r="L33" s="1896"/>
      <c r="M33" s="1897"/>
    </row>
    <row r="34" spans="2:13" ht="28.5" customHeight="1">
      <c r="B34" s="1895"/>
      <c r="C34" s="1896"/>
      <c r="D34" s="1897"/>
      <c r="E34" s="591"/>
      <c r="F34" s="591"/>
      <c r="G34" s="1895"/>
      <c r="H34" s="1896"/>
      <c r="I34" s="1897"/>
      <c r="J34" s="1895"/>
      <c r="K34" s="1896"/>
      <c r="L34" s="1896"/>
      <c r="M34" s="1897"/>
    </row>
    <row r="35" spans="2:13" ht="28.5" customHeight="1">
      <c r="B35" s="1895"/>
      <c r="C35" s="1896"/>
      <c r="D35" s="1897"/>
      <c r="E35" s="591"/>
      <c r="F35" s="591"/>
      <c r="G35" s="1895"/>
      <c r="H35" s="1896"/>
      <c r="I35" s="1897"/>
      <c r="J35" s="1895"/>
      <c r="K35" s="1896"/>
      <c r="L35" s="1896"/>
      <c r="M35" s="1897"/>
    </row>
    <row r="36" spans="2:13" ht="28.5" customHeight="1">
      <c r="B36" s="1895"/>
      <c r="C36" s="1896"/>
      <c r="D36" s="1897"/>
      <c r="E36" s="591"/>
      <c r="F36" s="591"/>
      <c r="G36" s="1895"/>
      <c r="H36" s="1896"/>
      <c r="I36" s="1897"/>
      <c r="J36" s="1895"/>
      <c r="K36" s="1896"/>
      <c r="L36" s="1896"/>
      <c r="M36" s="1897"/>
    </row>
    <row r="37" spans="2:13" ht="27.75" customHeight="1">
      <c r="B37" s="583"/>
      <c r="C37" s="583"/>
      <c r="D37" s="583"/>
      <c r="E37" s="583"/>
      <c r="F37" s="583"/>
      <c r="G37" s="583"/>
      <c r="H37" s="583"/>
      <c r="I37" s="583"/>
      <c r="J37" s="583"/>
      <c r="K37" s="583"/>
      <c r="L37" s="583"/>
      <c r="M37" s="583"/>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8:C8"/>
    <mergeCell ref="D8:M8"/>
    <mergeCell ref="B4:M4"/>
    <mergeCell ref="B6:C7"/>
    <mergeCell ref="D6:G7"/>
    <mergeCell ref="H6:I7"/>
    <mergeCell ref="J6:M7"/>
    <mergeCell ref="B11:D11"/>
    <mergeCell ref="E11:G11"/>
    <mergeCell ref="H11:I11"/>
    <mergeCell ref="J11:M11"/>
    <mergeCell ref="B13:D13"/>
    <mergeCell ref="E13:M13"/>
    <mergeCell ref="B14:D14"/>
    <mergeCell ref="E14:M14"/>
    <mergeCell ref="B15:D15"/>
    <mergeCell ref="E15:M15"/>
    <mergeCell ref="B16:D16"/>
    <mergeCell ref="E16:M16"/>
    <mergeCell ref="B17:D17"/>
    <mergeCell ref="E17:M17"/>
    <mergeCell ref="B18:D18"/>
    <mergeCell ref="E18:M18"/>
    <mergeCell ref="B19:D19"/>
    <mergeCell ref="E19:M19"/>
    <mergeCell ref="B20:D20"/>
    <mergeCell ref="E20:M20"/>
    <mergeCell ref="B21:D21"/>
    <mergeCell ref="E21:M21"/>
    <mergeCell ref="B23:D23"/>
    <mergeCell ref="E23:M23"/>
    <mergeCell ref="B25:M25"/>
    <mergeCell ref="B30:D30"/>
    <mergeCell ref="G30:I30"/>
    <mergeCell ref="J30:M30"/>
    <mergeCell ref="B31:D31"/>
    <mergeCell ref="G31:I31"/>
    <mergeCell ref="J31:M31"/>
    <mergeCell ref="B32:D32"/>
    <mergeCell ref="G32:I32"/>
    <mergeCell ref="J32:M32"/>
    <mergeCell ref="B33:D33"/>
    <mergeCell ref="G33:I33"/>
    <mergeCell ref="J33:M33"/>
    <mergeCell ref="B36:D36"/>
    <mergeCell ref="G36:I36"/>
    <mergeCell ref="J36:M36"/>
    <mergeCell ref="B34:D34"/>
    <mergeCell ref="G34:I34"/>
    <mergeCell ref="J34:M34"/>
    <mergeCell ref="B35:D35"/>
    <mergeCell ref="G35:I35"/>
    <mergeCell ref="J35:M35"/>
  </mergeCells>
  <phoneticPr fontId="4"/>
  <pageMargins left="0.7" right="0.7" top="0.75" bottom="0.75" header="0.3" footer="0.3"/>
  <pageSetup paperSize="9" scale="84" orientation="portrait" r:id="rId1"/>
  <rowBreaks count="1" manualBreakCount="1">
    <brk id="26" max="1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B3FE1-02B0-402E-BCE7-1A34B993F238}">
  <dimension ref="A1:F22"/>
  <sheetViews>
    <sheetView zoomScale="85" zoomScaleNormal="85" workbookViewId="0">
      <selection activeCell="H9" sqref="H9"/>
    </sheetView>
  </sheetViews>
  <sheetFormatPr defaultRowHeight="17.25"/>
  <cols>
    <col min="1" max="1" width="1.875" style="16" customWidth="1"/>
    <col min="2" max="2" width="21.125" style="16" customWidth="1"/>
    <col min="3" max="3" width="10.25" style="16" customWidth="1"/>
    <col min="4" max="4" width="22.75" style="16" customWidth="1"/>
    <col min="5" max="5" width="33.125" style="16" customWidth="1"/>
    <col min="6" max="8" width="10.125" style="16" customWidth="1"/>
    <col min="9" max="16384" width="9" style="16"/>
  </cols>
  <sheetData>
    <row r="1" spans="1:6">
      <c r="B1" s="16" t="s">
        <v>1048</v>
      </c>
    </row>
    <row r="2" spans="1:6" ht="21.75" customHeight="1">
      <c r="A2" s="552"/>
      <c r="B2" s="593"/>
      <c r="C2" s="552"/>
      <c r="D2" s="552"/>
      <c r="E2" s="554" t="s">
        <v>1022</v>
      </c>
    </row>
    <row r="3" spans="1:6" ht="12" customHeight="1">
      <c r="A3" s="552"/>
      <c r="B3" s="552"/>
      <c r="C3" s="552"/>
      <c r="D3" s="552"/>
      <c r="E3" s="594"/>
      <c r="F3" s="595"/>
    </row>
    <row r="4" spans="1:6" ht="27.75" customHeight="1">
      <c r="A4" s="1927" t="s">
        <v>1049</v>
      </c>
      <c r="B4" s="1927"/>
      <c r="C4" s="1927"/>
      <c r="D4" s="1927"/>
      <c r="E4" s="1927"/>
    </row>
    <row r="5" spans="1:6" ht="15" customHeight="1">
      <c r="A5" s="555"/>
      <c r="B5" s="555"/>
      <c r="C5" s="555"/>
      <c r="D5" s="555"/>
      <c r="E5" s="555"/>
      <c r="F5" s="14"/>
    </row>
    <row r="6" spans="1:6" ht="38.25" customHeight="1">
      <c r="A6" s="555"/>
      <c r="B6" s="556" t="s">
        <v>57</v>
      </c>
      <c r="C6" s="1867"/>
      <c r="D6" s="1868"/>
      <c r="E6" s="1869"/>
    </row>
    <row r="7" spans="1:6" ht="38.25" customHeight="1">
      <c r="A7" s="555"/>
      <c r="B7" s="596" t="s">
        <v>1050</v>
      </c>
      <c r="C7" s="1867" t="s">
        <v>1051</v>
      </c>
      <c r="D7" s="1868"/>
      <c r="E7" s="1869"/>
    </row>
    <row r="8" spans="1:6" ht="38.25" customHeight="1">
      <c r="A8" s="552"/>
      <c r="B8" s="557" t="s">
        <v>296</v>
      </c>
      <c r="C8" s="1867" t="s">
        <v>1052</v>
      </c>
      <c r="D8" s="1868"/>
      <c r="E8" s="1869"/>
    </row>
    <row r="9" spans="1:6" ht="45.75" customHeight="1">
      <c r="A9" s="552"/>
      <c r="B9" s="1928" t="s">
        <v>1053</v>
      </c>
      <c r="C9" s="597"/>
      <c r="D9" s="598" t="s">
        <v>1054</v>
      </c>
      <c r="E9" s="563" t="s">
        <v>1055</v>
      </c>
    </row>
    <row r="10" spans="1:6" ht="27.75" customHeight="1">
      <c r="A10" s="552"/>
      <c r="B10" s="1929"/>
      <c r="C10" s="563" t="s">
        <v>274</v>
      </c>
      <c r="D10" s="563"/>
      <c r="E10" s="563" t="s">
        <v>1056</v>
      </c>
    </row>
    <row r="11" spans="1:6" ht="27.75" customHeight="1">
      <c r="A11" s="552"/>
      <c r="B11" s="1929"/>
      <c r="C11" s="563" t="s">
        <v>273</v>
      </c>
      <c r="D11" s="563"/>
      <c r="E11" s="563" t="s">
        <v>1056</v>
      </c>
    </row>
    <row r="12" spans="1:6" ht="27" customHeight="1">
      <c r="A12" s="552"/>
      <c r="B12" s="1929"/>
      <c r="C12" s="563"/>
      <c r="D12" s="563"/>
      <c r="E12" s="563"/>
    </row>
    <row r="13" spans="1:6" ht="27" customHeight="1">
      <c r="A13" s="552"/>
      <c r="B13" s="1929"/>
      <c r="C13" s="563"/>
      <c r="D13" s="563"/>
      <c r="E13" s="563"/>
    </row>
    <row r="14" spans="1:6" ht="11.25" customHeight="1">
      <c r="A14" s="552"/>
      <c r="B14" s="599"/>
      <c r="C14" s="600"/>
      <c r="D14" s="600"/>
      <c r="E14" s="600"/>
    </row>
    <row r="15" spans="1:6" ht="27" customHeight="1">
      <c r="A15" s="552"/>
      <c r="B15" s="1926" t="s">
        <v>1057</v>
      </c>
      <c r="C15" s="1926"/>
      <c r="D15" s="1926"/>
      <c r="E15" s="1926"/>
    </row>
    <row r="16" spans="1:6" ht="33.75" customHeight="1">
      <c r="A16" s="552"/>
      <c r="B16" s="1922" t="s">
        <v>1058</v>
      </c>
      <c r="C16" s="1923"/>
      <c r="D16" s="1923"/>
      <c r="E16" s="1923"/>
    </row>
    <row r="17" spans="1:5" ht="68.25" customHeight="1">
      <c r="A17" s="552"/>
      <c r="B17" s="601"/>
      <c r="C17" s="1924"/>
      <c r="D17" s="1924"/>
      <c r="E17" s="1924"/>
    </row>
    <row r="18" spans="1:5" ht="33" customHeight="1">
      <c r="A18" s="552"/>
      <c r="B18" s="1922" t="s">
        <v>1059</v>
      </c>
      <c r="C18" s="1922"/>
      <c r="D18" s="1922"/>
      <c r="E18" s="1922"/>
    </row>
    <row r="19" spans="1:5" ht="31.5" customHeight="1">
      <c r="A19" s="552"/>
      <c r="B19" s="1922" t="s">
        <v>1060</v>
      </c>
      <c r="C19" s="1923"/>
      <c r="D19" s="1923"/>
      <c r="E19" s="1923"/>
    </row>
    <row r="20" spans="1:5" ht="18.75" customHeight="1">
      <c r="A20" s="552"/>
      <c r="B20" s="1925" t="s">
        <v>1061</v>
      </c>
      <c r="C20" s="1925"/>
      <c r="D20" s="1925"/>
      <c r="E20" s="1925"/>
    </row>
    <row r="21" spans="1:5" ht="10.5" customHeight="1">
      <c r="A21" s="552"/>
      <c r="B21" s="552"/>
      <c r="C21" s="552"/>
      <c r="D21" s="552"/>
      <c r="E21" s="552"/>
    </row>
    <row r="22" spans="1:5">
      <c r="A22" s="552"/>
      <c r="B22" s="552"/>
      <c r="C22" s="552"/>
      <c r="D22" s="552"/>
      <c r="E22" s="552"/>
    </row>
  </sheetData>
  <mergeCells count="11">
    <mergeCell ref="B15:E15"/>
    <mergeCell ref="A4:E4"/>
    <mergeCell ref="C6:E6"/>
    <mergeCell ref="C7:E7"/>
    <mergeCell ref="C8:E8"/>
    <mergeCell ref="B9:B13"/>
    <mergeCell ref="B16:E16"/>
    <mergeCell ref="C17:E17"/>
    <mergeCell ref="B18:E18"/>
    <mergeCell ref="B19:E19"/>
    <mergeCell ref="B20:E20"/>
  </mergeCells>
  <phoneticPr fontId="4"/>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35"/>
  <sheetViews>
    <sheetView workbookViewId="0">
      <selection activeCell="B7" sqref="B7:C7"/>
    </sheetView>
  </sheetViews>
  <sheetFormatPr defaultRowHeight="13.5"/>
  <cols>
    <col min="1" max="1" width="2.5" style="13" customWidth="1"/>
    <col min="2" max="2" width="5.125" style="13" customWidth="1"/>
    <col min="3" max="3" width="21.25" style="13" customWidth="1"/>
    <col min="4" max="4" width="4.5" style="13" customWidth="1"/>
    <col min="5" max="5" width="9.875" style="13" customWidth="1"/>
    <col min="6" max="7" width="21.125" style="13" customWidth="1"/>
    <col min="8" max="8" width="24.625" style="13" customWidth="1"/>
    <col min="9" max="9" width="2.125" style="13" customWidth="1"/>
    <col min="10" max="10" width="2.75" style="13" customWidth="1"/>
    <col min="11" max="257" width="8.875" style="13"/>
    <col min="258" max="258" width="2.5" style="13" customWidth="1"/>
    <col min="259" max="259" width="26.875" style="13" customWidth="1"/>
    <col min="260" max="260" width="4.5" style="13" customWidth="1"/>
    <col min="261" max="263" width="22.375" style="13" customWidth="1"/>
    <col min="264" max="264" width="3.5" style="13" customWidth="1"/>
    <col min="265" max="265" width="4.875" style="13" customWidth="1"/>
    <col min="266" max="266" width="2.75" style="13" customWidth="1"/>
    <col min="267" max="513" width="8.875" style="13"/>
    <col min="514" max="514" width="2.5" style="13" customWidth="1"/>
    <col min="515" max="515" width="26.875" style="13" customWidth="1"/>
    <col min="516" max="516" width="4.5" style="13" customWidth="1"/>
    <col min="517" max="519" width="22.375" style="13" customWidth="1"/>
    <col min="520" max="520" width="3.5" style="13" customWidth="1"/>
    <col min="521" max="521" width="4.875" style="13" customWidth="1"/>
    <col min="522" max="522" width="2.75" style="13" customWidth="1"/>
    <col min="523" max="769" width="8.875" style="13"/>
    <col min="770" max="770" width="2.5" style="13" customWidth="1"/>
    <col min="771" max="771" width="26.875" style="13" customWidth="1"/>
    <col min="772" max="772" width="4.5" style="13" customWidth="1"/>
    <col min="773" max="775" width="22.375" style="13" customWidth="1"/>
    <col min="776" max="776" width="3.5" style="13" customWidth="1"/>
    <col min="777" max="777" width="4.875" style="13" customWidth="1"/>
    <col min="778" max="778" width="2.75" style="13" customWidth="1"/>
    <col min="779" max="1025" width="8.875" style="13"/>
    <col min="1026" max="1026" width="2.5" style="13" customWidth="1"/>
    <col min="1027" max="1027" width="26.875" style="13" customWidth="1"/>
    <col min="1028" max="1028" width="4.5" style="13" customWidth="1"/>
    <col min="1029" max="1031" width="22.375" style="13" customWidth="1"/>
    <col min="1032" max="1032" width="3.5" style="13" customWidth="1"/>
    <col min="1033" max="1033" width="4.875" style="13" customWidth="1"/>
    <col min="1034" max="1034" width="2.75" style="13" customWidth="1"/>
    <col min="1035" max="1281" width="8.875" style="13"/>
    <col min="1282" max="1282" width="2.5" style="13" customWidth="1"/>
    <col min="1283" max="1283" width="26.875" style="13" customWidth="1"/>
    <col min="1284" max="1284" width="4.5" style="13" customWidth="1"/>
    <col min="1285" max="1287" width="22.375" style="13" customWidth="1"/>
    <col min="1288" max="1288" width="3.5" style="13" customWidth="1"/>
    <col min="1289" max="1289" width="4.875" style="13" customWidth="1"/>
    <col min="1290" max="1290" width="2.75" style="13" customWidth="1"/>
    <col min="1291" max="1537" width="8.875" style="13"/>
    <col min="1538" max="1538" width="2.5" style="13" customWidth="1"/>
    <col min="1539" max="1539" width="26.875" style="13" customWidth="1"/>
    <col min="1540" max="1540" width="4.5" style="13" customWidth="1"/>
    <col min="1541" max="1543" width="22.375" style="13" customWidth="1"/>
    <col min="1544" max="1544" width="3.5" style="13" customWidth="1"/>
    <col min="1545" max="1545" width="4.875" style="13" customWidth="1"/>
    <col min="1546" max="1546" width="2.75" style="13" customWidth="1"/>
    <col min="1547" max="1793" width="8.875" style="13"/>
    <col min="1794" max="1794" width="2.5" style="13" customWidth="1"/>
    <col min="1795" max="1795" width="26.875" style="13" customWidth="1"/>
    <col min="1796" max="1796" width="4.5" style="13" customWidth="1"/>
    <col min="1797" max="1799" width="22.375" style="13" customWidth="1"/>
    <col min="1800" max="1800" width="3.5" style="13" customWidth="1"/>
    <col min="1801" max="1801" width="4.875" style="13" customWidth="1"/>
    <col min="1802" max="1802" width="2.75" style="13" customWidth="1"/>
    <col min="1803" max="2049" width="8.875" style="13"/>
    <col min="2050" max="2050" width="2.5" style="13" customWidth="1"/>
    <col min="2051" max="2051" width="26.875" style="13" customWidth="1"/>
    <col min="2052" max="2052" width="4.5" style="13" customWidth="1"/>
    <col min="2053" max="2055" width="22.375" style="13" customWidth="1"/>
    <col min="2056" max="2056" width="3.5" style="13" customWidth="1"/>
    <col min="2057" max="2057" width="4.875" style="13" customWidth="1"/>
    <col min="2058" max="2058" width="2.75" style="13" customWidth="1"/>
    <col min="2059" max="2305" width="8.875" style="13"/>
    <col min="2306" max="2306" width="2.5" style="13" customWidth="1"/>
    <col min="2307" max="2307" width="26.875" style="13" customWidth="1"/>
    <col min="2308" max="2308" width="4.5" style="13" customWidth="1"/>
    <col min="2309" max="2311" width="22.375" style="13" customWidth="1"/>
    <col min="2312" max="2312" width="3.5" style="13" customWidth="1"/>
    <col min="2313" max="2313" width="4.875" style="13" customWidth="1"/>
    <col min="2314" max="2314" width="2.75" style="13" customWidth="1"/>
    <col min="2315" max="2561" width="8.875" style="13"/>
    <col min="2562" max="2562" width="2.5" style="13" customWidth="1"/>
    <col min="2563" max="2563" width="26.875" style="13" customWidth="1"/>
    <col min="2564" max="2564" width="4.5" style="13" customWidth="1"/>
    <col min="2565" max="2567" width="22.375" style="13" customWidth="1"/>
    <col min="2568" max="2568" width="3.5" style="13" customWidth="1"/>
    <col min="2569" max="2569" width="4.875" style="13" customWidth="1"/>
    <col min="2570" max="2570" width="2.75" style="13" customWidth="1"/>
    <col min="2571" max="2817" width="8.875" style="13"/>
    <col min="2818" max="2818" width="2.5" style="13" customWidth="1"/>
    <col min="2819" max="2819" width="26.875" style="13" customWidth="1"/>
    <col min="2820" max="2820" width="4.5" style="13" customWidth="1"/>
    <col min="2821" max="2823" width="22.375" style="13" customWidth="1"/>
    <col min="2824" max="2824" width="3.5" style="13" customWidth="1"/>
    <col min="2825" max="2825" width="4.875" style="13" customWidth="1"/>
    <col min="2826" max="2826" width="2.75" style="13" customWidth="1"/>
    <col min="2827" max="3073" width="8.875" style="13"/>
    <col min="3074" max="3074" width="2.5" style="13" customWidth="1"/>
    <col min="3075" max="3075" width="26.875" style="13" customWidth="1"/>
    <col min="3076" max="3076" width="4.5" style="13" customWidth="1"/>
    <col min="3077" max="3079" width="22.375" style="13" customWidth="1"/>
    <col min="3080" max="3080" width="3.5" style="13" customWidth="1"/>
    <col min="3081" max="3081" width="4.875" style="13" customWidth="1"/>
    <col min="3082" max="3082" width="2.75" style="13" customWidth="1"/>
    <col min="3083" max="3329" width="8.875" style="13"/>
    <col min="3330" max="3330" width="2.5" style="13" customWidth="1"/>
    <col min="3331" max="3331" width="26.875" style="13" customWidth="1"/>
    <col min="3332" max="3332" width="4.5" style="13" customWidth="1"/>
    <col min="3333" max="3335" width="22.375" style="13" customWidth="1"/>
    <col min="3336" max="3336" width="3.5" style="13" customWidth="1"/>
    <col min="3337" max="3337" width="4.875" style="13" customWidth="1"/>
    <col min="3338" max="3338" width="2.75" style="13" customWidth="1"/>
    <col min="3339" max="3585" width="8.875" style="13"/>
    <col min="3586" max="3586" width="2.5" style="13" customWidth="1"/>
    <col min="3587" max="3587" width="26.875" style="13" customWidth="1"/>
    <col min="3588" max="3588" width="4.5" style="13" customWidth="1"/>
    <col min="3589" max="3591" width="22.375" style="13" customWidth="1"/>
    <col min="3592" max="3592" width="3.5" style="13" customWidth="1"/>
    <col min="3593" max="3593" width="4.875" style="13" customWidth="1"/>
    <col min="3594" max="3594" width="2.75" style="13" customWidth="1"/>
    <col min="3595" max="3841" width="8.875" style="13"/>
    <col min="3842" max="3842" width="2.5" style="13" customWidth="1"/>
    <col min="3843" max="3843" width="26.875" style="13" customWidth="1"/>
    <col min="3844" max="3844" width="4.5" style="13" customWidth="1"/>
    <col min="3845" max="3847" width="22.375" style="13" customWidth="1"/>
    <col min="3848" max="3848" width="3.5" style="13" customWidth="1"/>
    <col min="3849" max="3849" width="4.875" style="13" customWidth="1"/>
    <col min="3850" max="3850" width="2.75" style="13" customWidth="1"/>
    <col min="3851" max="4097" width="8.875" style="13"/>
    <col min="4098" max="4098" width="2.5" style="13" customWidth="1"/>
    <col min="4099" max="4099" width="26.875" style="13" customWidth="1"/>
    <col min="4100" max="4100" width="4.5" style="13" customWidth="1"/>
    <col min="4101" max="4103" width="22.375" style="13" customWidth="1"/>
    <col min="4104" max="4104" width="3.5" style="13" customWidth="1"/>
    <col min="4105" max="4105" width="4.875" style="13" customWidth="1"/>
    <col min="4106" max="4106" width="2.75" style="13" customWidth="1"/>
    <col min="4107" max="4353" width="8.875" style="13"/>
    <col min="4354" max="4354" width="2.5" style="13" customWidth="1"/>
    <col min="4355" max="4355" width="26.875" style="13" customWidth="1"/>
    <col min="4356" max="4356" width="4.5" style="13" customWidth="1"/>
    <col min="4357" max="4359" width="22.375" style="13" customWidth="1"/>
    <col min="4360" max="4360" width="3.5" style="13" customWidth="1"/>
    <col min="4361" max="4361" width="4.875" style="13" customWidth="1"/>
    <col min="4362" max="4362" width="2.75" style="13" customWidth="1"/>
    <col min="4363" max="4609" width="8.875" style="13"/>
    <col min="4610" max="4610" width="2.5" style="13" customWidth="1"/>
    <col min="4611" max="4611" width="26.875" style="13" customWidth="1"/>
    <col min="4612" max="4612" width="4.5" style="13" customWidth="1"/>
    <col min="4613" max="4615" width="22.375" style="13" customWidth="1"/>
    <col min="4616" max="4616" width="3.5" style="13" customWidth="1"/>
    <col min="4617" max="4617" width="4.875" style="13" customWidth="1"/>
    <col min="4618" max="4618" width="2.75" style="13" customWidth="1"/>
    <col min="4619" max="4865" width="8.875" style="13"/>
    <col min="4866" max="4866" width="2.5" style="13" customWidth="1"/>
    <col min="4867" max="4867" width="26.875" style="13" customWidth="1"/>
    <col min="4868" max="4868" width="4.5" style="13" customWidth="1"/>
    <col min="4869" max="4871" width="22.375" style="13" customWidth="1"/>
    <col min="4872" max="4872" width="3.5" style="13" customWidth="1"/>
    <col min="4873" max="4873" width="4.875" style="13" customWidth="1"/>
    <col min="4874" max="4874" width="2.75" style="13" customWidth="1"/>
    <col min="4875" max="5121" width="8.875" style="13"/>
    <col min="5122" max="5122" width="2.5" style="13" customWidth="1"/>
    <col min="5123" max="5123" width="26.875" style="13" customWidth="1"/>
    <col min="5124" max="5124" width="4.5" style="13" customWidth="1"/>
    <col min="5125" max="5127" width="22.375" style="13" customWidth="1"/>
    <col min="5128" max="5128" width="3.5" style="13" customWidth="1"/>
    <col min="5129" max="5129" width="4.875" style="13" customWidth="1"/>
    <col min="5130" max="5130" width="2.75" style="13" customWidth="1"/>
    <col min="5131" max="5377" width="8.875" style="13"/>
    <col min="5378" max="5378" width="2.5" style="13" customWidth="1"/>
    <col min="5379" max="5379" width="26.875" style="13" customWidth="1"/>
    <col min="5380" max="5380" width="4.5" style="13" customWidth="1"/>
    <col min="5381" max="5383" width="22.375" style="13" customWidth="1"/>
    <col min="5384" max="5384" width="3.5" style="13" customWidth="1"/>
    <col min="5385" max="5385" width="4.875" style="13" customWidth="1"/>
    <col min="5386" max="5386" width="2.75" style="13" customWidth="1"/>
    <col min="5387" max="5633" width="8.875" style="13"/>
    <col min="5634" max="5634" width="2.5" style="13" customWidth="1"/>
    <col min="5635" max="5635" width="26.875" style="13" customWidth="1"/>
    <col min="5636" max="5636" width="4.5" style="13" customWidth="1"/>
    <col min="5637" max="5639" width="22.375" style="13" customWidth="1"/>
    <col min="5640" max="5640" width="3.5" style="13" customWidth="1"/>
    <col min="5641" max="5641" width="4.875" style="13" customWidth="1"/>
    <col min="5642" max="5642" width="2.75" style="13" customWidth="1"/>
    <col min="5643" max="5889" width="8.875" style="13"/>
    <col min="5890" max="5890" width="2.5" style="13" customWidth="1"/>
    <col min="5891" max="5891" width="26.875" style="13" customWidth="1"/>
    <col min="5892" max="5892" width="4.5" style="13" customWidth="1"/>
    <col min="5893" max="5895" width="22.375" style="13" customWidth="1"/>
    <col min="5896" max="5896" width="3.5" style="13" customWidth="1"/>
    <col min="5897" max="5897" width="4.875" style="13" customWidth="1"/>
    <col min="5898" max="5898" width="2.75" style="13" customWidth="1"/>
    <col min="5899" max="6145" width="8.875" style="13"/>
    <col min="6146" max="6146" width="2.5" style="13" customWidth="1"/>
    <col min="6147" max="6147" width="26.875" style="13" customWidth="1"/>
    <col min="6148" max="6148" width="4.5" style="13" customWidth="1"/>
    <col min="6149" max="6151" width="22.375" style="13" customWidth="1"/>
    <col min="6152" max="6152" width="3.5" style="13" customWidth="1"/>
    <col min="6153" max="6153" width="4.875" style="13" customWidth="1"/>
    <col min="6154" max="6154" width="2.75" style="13" customWidth="1"/>
    <col min="6155" max="6401" width="8.875" style="13"/>
    <col min="6402" max="6402" width="2.5" style="13" customWidth="1"/>
    <col min="6403" max="6403" width="26.875" style="13" customWidth="1"/>
    <col min="6404" max="6404" width="4.5" style="13" customWidth="1"/>
    <col min="6405" max="6407" width="22.375" style="13" customWidth="1"/>
    <col min="6408" max="6408" width="3.5" style="13" customWidth="1"/>
    <col min="6409" max="6409" width="4.875" style="13" customWidth="1"/>
    <col min="6410" max="6410" width="2.75" style="13" customWidth="1"/>
    <col min="6411" max="6657" width="8.875" style="13"/>
    <col min="6658" max="6658" width="2.5" style="13" customWidth="1"/>
    <col min="6659" max="6659" width="26.875" style="13" customWidth="1"/>
    <col min="6660" max="6660" width="4.5" style="13" customWidth="1"/>
    <col min="6661" max="6663" width="22.375" style="13" customWidth="1"/>
    <col min="6664" max="6664" width="3.5" style="13" customWidth="1"/>
    <col min="6665" max="6665" width="4.875" style="13" customWidth="1"/>
    <col min="6666" max="6666" width="2.75" style="13" customWidth="1"/>
    <col min="6667" max="6913" width="8.875" style="13"/>
    <col min="6914" max="6914" width="2.5" style="13" customWidth="1"/>
    <col min="6915" max="6915" width="26.875" style="13" customWidth="1"/>
    <col min="6916" max="6916" width="4.5" style="13" customWidth="1"/>
    <col min="6917" max="6919" width="22.375" style="13" customWidth="1"/>
    <col min="6920" max="6920" width="3.5" style="13" customWidth="1"/>
    <col min="6921" max="6921" width="4.875" style="13" customWidth="1"/>
    <col min="6922" max="6922" width="2.75" style="13" customWidth="1"/>
    <col min="6923" max="7169" width="8.875" style="13"/>
    <col min="7170" max="7170" width="2.5" style="13" customWidth="1"/>
    <col min="7171" max="7171" width="26.875" style="13" customWidth="1"/>
    <col min="7172" max="7172" width="4.5" style="13" customWidth="1"/>
    <col min="7173" max="7175" width="22.375" style="13" customWidth="1"/>
    <col min="7176" max="7176" width="3.5" style="13" customWidth="1"/>
    <col min="7177" max="7177" width="4.875" style="13" customWidth="1"/>
    <col min="7178" max="7178" width="2.75" style="13" customWidth="1"/>
    <col min="7179" max="7425" width="8.875" style="13"/>
    <col min="7426" max="7426" width="2.5" style="13" customWidth="1"/>
    <col min="7427" max="7427" width="26.875" style="13" customWidth="1"/>
    <col min="7428" max="7428" width="4.5" style="13" customWidth="1"/>
    <col min="7429" max="7431" width="22.375" style="13" customWidth="1"/>
    <col min="7432" max="7432" width="3.5" style="13" customWidth="1"/>
    <col min="7433" max="7433" width="4.875" style="13" customWidth="1"/>
    <col min="7434" max="7434" width="2.75" style="13" customWidth="1"/>
    <col min="7435" max="7681" width="8.875" style="13"/>
    <col min="7682" max="7682" width="2.5" style="13" customWidth="1"/>
    <col min="7683" max="7683" width="26.875" style="13" customWidth="1"/>
    <col min="7684" max="7684" width="4.5" style="13" customWidth="1"/>
    <col min="7685" max="7687" width="22.375" style="13" customWidth="1"/>
    <col min="7688" max="7688" width="3.5" style="13" customWidth="1"/>
    <col min="7689" max="7689" width="4.875" style="13" customWidth="1"/>
    <col min="7690" max="7690" width="2.75" style="13" customWidth="1"/>
    <col min="7691" max="7937" width="8.875" style="13"/>
    <col min="7938" max="7938" width="2.5" style="13" customWidth="1"/>
    <col min="7939" max="7939" width="26.875" style="13" customWidth="1"/>
    <col min="7940" max="7940" width="4.5" style="13" customWidth="1"/>
    <col min="7941" max="7943" width="22.375" style="13" customWidth="1"/>
    <col min="7944" max="7944" width="3.5" style="13" customWidth="1"/>
    <col min="7945" max="7945" width="4.875" style="13" customWidth="1"/>
    <col min="7946" max="7946" width="2.75" style="13" customWidth="1"/>
    <col min="7947" max="8193" width="8.875" style="13"/>
    <col min="8194" max="8194" width="2.5" style="13" customWidth="1"/>
    <col min="8195" max="8195" width="26.875" style="13" customWidth="1"/>
    <col min="8196" max="8196" width="4.5" style="13" customWidth="1"/>
    <col min="8197" max="8199" width="22.375" style="13" customWidth="1"/>
    <col min="8200" max="8200" width="3.5" style="13" customWidth="1"/>
    <col min="8201" max="8201" width="4.875" style="13" customWidth="1"/>
    <col min="8202" max="8202" width="2.75" style="13" customWidth="1"/>
    <col min="8203" max="8449" width="8.875" style="13"/>
    <col min="8450" max="8450" width="2.5" style="13" customWidth="1"/>
    <col min="8451" max="8451" width="26.875" style="13" customWidth="1"/>
    <col min="8452" max="8452" width="4.5" style="13" customWidth="1"/>
    <col min="8453" max="8455" width="22.375" style="13" customWidth="1"/>
    <col min="8456" max="8456" width="3.5" style="13" customWidth="1"/>
    <col min="8457" max="8457" width="4.875" style="13" customWidth="1"/>
    <col min="8458" max="8458" width="2.75" style="13" customWidth="1"/>
    <col min="8459" max="8705" width="8.875" style="13"/>
    <col min="8706" max="8706" width="2.5" style="13" customWidth="1"/>
    <col min="8707" max="8707" width="26.875" style="13" customWidth="1"/>
    <col min="8708" max="8708" width="4.5" style="13" customWidth="1"/>
    <col min="8709" max="8711" width="22.375" style="13" customWidth="1"/>
    <col min="8712" max="8712" width="3.5" style="13" customWidth="1"/>
    <col min="8713" max="8713" width="4.875" style="13" customWidth="1"/>
    <col min="8714" max="8714" width="2.75" style="13" customWidth="1"/>
    <col min="8715" max="8961" width="8.875" style="13"/>
    <col min="8962" max="8962" width="2.5" style="13" customWidth="1"/>
    <col min="8963" max="8963" width="26.875" style="13" customWidth="1"/>
    <col min="8964" max="8964" width="4.5" style="13" customWidth="1"/>
    <col min="8965" max="8967" width="22.375" style="13" customWidth="1"/>
    <col min="8968" max="8968" width="3.5" style="13" customWidth="1"/>
    <col min="8969" max="8969" width="4.875" style="13" customWidth="1"/>
    <col min="8970" max="8970" width="2.75" style="13" customWidth="1"/>
    <col min="8971" max="9217" width="8.875" style="13"/>
    <col min="9218" max="9218" width="2.5" style="13" customWidth="1"/>
    <col min="9219" max="9219" width="26.875" style="13" customWidth="1"/>
    <col min="9220" max="9220" width="4.5" style="13" customWidth="1"/>
    <col min="9221" max="9223" width="22.375" style="13" customWidth="1"/>
    <col min="9224" max="9224" width="3.5" style="13" customWidth="1"/>
    <col min="9225" max="9225" width="4.875" style="13" customWidth="1"/>
    <col min="9226" max="9226" width="2.75" style="13" customWidth="1"/>
    <col min="9227" max="9473" width="8.875" style="13"/>
    <col min="9474" max="9474" width="2.5" style="13" customWidth="1"/>
    <col min="9475" max="9475" width="26.875" style="13" customWidth="1"/>
    <col min="9476" max="9476" width="4.5" style="13" customWidth="1"/>
    <col min="9477" max="9479" width="22.375" style="13" customWidth="1"/>
    <col min="9480" max="9480" width="3.5" style="13" customWidth="1"/>
    <col min="9481" max="9481" width="4.875" style="13" customWidth="1"/>
    <col min="9482" max="9482" width="2.75" style="13" customWidth="1"/>
    <col min="9483" max="9729" width="8.875" style="13"/>
    <col min="9730" max="9730" width="2.5" style="13" customWidth="1"/>
    <col min="9731" max="9731" width="26.875" style="13" customWidth="1"/>
    <col min="9732" max="9732" width="4.5" style="13" customWidth="1"/>
    <col min="9733" max="9735" width="22.375" style="13" customWidth="1"/>
    <col min="9736" max="9736" width="3.5" style="13" customWidth="1"/>
    <col min="9737" max="9737" width="4.875" style="13" customWidth="1"/>
    <col min="9738" max="9738" width="2.75" style="13" customWidth="1"/>
    <col min="9739" max="9985" width="8.875" style="13"/>
    <col min="9986" max="9986" width="2.5" style="13" customWidth="1"/>
    <col min="9987" max="9987" width="26.875" style="13" customWidth="1"/>
    <col min="9988" max="9988" width="4.5" style="13" customWidth="1"/>
    <col min="9989" max="9991" width="22.375" style="13" customWidth="1"/>
    <col min="9992" max="9992" width="3.5" style="13" customWidth="1"/>
    <col min="9993" max="9993" width="4.875" style="13" customWidth="1"/>
    <col min="9994" max="9994" width="2.75" style="13" customWidth="1"/>
    <col min="9995" max="10241" width="8.875" style="13"/>
    <col min="10242" max="10242" width="2.5" style="13" customWidth="1"/>
    <col min="10243" max="10243" width="26.875" style="13" customWidth="1"/>
    <col min="10244" max="10244" width="4.5" style="13" customWidth="1"/>
    <col min="10245" max="10247" width="22.375" style="13" customWidth="1"/>
    <col min="10248" max="10248" width="3.5" style="13" customWidth="1"/>
    <col min="10249" max="10249" width="4.875" style="13" customWidth="1"/>
    <col min="10250" max="10250" width="2.75" style="13" customWidth="1"/>
    <col min="10251" max="10497" width="8.875" style="13"/>
    <col min="10498" max="10498" width="2.5" style="13" customWidth="1"/>
    <col min="10499" max="10499" width="26.875" style="13" customWidth="1"/>
    <col min="10500" max="10500" width="4.5" style="13" customWidth="1"/>
    <col min="10501" max="10503" width="22.375" style="13" customWidth="1"/>
    <col min="10504" max="10504" width="3.5" style="13" customWidth="1"/>
    <col min="10505" max="10505" width="4.875" style="13" customWidth="1"/>
    <col min="10506" max="10506" width="2.75" style="13" customWidth="1"/>
    <col min="10507" max="10753" width="8.875" style="13"/>
    <col min="10754" max="10754" width="2.5" style="13" customWidth="1"/>
    <col min="10755" max="10755" width="26.875" style="13" customWidth="1"/>
    <col min="10756" max="10756" width="4.5" style="13" customWidth="1"/>
    <col min="10757" max="10759" width="22.375" style="13" customWidth="1"/>
    <col min="10760" max="10760" width="3.5" style="13" customWidth="1"/>
    <col min="10761" max="10761" width="4.875" style="13" customWidth="1"/>
    <col min="10762" max="10762" width="2.75" style="13" customWidth="1"/>
    <col min="10763" max="11009" width="8.875" style="13"/>
    <col min="11010" max="11010" width="2.5" style="13" customWidth="1"/>
    <col min="11011" max="11011" width="26.875" style="13" customWidth="1"/>
    <col min="11012" max="11012" width="4.5" style="13" customWidth="1"/>
    <col min="11013" max="11015" width="22.375" style="13" customWidth="1"/>
    <col min="11016" max="11016" width="3.5" style="13" customWidth="1"/>
    <col min="11017" max="11017" width="4.875" style="13" customWidth="1"/>
    <col min="11018" max="11018" width="2.75" style="13" customWidth="1"/>
    <col min="11019" max="11265" width="8.875" style="13"/>
    <col min="11266" max="11266" width="2.5" style="13" customWidth="1"/>
    <col min="11267" max="11267" width="26.875" style="13" customWidth="1"/>
    <col min="11268" max="11268" width="4.5" style="13" customWidth="1"/>
    <col min="11269" max="11271" width="22.375" style="13" customWidth="1"/>
    <col min="11272" max="11272" width="3.5" style="13" customWidth="1"/>
    <col min="11273" max="11273" width="4.875" style="13" customWidth="1"/>
    <col min="11274" max="11274" width="2.75" style="13" customWidth="1"/>
    <col min="11275" max="11521" width="8.875" style="13"/>
    <col min="11522" max="11522" width="2.5" style="13" customWidth="1"/>
    <col min="11523" max="11523" width="26.875" style="13" customWidth="1"/>
    <col min="11524" max="11524" width="4.5" style="13" customWidth="1"/>
    <col min="11525" max="11527" width="22.375" style="13" customWidth="1"/>
    <col min="11528" max="11528" width="3.5" style="13" customWidth="1"/>
    <col min="11529" max="11529" width="4.875" style="13" customWidth="1"/>
    <col min="11530" max="11530" width="2.75" style="13" customWidth="1"/>
    <col min="11531" max="11777" width="8.875" style="13"/>
    <col min="11778" max="11778" width="2.5" style="13" customWidth="1"/>
    <col min="11779" max="11779" width="26.875" style="13" customWidth="1"/>
    <col min="11780" max="11780" width="4.5" style="13" customWidth="1"/>
    <col min="11781" max="11783" width="22.375" style="13" customWidth="1"/>
    <col min="11784" max="11784" width="3.5" style="13" customWidth="1"/>
    <col min="11785" max="11785" width="4.875" style="13" customWidth="1"/>
    <col min="11786" max="11786" width="2.75" style="13" customWidth="1"/>
    <col min="11787" max="12033" width="8.875" style="13"/>
    <col min="12034" max="12034" width="2.5" style="13" customWidth="1"/>
    <col min="12035" max="12035" width="26.875" style="13" customWidth="1"/>
    <col min="12036" max="12036" width="4.5" style="13" customWidth="1"/>
    <col min="12037" max="12039" width="22.375" style="13" customWidth="1"/>
    <col min="12040" max="12040" width="3.5" style="13" customWidth="1"/>
    <col min="12041" max="12041" width="4.875" style="13" customWidth="1"/>
    <col min="12042" max="12042" width="2.75" style="13" customWidth="1"/>
    <col min="12043" max="12289" width="8.875" style="13"/>
    <col min="12290" max="12290" width="2.5" style="13" customWidth="1"/>
    <col min="12291" max="12291" width="26.875" style="13" customWidth="1"/>
    <col min="12292" max="12292" width="4.5" style="13" customWidth="1"/>
    <col min="12293" max="12295" width="22.375" style="13" customWidth="1"/>
    <col min="12296" max="12296" width="3.5" style="13" customWidth="1"/>
    <col min="12297" max="12297" width="4.875" style="13" customWidth="1"/>
    <col min="12298" max="12298" width="2.75" style="13" customWidth="1"/>
    <col min="12299" max="12545" width="8.875" style="13"/>
    <col min="12546" max="12546" width="2.5" style="13" customWidth="1"/>
    <col min="12547" max="12547" width="26.875" style="13" customWidth="1"/>
    <col min="12548" max="12548" width="4.5" style="13" customWidth="1"/>
    <col min="12549" max="12551" width="22.375" style="13" customWidth="1"/>
    <col min="12552" max="12552" width="3.5" style="13" customWidth="1"/>
    <col min="12553" max="12553" width="4.875" style="13" customWidth="1"/>
    <col min="12554" max="12554" width="2.75" style="13" customWidth="1"/>
    <col min="12555" max="12801" width="8.875" style="13"/>
    <col min="12802" max="12802" width="2.5" style="13" customWidth="1"/>
    <col min="12803" max="12803" width="26.875" style="13" customWidth="1"/>
    <col min="12804" max="12804" width="4.5" style="13" customWidth="1"/>
    <col min="12805" max="12807" width="22.375" style="13" customWidth="1"/>
    <col min="12808" max="12808" width="3.5" style="13" customWidth="1"/>
    <col min="12809" max="12809" width="4.875" style="13" customWidth="1"/>
    <col min="12810" max="12810" width="2.75" style="13" customWidth="1"/>
    <col min="12811" max="13057" width="8.875" style="13"/>
    <col min="13058" max="13058" width="2.5" style="13" customWidth="1"/>
    <col min="13059" max="13059" width="26.875" style="13" customWidth="1"/>
    <col min="13060" max="13060" width="4.5" style="13" customWidth="1"/>
    <col min="13061" max="13063" width="22.375" style="13" customWidth="1"/>
    <col min="13064" max="13064" width="3.5" style="13" customWidth="1"/>
    <col min="13065" max="13065" width="4.875" style="13" customWidth="1"/>
    <col min="13066" max="13066" width="2.75" style="13" customWidth="1"/>
    <col min="13067" max="13313" width="8.875" style="13"/>
    <col min="13314" max="13314" width="2.5" style="13" customWidth="1"/>
    <col min="13315" max="13315" width="26.875" style="13" customWidth="1"/>
    <col min="13316" max="13316" width="4.5" style="13" customWidth="1"/>
    <col min="13317" max="13319" width="22.375" style="13" customWidth="1"/>
    <col min="13320" max="13320" width="3.5" style="13" customWidth="1"/>
    <col min="13321" max="13321" width="4.875" style="13" customWidth="1"/>
    <col min="13322" max="13322" width="2.75" style="13" customWidth="1"/>
    <col min="13323" max="13569" width="8.875" style="13"/>
    <col min="13570" max="13570" width="2.5" style="13" customWidth="1"/>
    <col min="13571" max="13571" width="26.875" style="13" customWidth="1"/>
    <col min="13572" max="13572" width="4.5" style="13" customWidth="1"/>
    <col min="13573" max="13575" width="22.375" style="13" customWidth="1"/>
    <col min="13576" max="13576" width="3.5" style="13" customWidth="1"/>
    <col min="13577" max="13577" width="4.875" style="13" customWidth="1"/>
    <col min="13578" max="13578" width="2.75" style="13" customWidth="1"/>
    <col min="13579" max="13825" width="8.875" style="13"/>
    <col min="13826" max="13826" width="2.5" style="13" customWidth="1"/>
    <col min="13827" max="13827" width="26.875" style="13" customWidth="1"/>
    <col min="13828" max="13828" width="4.5" style="13" customWidth="1"/>
    <col min="13829" max="13831" width="22.375" style="13" customWidth="1"/>
    <col min="13832" max="13832" width="3.5" style="13" customWidth="1"/>
    <col min="13833" max="13833" width="4.875" style="13" customWidth="1"/>
    <col min="13834" max="13834" width="2.75" style="13" customWidth="1"/>
    <col min="13835" max="14081" width="8.875" style="13"/>
    <col min="14082" max="14082" width="2.5" style="13" customWidth="1"/>
    <col min="14083" max="14083" width="26.875" style="13" customWidth="1"/>
    <col min="14084" max="14084" width="4.5" style="13" customWidth="1"/>
    <col min="14085" max="14087" width="22.375" style="13" customWidth="1"/>
    <col min="14088" max="14088" width="3.5" style="13" customWidth="1"/>
    <col min="14089" max="14089" width="4.875" style="13" customWidth="1"/>
    <col min="14090" max="14090" width="2.75" style="13" customWidth="1"/>
    <col min="14091" max="14337" width="8.875" style="13"/>
    <col min="14338" max="14338" width="2.5" style="13" customWidth="1"/>
    <col min="14339" max="14339" width="26.875" style="13" customWidth="1"/>
    <col min="14340" max="14340" width="4.5" style="13" customWidth="1"/>
    <col min="14341" max="14343" width="22.375" style="13" customWidth="1"/>
    <col min="14344" max="14344" width="3.5" style="13" customWidth="1"/>
    <col min="14345" max="14345" width="4.875" style="13" customWidth="1"/>
    <col min="14346" max="14346" width="2.75" style="13" customWidth="1"/>
    <col min="14347" max="14593" width="8.875" style="13"/>
    <col min="14594" max="14594" width="2.5" style="13" customWidth="1"/>
    <col min="14595" max="14595" width="26.875" style="13" customWidth="1"/>
    <col min="14596" max="14596" width="4.5" style="13" customWidth="1"/>
    <col min="14597" max="14599" width="22.375" style="13" customWidth="1"/>
    <col min="14600" max="14600" width="3.5" style="13" customWidth="1"/>
    <col min="14601" max="14601" width="4.875" style="13" customWidth="1"/>
    <col min="14602" max="14602" width="2.75" style="13" customWidth="1"/>
    <col min="14603" max="14849" width="8.875" style="13"/>
    <col min="14850" max="14850" width="2.5" style="13" customWidth="1"/>
    <col min="14851" max="14851" width="26.875" style="13" customWidth="1"/>
    <col min="14852" max="14852" width="4.5" style="13" customWidth="1"/>
    <col min="14853" max="14855" width="22.375" style="13" customWidth="1"/>
    <col min="14856" max="14856" width="3.5" style="13" customWidth="1"/>
    <col min="14857" max="14857" width="4.875" style="13" customWidth="1"/>
    <col min="14858" max="14858" width="2.75" style="13" customWidth="1"/>
    <col min="14859" max="15105" width="8.875" style="13"/>
    <col min="15106" max="15106" width="2.5" style="13" customWidth="1"/>
    <col min="15107" max="15107" width="26.875" style="13" customWidth="1"/>
    <col min="15108" max="15108" width="4.5" style="13" customWidth="1"/>
    <col min="15109" max="15111" width="22.375" style="13" customWidth="1"/>
    <col min="15112" max="15112" width="3.5" style="13" customWidth="1"/>
    <col min="15113" max="15113" width="4.875" style="13" customWidth="1"/>
    <col min="15114" max="15114" width="2.75" style="13" customWidth="1"/>
    <col min="15115" max="15361" width="8.875" style="13"/>
    <col min="15362" max="15362" width="2.5" style="13" customWidth="1"/>
    <col min="15363" max="15363" width="26.875" style="13" customWidth="1"/>
    <col min="15364" max="15364" width="4.5" style="13" customWidth="1"/>
    <col min="15365" max="15367" width="22.375" style="13" customWidth="1"/>
    <col min="15368" max="15368" width="3.5" style="13" customWidth="1"/>
    <col min="15369" max="15369" width="4.875" style="13" customWidth="1"/>
    <col min="15370" max="15370" width="2.75" style="13" customWidth="1"/>
    <col min="15371" max="15617" width="8.875" style="13"/>
    <col min="15618" max="15618" width="2.5" style="13" customWidth="1"/>
    <col min="15619" max="15619" width="26.875" style="13" customWidth="1"/>
    <col min="15620" max="15620" width="4.5" style="13" customWidth="1"/>
    <col min="15621" max="15623" width="22.375" style="13" customWidth="1"/>
    <col min="15624" max="15624" width="3.5" style="13" customWidth="1"/>
    <col min="15625" max="15625" width="4.875" style="13" customWidth="1"/>
    <col min="15626" max="15626" width="2.75" style="13" customWidth="1"/>
    <col min="15627" max="15873" width="8.875" style="13"/>
    <col min="15874" max="15874" width="2.5" style="13" customWidth="1"/>
    <col min="15875" max="15875" width="26.875" style="13" customWidth="1"/>
    <col min="15876" max="15876" width="4.5" style="13" customWidth="1"/>
    <col min="15877" max="15879" width="22.375" style="13" customWidth="1"/>
    <col min="15880" max="15880" width="3.5" style="13" customWidth="1"/>
    <col min="15881" max="15881" width="4.875" style="13" customWidth="1"/>
    <col min="15882" max="15882" width="2.75" style="13" customWidth="1"/>
    <col min="15883" max="16129" width="8.875" style="13"/>
    <col min="16130" max="16130" width="2.5" style="13" customWidth="1"/>
    <col min="16131" max="16131" width="26.875" style="13" customWidth="1"/>
    <col min="16132" max="16132" width="4.5" style="13" customWidth="1"/>
    <col min="16133" max="16135" width="22.375" style="13" customWidth="1"/>
    <col min="16136" max="16136" width="3.5" style="13" customWidth="1"/>
    <col min="16137" max="16137" width="4.875" style="13" customWidth="1"/>
    <col min="16138" max="16138" width="2.75" style="13" customWidth="1"/>
    <col min="16139" max="16384" width="8.875" style="13"/>
  </cols>
  <sheetData>
    <row r="1" spans="1:9" ht="20.100000000000001" customHeight="1">
      <c r="A1" s="71"/>
      <c r="B1" s="63" t="s">
        <v>489</v>
      </c>
      <c r="C1" s="63"/>
      <c r="D1" s="63"/>
      <c r="E1" s="63"/>
      <c r="F1" s="63"/>
      <c r="G1" s="63"/>
      <c r="H1" s="63"/>
      <c r="I1" s="63"/>
    </row>
    <row r="2" spans="1:9" ht="20.100000000000001" customHeight="1">
      <c r="A2" s="71"/>
      <c r="B2" s="71"/>
      <c r="C2" s="63"/>
      <c r="D2" s="63"/>
      <c r="E2" s="63"/>
      <c r="F2" s="63"/>
      <c r="G2" s="1219" t="s">
        <v>225</v>
      </c>
      <c r="H2" s="1219"/>
      <c r="I2" s="63"/>
    </row>
    <row r="3" spans="1:9" ht="20.100000000000001" customHeight="1">
      <c r="A3" s="71"/>
      <c r="B3" s="71"/>
      <c r="C3" s="63"/>
      <c r="D3" s="63"/>
      <c r="E3" s="63"/>
      <c r="F3" s="63"/>
      <c r="G3" s="72"/>
      <c r="H3" s="72"/>
      <c r="I3" s="63"/>
    </row>
    <row r="4" spans="1:9" ht="20.100000000000001" customHeight="1">
      <c r="A4" s="1220" t="s">
        <v>490</v>
      </c>
      <c r="B4" s="1220"/>
      <c r="C4" s="1220"/>
      <c r="D4" s="1220"/>
      <c r="E4" s="1220"/>
      <c r="F4" s="1220"/>
      <c r="G4" s="1220"/>
      <c r="H4" s="1220"/>
      <c r="I4" s="1220"/>
    </row>
    <row r="5" spans="1:9" ht="20.100000000000001" customHeight="1">
      <c r="A5" s="70"/>
      <c r="B5" s="70"/>
      <c r="C5" s="70"/>
      <c r="D5" s="70"/>
      <c r="E5" s="70"/>
      <c r="F5" s="70"/>
      <c r="G5" s="70"/>
      <c r="H5" s="70"/>
      <c r="I5" s="63"/>
    </row>
    <row r="6" spans="1:9" ht="39.950000000000003" customHeight="1">
      <c r="A6" s="70"/>
      <c r="B6" s="1221" t="s">
        <v>471</v>
      </c>
      <c r="C6" s="1221"/>
      <c r="D6" s="1222"/>
      <c r="E6" s="1223"/>
      <c r="F6" s="1223"/>
      <c r="G6" s="1223"/>
      <c r="H6" s="1224"/>
      <c r="I6" s="63"/>
    </row>
    <row r="7" spans="1:9" ht="39.950000000000003" customHeight="1">
      <c r="A7" s="63"/>
      <c r="B7" s="1221" t="s">
        <v>472</v>
      </c>
      <c r="C7" s="1221"/>
      <c r="D7" s="1225" t="s">
        <v>491</v>
      </c>
      <c r="E7" s="1225"/>
      <c r="F7" s="1225"/>
      <c r="G7" s="1225"/>
      <c r="H7" s="1226"/>
      <c r="I7" s="63"/>
    </row>
    <row r="8" spans="1:9" ht="20.25" customHeight="1">
      <c r="A8" s="63"/>
      <c r="B8" s="1221" t="s">
        <v>492</v>
      </c>
      <c r="C8" s="1221"/>
      <c r="D8" s="196"/>
      <c r="E8" s="1227" t="s">
        <v>562</v>
      </c>
      <c r="F8" s="1227"/>
      <c r="G8" s="1227"/>
      <c r="H8" s="1228"/>
      <c r="I8" s="63"/>
    </row>
    <row r="9" spans="1:9" ht="22.5" customHeight="1">
      <c r="A9" s="63"/>
      <c r="B9" s="1221"/>
      <c r="C9" s="1221"/>
      <c r="D9" s="229"/>
      <c r="E9" s="1218" t="s">
        <v>563</v>
      </c>
      <c r="F9" s="1218"/>
      <c r="G9" s="1218"/>
      <c r="H9" s="1229"/>
      <c r="I9" s="63"/>
    </row>
    <row r="10" spans="1:9" ht="22.5" customHeight="1">
      <c r="A10" s="63"/>
      <c r="B10" s="1221"/>
      <c r="C10" s="1221"/>
      <c r="D10" s="197"/>
      <c r="E10" s="1230" t="s">
        <v>564</v>
      </c>
      <c r="F10" s="1230"/>
      <c r="G10" s="1230"/>
      <c r="H10" s="1231"/>
      <c r="I10" s="63"/>
    </row>
    <row r="11" spans="1:9" s="237" customFormat="1" ht="22.15" customHeight="1">
      <c r="B11" s="246"/>
      <c r="D11" s="348" t="s">
        <v>717</v>
      </c>
      <c r="E11" s="243"/>
      <c r="F11" s="243"/>
      <c r="G11" s="243"/>
      <c r="H11" s="242"/>
    </row>
    <row r="12" spans="1:9" s="237" customFormat="1" ht="28.15" customHeight="1">
      <c r="B12" s="246"/>
      <c r="C12" s="246"/>
      <c r="D12" s="244"/>
      <c r="E12" s="256" t="s">
        <v>55</v>
      </c>
      <c r="F12" s="256" t="s">
        <v>718</v>
      </c>
      <c r="G12" s="345" t="s">
        <v>719</v>
      </c>
      <c r="H12" s="257" t="s">
        <v>720</v>
      </c>
    </row>
    <row r="13" spans="1:9" s="237" customFormat="1" ht="28.15" customHeight="1">
      <c r="B13" s="246"/>
      <c r="C13" s="246"/>
      <c r="D13" s="244"/>
      <c r="E13" s="346" t="s">
        <v>54</v>
      </c>
      <c r="F13" s="240"/>
      <c r="G13" s="240"/>
      <c r="H13" s="349" t="str">
        <f>IFERROR(ROUNDUP(G13/F13,3),"")</f>
        <v/>
      </c>
    </row>
    <row r="14" spans="1:9" s="237" customFormat="1" ht="28.15" customHeight="1">
      <c r="B14" s="246"/>
      <c r="C14" s="246"/>
      <c r="D14" s="244"/>
      <c r="E14" s="346" t="s">
        <v>53</v>
      </c>
      <c r="F14" s="240"/>
      <c r="G14" s="240"/>
      <c r="H14" s="349" t="str">
        <f t="shared" ref="H14:H25" si="0">IFERROR(ROUNDUP(G14/F14,3),"")</f>
        <v/>
      </c>
    </row>
    <row r="15" spans="1:9" s="237" customFormat="1" ht="28.15" customHeight="1">
      <c r="B15" s="246"/>
      <c r="C15" s="246"/>
      <c r="D15" s="244"/>
      <c r="E15" s="346" t="s">
        <v>52</v>
      </c>
      <c r="F15" s="240"/>
      <c r="G15" s="240"/>
      <c r="H15" s="349" t="str">
        <f t="shared" si="0"/>
        <v/>
      </c>
    </row>
    <row r="16" spans="1:9" s="237" customFormat="1" ht="28.15" customHeight="1">
      <c r="B16" s="246"/>
      <c r="C16" s="246"/>
      <c r="D16" s="244"/>
      <c r="E16" s="346" t="s">
        <v>51</v>
      </c>
      <c r="F16" s="240"/>
      <c r="G16" s="240"/>
      <c r="H16" s="349" t="str">
        <f t="shared" si="0"/>
        <v/>
      </c>
    </row>
    <row r="17" spans="1:9" s="237" customFormat="1" ht="28.15" customHeight="1">
      <c r="B17" s="246"/>
      <c r="C17" s="246"/>
      <c r="D17" s="244"/>
      <c r="E17" s="346" t="s">
        <v>50</v>
      </c>
      <c r="F17" s="240"/>
      <c r="G17" s="240"/>
      <c r="H17" s="349" t="str">
        <f t="shared" si="0"/>
        <v/>
      </c>
    </row>
    <row r="18" spans="1:9" s="237" customFormat="1" ht="28.15" customHeight="1">
      <c r="B18" s="246"/>
      <c r="C18" s="246"/>
      <c r="D18" s="244"/>
      <c r="E18" s="346" t="s">
        <v>49</v>
      </c>
      <c r="F18" s="240"/>
      <c r="G18" s="240"/>
      <c r="H18" s="349" t="str">
        <f t="shared" si="0"/>
        <v/>
      </c>
    </row>
    <row r="19" spans="1:9" s="237" customFormat="1" ht="28.15" customHeight="1">
      <c r="B19" s="246"/>
      <c r="C19" s="246"/>
      <c r="D19" s="246"/>
      <c r="E19" s="346" t="s">
        <v>48</v>
      </c>
      <c r="F19" s="350"/>
      <c r="G19" s="240"/>
      <c r="H19" s="349" t="str">
        <f t="shared" si="0"/>
        <v/>
      </c>
    </row>
    <row r="20" spans="1:9" s="237" customFormat="1" ht="28.15" customHeight="1">
      <c r="B20" s="246"/>
      <c r="C20" s="246"/>
      <c r="D20" s="246"/>
      <c r="E20" s="346" t="s">
        <v>47</v>
      </c>
      <c r="F20" s="240"/>
      <c r="G20" s="240"/>
      <c r="H20" s="349" t="str">
        <f t="shared" si="0"/>
        <v/>
      </c>
    </row>
    <row r="21" spans="1:9" s="237" customFormat="1" ht="28.15" customHeight="1">
      <c r="B21" s="246"/>
      <c r="C21" s="246"/>
      <c r="D21" s="246"/>
      <c r="E21" s="346" t="s">
        <v>46</v>
      </c>
      <c r="F21" s="240"/>
      <c r="G21" s="240"/>
      <c r="H21" s="349" t="str">
        <f t="shared" si="0"/>
        <v/>
      </c>
    </row>
    <row r="22" spans="1:9" s="237" customFormat="1" ht="28.15" customHeight="1">
      <c r="B22" s="246"/>
      <c r="C22" s="246"/>
      <c r="D22" s="244"/>
      <c r="E22" s="346" t="s">
        <v>45</v>
      </c>
      <c r="F22" s="240"/>
      <c r="G22" s="240"/>
      <c r="H22" s="349" t="str">
        <f t="shared" si="0"/>
        <v/>
      </c>
    </row>
    <row r="23" spans="1:9" s="237" customFormat="1" ht="28.15" customHeight="1">
      <c r="B23" s="246"/>
      <c r="C23" s="246"/>
      <c r="D23" s="244"/>
      <c r="E23" s="346" t="s">
        <v>44</v>
      </c>
      <c r="F23" s="240"/>
      <c r="G23" s="240"/>
      <c r="H23" s="349" t="str">
        <f t="shared" si="0"/>
        <v/>
      </c>
    </row>
    <row r="24" spans="1:9" s="237" customFormat="1" ht="28.15" customHeight="1" thickBot="1">
      <c r="B24" s="246"/>
      <c r="C24" s="246"/>
      <c r="D24" s="244"/>
      <c r="E24" s="351" t="s">
        <v>43</v>
      </c>
      <c r="F24" s="273"/>
      <c r="G24" s="273"/>
      <c r="H24" s="352" t="str">
        <f t="shared" si="0"/>
        <v/>
      </c>
    </row>
    <row r="25" spans="1:9" s="237" customFormat="1" ht="28.15" customHeight="1" thickTop="1">
      <c r="B25" s="246"/>
      <c r="C25" s="246"/>
      <c r="D25" s="244"/>
      <c r="E25" s="353" t="s">
        <v>42</v>
      </c>
      <c r="F25" s="354" t="str">
        <f>IF(SUM(F13:F24)=0,"")</f>
        <v/>
      </c>
      <c r="G25" s="354" t="str">
        <f>IF(SUM(G13:G24)=0,"")</f>
        <v/>
      </c>
      <c r="H25" s="355" t="str">
        <f t="shared" si="0"/>
        <v/>
      </c>
    </row>
    <row r="26" spans="1:9" s="237" customFormat="1" ht="14.25" customHeight="1">
      <c r="B26" s="246"/>
      <c r="C26" s="246"/>
      <c r="D26" s="356"/>
      <c r="E26" s="276"/>
      <c r="F26" s="278"/>
      <c r="G26" s="278"/>
      <c r="H26" s="358"/>
    </row>
    <row r="27" spans="1:9" s="237" customFormat="1" ht="37.5" customHeight="1">
      <c r="B27" s="246"/>
      <c r="C27" s="246"/>
      <c r="D27" s="244"/>
      <c r="E27" s="1232" t="s">
        <v>721</v>
      </c>
      <c r="F27" s="1232"/>
      <c r="G27" s="1232"/>
      <c r="H27" s="1233"/>
    </row>
    <row r="28" spans="1:9" s="237" customFormat="1" ht="25.15" customHeight="1">
      <c r="B28" s="347"/>
      <c r="C28" s="347"/>
      <c r="D28" s="357"/>
      <c r="E28" s="1234"/>
      <c r="F28" s="1234"/>
      <c r="G28" s="1234"/>
      <c r="H28" s="1235"/>
    </row>
    <row r="29" spans="1:9" ht="39.950000000000003" customHeight="1">
      <c r="A29" s="63"/>
      <c r="B29" s="1221" t="s">
        <v>493</v>
      </c>
      <c r="C29" s="1221"/>
      <c r="D29" s="1214" t="s">
        <v>565</v>
      </c>
      <c r="E29" s="1215"/>
      <c r="F29" s="1215"/>
      <c r="G29" s="1216" t="s">
        <v>191</v>
      </c>
      <c r="H29" s="1217"/>
      <c r="I29" s="63"/>
    </row>
    <row r="30" spans="1:9">
      <c r="A30" s="63"/>
      <c r="B30" s="63"/>
      <c r="C30" s="63"/>
      <c r="D30" s="63"/>
      <c r="E30" s="63"/>
      <c r="F30" s="63"/>
      <c r="G30" s="63"/>
      <c r="H30" s="63"/>
      <c r="I30" s="63"/>
    </row>
    <row r="31" spans="1:9">
      <c r="A31" s="63"/>
      <c r="B31" s="63"/>
      <c r="C31" s="63"/>
      <c r="D31" s="63"/>
      <c r="E31" s="63"/>
      <c r="F31" s="63"/>
      <c r="G31" s="63"/>
      <c r="H31" s="63"/>
      <c r="I31" s="63"/>
    </row>
    <row r="32" spans="1:9" ht="17.25" customHeight="1">
      <c r="A32" s="63"/>
      <c r="B32" s="63" t="s">
        <v>494</v>
      </c>
      <c r="C32" s="63" t="s">
        <v>566</v>
      </c>
      <c r="D32" s="63"/>
      <c r="E32" s="63"/>
      <c r="F32" s="63"/>
      <c r="G32" s="63"/>
      <c r="H32" s="63"/>
      <c r="I32" s="63"/>
    </row>
    <row r="33" spans="1:9" ht="22.5" customHeight="1">
      <c r="A33" s="63"/>
      <c r="B33" s="63" t="s">
        <v>475</v>
      </c>
      <c r="C33" s="1218" t="s">
        <v>567</v>
      </c>
      <c r="D33" s="1218"/>
      <c r="E33" s="1218"/>
      <c r="F33" s="1218"/>
      <c r="G33" s="1218"/>
      <c r="H33" s="1218"/>
      <c r="I33" s="63"/>
    </row>
    <row r="34" spans="1:9" ht="42" customHeight="1">
      <c r="A34" s="63"/>
      <c r="B34" s="159" t="s">
        <v>495</v>
      </c>
      <c r="C34" s="1218" t="s">
        <v>478</v>
      </c>
      <c r="D34" s="1218"/>
      <c r="E34" s="1218"/>
      <c r="F34" s="1218"/>
      <c r="G34" s="1218"/>
      <c r="H34" s="1218"/>
      <c r="I34" s="63"/>
    </row>
    <row r="35" spans="1:9" ht="17.25" customHeight="1">
      <c r="A35" s="63"/>
      <c r="B35" s="63"/>
      <c r="C35" s="83"/>
      <c r="D35" s="63"/>
      <c r="E35" s="63"/>
      <c r="F35" s="63"/>
      <c r="G35" s="63"/>
      <c r="H35" s="63"/>
      <c r="I35" s="63"/>
    </row>
  </sheetData>
  <mergeCells count="16">
    <mergeCell ref="D29:F29"/>
    <mergeCell ref="G29:H29"/>
    <mergeCell ref="C33:H33"/>
    <mergeCell ref="C34:H34"/>
    <mergeCell ref="G2:H2"/>
    <mergeCell ref="A4:I4"/>
    <mergeCell ref="B6:C6"/>
    <mergeCell ref="D6:H6"/>
    <mergeCell ref="B7:C7"/>
    <mergeCell ref="D7:H7"/>
    <mergeCell ref="B8:C10"/>
    <mergeCell ref="E8:H8"/>
    <mergeCell ref="E9:H9"/>
    <mergeCell ref="E10:H10"/>
    <mergeCell ref="B29:C29"/>
    <mergeCell ref="E27:H28"/>
  </mergeCells>
  <phoneticPr fontId="4"/>
  <conditionalFormatting sqref="F13:G24">
    <cfRule type="expression" dxfId="75" priority="1">
      <formula>F13&lt;&gt;""</formula>
    </cfRule>
    <cfRule type="expression" dxfId="74" priority="2">
      <formula>OR($D$8="○",$D$9="○")</formula>
    </cfRule>
  </conditionalFormatting>
  <dataValidations count="5">
    <dataValidation type="list" allowBlank="1" showInputMessage="1" showErrorMessage="1" sqref="D8:D10" xr:uid="{6318DB4F-AA19-45F5-89F0-9B7A88F554AE}">
      <formula1>"〇"</formula1>
    </dataValidation>
    <dataValidation type="list" allowBlank="1" showInputMessage="1" showErrorMessage="1" prompt="選択下さい。" sqref="D7:H7" xr:uid="{DE186D77-BE2C-4752-8D2D-5193DB7BBD23}">
      <formula1>"選択下さい。,１　新規,２　変更,３　終了"</formula1>
    </dataValidation>
    <dataValidation type="list" allowBlank="1" showInputMessage="1" showErrorMessage="1" sqref="G29:H29" xr:uid="{973DFD27-CE84-4E80-A0C0-D7252DDEEC43}">
      <formula1>"選択下さい。,あり,なし"</formula1>
    </dataValidation>
    <dataValidation allowBlank="1" showInputMessage="1" showErrorMessage="1" prompt="入力下さい。" sqref="D6:H6" xr:uid="{021FCC34-7991-420E-A67A-111B443A0ECA}"/>
    <dataValidation type="whole" operator="greaterThanOrEqual" allowBlank="1" showInputMessage="1" showErrorMessage="1" sqref="F13:G24" xr:uid="{257CA92B-41D2-4D97-A62A-D8575363318D}">
      <formula1>0</formula1>
    </dataValidation>
  </dataValidations>
  <pageMargins left="0.35433070866141736" right="0.35433070866141736" top="0.98425196850393704" bottom="0.98425196850393704" header="0.31496062992125984" footer="0.31496062992125984"/>
  <pageSetup paperSize="9" scale="56" orientation="landscape" r:id="rId1"/>
  <headerFooter alignWithMargins="0">
    <oddFooter>&amp;L東京都&amp;RR8.4版</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X61"/>
  <sheetViews>
    <sheetView topLeftCell="A12" workbookViewId="0">
      <selection activeCell="B20" sqref="B20"/>
    </sheetView>
  </sheetViews>
  <sheetFormatPr defaultRowHeight="13.5"/>
  <cols>
    <col min="1" max="2" width="4.5" customWidth="1"/>
    <col min="3" max="3" width="12.125" customWidth="1"/>
    <col min="4" max="42" width="4.5" customWidth="1"/>
    <col min="43" max="43" width="13.5" bestFit="1" customWidth="1"/>
    <col min="44" max="76" width="4.5" customWidth="1"/>
  </cols>
  <sheetData>
    <row r="1" spans="1:76" s="207" customFormat="1" ht="22.5" customHeight="1">
      <c r="A1" s="206"/>
      <c r="I1" s="208"/>
      <c r="J1" s="208"/>
      <c r="K1" s="208"/>
      <c r="AJ1" s="209" t="s">
        <v>74</v>
      </c>
    </row>
    <row r="2" spans="1:76" s="207" customFormat="1" ht="36" customHeight="1">
      <c r="A2" s="1253" t="s">
        <v>73</v>
      </c>
      <c r="B2" s="1253"/>
      <c r="C2" s="1253"/>
      <c r="D2" s="1253"/>
      <c r="E2" s="1253"/>
      <c r="F2" s="1253"/>
      <c r="G2" s="1253"/>
      <c r="H2" s="1253"/>
      <c r="I2" s="1253"/>
      <c r="J2" s="1253"/>
      <c r="K2" s="1253"/>
      <c r="L2" s="1253"/>
      <c r="M2" s="1253"/>
      <c r="N2" s="1253"/>
      <c r="O2" s="1253"/>
      <c r="P2" s="1253"/>
      <c r="Q2" s="1253"/>
      <c r="R2" s="1253"/>
      <c r="S2" s="1253"/>
      <c r="T2" s="1253"/>
      <c r="U2" s="1253"/>
      <c r="V2" s="1253"/>
      <c r="W2" s="1253"/>
      <c r="X2" s="1253"/>
      <c r="Y2" s="1253"/>
      <c r="Z2" s="1253"/>
      <c r="AA2" s="1253"/>
      <c r="AB2" s="1253"/>
      <c r="AC2" s="1253"/>
      <c r="AD2" s="1253"/>
      <c r="AE2" s="1253"/>
      <c r="AF2" s="1253"/>
      <c r="AG2" s="1253"/>
      <c r="AH2" s="1253"/>
      <c r="AI2" s="1253"/>
      <c r="AJ2" s="1253"/>
    </row>
    <row r="3" spans="1:76" s="207" customFormat="1" ht="36" customHeight="1">
      <c r="A3" s="210"/>
      <c r="B3" s="1254" t="s">
        <v>72</v>
      </c>
      <c r="C3" s="1254"/>
      <c r="D3" s="1255" t="s">
        <v>191</v>
      </c>
      <c r="E3" s="1255"/>
      <c r="F3" s="1255"/>
      <c r="G3" s="1255"/>
      <c r="H3" s="1255"/>
      <c r="I3" s="1255"/>
      <c r="J3" s="1255"/>
      <c r="K3" s="1255"/>
      <c r="L3" s="1255"/>
      <c r="M3" s="1255"/>
      <c r="N3" s="1255"/>
      <c r="O3" s="1255"/>
      <c r="P3" s="1255"/>
      <c r="Q3" s="1255"/>
      <c r="R3" s="1255"/>
      <c r="S3" s="1255"/>
      <c r="T3" s="1255"/>
      <c r="U3" s="1255"/>
      <c r="V3" s="1255"/>
      <c r="W3" s="1255"/>
      <c r="X3" s="1255"/>
      <c r="Y3" s="1255"/>
      <c r="Z3" s="1255"/>
      <c r="AA3" s="1255"/>
      <c r="AB3" s="1255"/>
      <c r="AC3" s="1255"/>
      <c r="AD3" s="1255"/>
      <c r="AE3" s="1255"/>
      <c r="AF3" s="1255"/>
      <c r="AG3" s="1255"/>
      <c r="AH3" s="1255"/>
      <c r="AI3" s="210"/>
      <c r="AJ3" s="210"/>
    </row>
    <row r="4" spans="1:76" s="207" customFormat="1" ht="19.5" customHeight="1">
      <c r="A4" s="210"/>
      <c r="B4" s="210"/>
      <c r="C4" s="210"/>
      <c r="D4" s="210"/>
      <c r="E4" s="210"/>
      <c r="F4" s="210"/>
      <c r="G4" s="210"/>
      <c r="H4" s="210"/>
      <c r="I4" s="210"/>
      <c r="J4" s="210"/>
      <c r="K4" s="210"/>
    </row>
    <row r="5" spans="1:76" s="207" customFormat="1" ht="18" customHeight="1">
      <c r="A5" s="1256"/>
      <c r="B5" s="1257"/>
      <c r="C5" s="1258"/>
      <c r="D5" s="1265">
        <v>5</v>
      </c>
      <c r="E5" s="1266"/>
      <c r="F5" s="1266"/>
      <c r="G5" s="1266"/>
      <c r="H5" s="1266"/>
      <c r="I5" s="1266"/>
      <c r="J5" s="1266"/>
      <c r="K5" s="1266"/>
      <c r="L5" s="1266"/>
      <c r="M5" s="1266"/>
      <c r="N5" s="1266"/>
      <c r="O5" s="1266"/>
      <c r="P5" s="1266"/>
      <c r="Q5" s="1266"/>
      <c r="R5" s="1266"/>
      <c r="S5" s="1266"/>
      <c r="T5" s="1266"/>
      <c r="U5" s="1266"/>
      <c r="V5" s="1266"/>
      <c r="W5" s="1266"/>
      <c r="X5" s="1266"/>
      <c r="Y5" s="1266"/>
      <c r="Z5" s="1266"/>
      <c r="AA5" s="1266"/>
      <c r="AB5" s="1266"/>
      <c r="AC5" s="1266"/>
      <c r="AD5" s="1266"/>
      <c r="AE5" s="1266"/>
      <c r="AF5" s="1266"/>
      <c r="AG5" s="1266"/>
      <c r="AH5" s="1266"/>
      <c r="AI5" s="1267"/>
      <c r="AJ5" s="1268" t="s">
        <v>42</v>
      </c>
      <c r="AQ5" s="212">
        <v>46143</v>
      </c>
      <c r="AR5" s="212"/>
    </row>
    <row r="6" spans="1:76" s="207" customFormat="1" ht="18" customHeight="1">
      <c r="A6" s="1259"/>
      <c r="B6" s="1260"/>
      <c r="C6" s="1261"/>
      <c r="D6" s="213" t="s">
        <v>63</v>
      </c>
      <c r="E6" s="214" t="str">
        <f>AT7</f>
        <v>1</v>
      </c>
      <c r="F6" s="214" t="str">
        <f t="shared" ref="F6:U7" si="0">AU7</f>
        <v>2</v>
      </c>
      <c r="G6" s="214" t="str">
        <f t="shared" si="0"/>
        <v>3</v>
      </c>
      <c r="H6" s="214" t="str">
        <f t="shared" si="0"/>
        <v>4</v>
      </c>
      <c r="I6" s="214" t="str">
        <f t="shared" si="0"/>
        <v>5</v>
      </c>
      <c r="J6" s="214" t="str">
        <f t="shared" si="0"/>
        <v>6</v>
      </c>
      <c r="K6" s="214" t="str">
        <f t="shared" si="0"/>
        <v>7</v>
      </c>
      <c r="L6" s="214" t="str">
        <f t="shared" si="0"/>
        <v>8</v>
      </c>
      <c r="M6" s="214" t="str">
        <f t="shared" si="0"/>
        <v>9</v>
      </c>
      <c r="N6" s="214" t="str">
        <f t="shared" si="0"/>
        <v>10</v>
      </c>
      <c r="O6" s="214" t="str">
        <f t="shared" si="0"/>
        <v>11</v>
      </c>
      <c r="P6" s="214" t="str">
        <f t="shared" si="0"/>
        <v>12</v>
      </c>
      <c r="Q6" s="214" t="str">
        <f t="shared" si="0"/>
        <v>13</v>
      </c>
      <c r="R6" s="214" t="str">
        <f t="shared" si="0"/>
        <v>14</v>
      </c>
      <c r="S6" s="214" t="str">
        <f t="shared" si="0"/>
        <v>15</v>
      </c>
      <c r="T6" s="214" t="str">
        <f t="shared" si="0"/>
        <v>16</v>
      </c>
      <c r="U6" s="214" t="str">
        <f t="shared" si="0"/>
        <v>17</v>
      </c>
      <c r="V6" s="214" t="str">
        <f t="shared" ref="V6:AF7" si="1">BK7</f>
        <v>18</v>
      </c>
      <c r="W6" s="214" t="str">
        <f t="shared" si="1"/>
        <v>19</v>
      </c>
      <c r="X6" s="214" t="str">
        <f t="shared" si="1"/>
        <v>20</v>
      </c>
      <c r="Y6" s="214" t="str">
        <f t="shared" si="1"/>
        <v>21</v>
      </c>
      <c r="Z6" s="214" t="str">
        <f t="shared" si="1"/>
        <v>22</v>
      </c>
      <c r="AA6" s="214" t="str">
        <f t="shared" si="1"/>
        <v>23</v>
      </c>
      <c r="AB6" s="214" t="str">
        <f t="shared" si="1"/>
        <v>24</v>
      </c>
      <c r="AC6" s="214" t="str">
        <f t="shared" si="1"/>
        <v>25</v>
      </c>
      <c r="AD6" s="214" t="str">
        <f t="shared" si="1"/>
        <v>26</v>
      </c>
      <c r="AE6" s="214" t="str">
        <f t="shared" si="1"/>
        <v>27</v>
      </c>
      <c r="AF6" s="214" t="str">
        <f t="shared" si="1"/>
        <v>28</v>
      </c>
      <c r="AG6" s="214" t="str">
        <f>IF(OR(BV$7="1",BV$7="2",BV$7="3"),"",BV7)</f>
        <v>29</v>
      </c>
      <c r="AH6" s="214" t="str">
        <f>IF(OR(BW$7="1",BW$7="2",BW$7="3"),"",BW7)</f>
        <v>30</v>
      </c>
      <c r="AI6" s="214" t="str">
        <f t="shared" ref="AI6:AI7" si="2">IF(OR(BX$7="1",BX$7="2",BX$7="3"),"",BX7)</f>
        <v>31</v>
      </c>
      <c r="AJ6" s="1269"/>
      <c r="AO6" s="207" t="s">
        <v>192</v>
      </c>
      <c r="AQ6" s="216">
        <f>DATE(YEAR(AQ5),MONTH(AQ5),DAY(AQ5))</f>
        <v>46143</v>
      </c>
    </row>
    <row r="7" spans="1:76" s="207" customFormat="1" ht="18" customHeight="1">
      <c r="A7" s="1262"/>
      <c r="B7" s="1263"/>
      <c r="C7" s="1264"/>
      <c r="D7" s="213" t="s">
        <v>71</v>
      </c>
      <c r="E7" s="211" t="str">
        <f>AT8</f>
        <v>金</v>
      </c>
      <c r="F7" s="211" t="str">
        <f t="shared" si="0"/>
        <v>土</v>
      </c>
      <c r="G7" s="211" t="str">
        <f t="shared" si="0"/>
        <v>日</v>
      </c>
      <c r="H7" s="211" t="str">
        <f t="shared" si="0"/>
        <v>月</v>
      </c>
      <c r="I7" s="211" t="str">
        <f t="shared" si="0"/>
        <v>火</v>
      </c>
      <c r="J7" s="211" t="str">
        <f t="shared" si="0"/>
        <v>水</v>
      </c>
      <c r="K7" s="211" t="str">
        <f t="shared" si="0"/>
        <v>木</v>
      </c>
      <c r="L7" s="211" t="str">
        <f t="shared" si="0"/>
        <v>金</v>
      </c>
      <c r="M7" s="211" t="str">
        <f t="shared" si="0"/>
        <v>土</v>
      </c>
      <c r="N7" s="211" t="str">
        <f t="shared" si="0"/>
        <v>日</v>
      </c>
      <c r="O7" s="211" t="str">
        <f t="shared" si="0"/>
        <v>月</v>
      </c>
      <c r="P7" s="211" t="str">
        <f t="shared" si="0"/>
        <v>火</v>
      </c>
      <c r="Q7" s="211" t="str">
        <f t="shared" si="0"/>
        <v>水</v>
      </c>
      <c r="R7" s="211" t="str">
        <f t="shared" si="0"/>
        <v>木</v>
      </c>
      <c r="S7" s="211" t="str">
        <f t="shared" si="0"/>
        <v>金</v>
      </c>
      <c r="T7" s="211" t="str">
        <f t="shared" si="0"/>
        <v>土</v>
      </c>
      <c r="U7" s="211" t="str">
        <f t="shared" si="0"/>
        <v>日</v>
      </c>
      <c r="V7" s="211" t="str">
        <f t="shared" si="1"/>
        <v>月</v>
      </c>
      <c r="W7" s="211" t="str">
        <f t="shared" si="1"/>
        <v>火</v>
      </c>
      <c r="X7" s="211" t="str">
        <f t="shared" si="1"/>
        <v>水</v>
      </c>
      <c r="Y7" s="211" t="str">
        <f t="shared" si="1"/>
        <v>木</v>
      </c>
      <c r="Z7" s="211" t="str">
        <f t="shared" si="1"/>
        <v>金</v>
      </c>
      <c r="AA7" s="211" t="str">
        <f t="shared" si="1"/>
        <v>土</v>
      </c>
      <c r="AB7" s="211" t="str">
        <f t="shared" si="1"/>
        <v>日</v>
      </c>
      <c r="AC7" s="211" t="str">
        <f t="shared" si="1"/>
        <v>月</v>
      </c>
      <c r="AD7" s="211" t="str">
        <f t="shared" si="1"/>
        <v>火</v>
      </c>
      <c r="AE7" s="211" t="str">
        <f t="shared" si="1"/>
        <v>水</v>
      </c>
      <c r="AF7" s="211" t="str">
        <f t="shared" si="1"/>
        <v>木</v>
      </c>
      <c r="AG7" s="214" t="str">
        <f>IF(OR(BV$7="1",BV$7="2",BV$7="3"),"",BV8)</f>
        <v>金</v>
      </c>
      <c r="AH7" s="214" t="str">
        <f>IF(OR(BW$7="1",BW$7="2",BW$7="3"),"",BW8)</f>
        <v>土</v>
      </c>
      <c r="AI7" s="214" t="str">
        <f t="shared" si="2"/>
        <v>日</v>
      </c>
      <c r="AJ7" s="1270"/>
      <c r="AO7" s="207" t="s">
        <v>193</v>
      </c>
      <c r="AQ7" s="216">
        <f>$AQ$6+ROW(AQ6)-ROW($AQ$6)</f>
        <v>46143</v>
      </c>
      <c r="AR7" s="207" t="str">
        <f>TEXT(AQ7,"d")</f>
        <v>1</v>
      </c>
      <c r="AS7" s="207" t="str">
        <f t="shared" ref="AS7:AS37" si="3">TEXT(AQ7,"aaa")</f>
        <v>金</v>
      </c>
      <c r="AT7" s="207" t="str" cm="1">
        <f t="array" ref="AT7:BX8">TRANSPOSE(AR7:AS37)</f>
        <v>1</v>
      </c>
      <c r="AU7" s="207" t="str">
        <v>2</v>
      </c>
      <c r="AV7" s="207" t="str">
        <v>3</v>
      </c>
      <c r="AW7" s="207" t="str">
        <v>4</v>
      </c>
      <c r="AX7" s="207" t="str">
        <v>5</v>
      </c>
      <c r="AY7" s="207" t="str">
        <v>6</v>
      </c>
      <c r="AZ7" s="207" t="str">
        <v>7</v>
      </c>
      <c r="BA7" s="207" t="str">
        <v>8</v>
      </c>
      <c r="BB7" s="207" t="str">
        <v>9</v>
      </c>
      <c r="BC7" s="207" t="str">
        <v>10</v>
      </c>
      <c r="BD7" s="207" t="str">
        <v>11</v>
      </c>
      <c r="BE7" s="207" t="str">
        <v>12</v>
      </c>
      <c r="BF7" s="207" t="str">
        <v>13</v>
      </c>
      <c r="BG7" s="207" t="str">
        <v>14</v>
      </c>
      <c r="BH7" s="207" t="str">
        <v>15</v>
      </c>
      <c r="BI7" s="207" t="str">
        <v>16</v>
      </c>
      <c r="BJ7" s="207" t="str">
        <v>17</v>
      </c>
      <c r="BK7" s="207" t="str">
        <v>18</v>
      </c>
      <c r="BL7" s="207" t="str">
        <v>19</v>
      </c>
      <c r="BM7" s="207" t="str">
        <v>20</v>
      </c>
      <c r="BN7" s="207" t="str">
        <v>21</v>
      </c>
      <c r="BO7" s="207" t="str">
        <v>22</v>
      </c>
      <c r="BP7" s="207" t="str">
        <v>23</v>
      </c>
      <c r="BQ7" s="207" t="str">
        <v>24</v>
      </c>
      <c r="BR7" s="207" t="str">
        <v>25</v>
      </c>
      <c r="BS7" s="207" t="str">
        <v>26</v>
      </c>
      <c r="BT7" s="207" t="str">
        <v>27</v>
      </c>
      <c r="BU7" s="207" t="str">
        <v>28</v>
      </c>
      <c r="BV7" s="207" t="str">
        <v>29</v>
      </c>
      <c r="BW7" s="207" t="str">
        <v>30</v>
      </c>
      <c r="BX7" s="207" t="str">
        <v>31</v>
      </c>
    </row>
    <row r="8" spans="1:76" s="207" customFormat="1" ht="28.5" customHeight="1">
      <c r="A8" s="1241" t="s">
        <v>70</v>
      </c>
      <c r="B8" s="1242"/>
      <c r="C8" s="1247" t="s">
        <v>68</v>
      </c>
      <c r="D8" s="1248"/>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8"/>
      <c r="AO8" s="207" t="s">
        <v>194</v>
      </c>
      <c r="AQ8" s="216">
        <f t="shared" ref="AQ8:AQ37" si="4">$AQ$6+ROW(AQ7)-ROW($AQ$6)</f>
        <v>46144</v>
      </c>
      <c r="AR8" s="207" t="str">
        <f t="shared" ref="AR8:AR37" si="5">TEXT(AQ8,"d")</f>
        <v>2</v>
      </c>
      <c r="AS8" s="207" t="str">
        <f t="shared" si="3"/>
        <v>土</v>
      </c>
      <c r="AT8" s="207" t="str">
        <v>金</v>
      </c>
      <c r="AU8" s="207" t="str">
        <v>土</v>
      </c>
      <c r="AV8" s="207" t="str">
        <v>日</v>
      </c>
      <c r="AW8" s="207" t="str">
        <v>月</v>
      </c>
      <c r="AX8" s="207" t="str">
        <v>火</v>
      </c>
      <c r="AY8" s="207" t="str">
        <v>水</v>
      </c>
      <c r="AZ8" s="207" t="str">
        <v>木</v>
      </c>
      <c r="BA8" s="207" t="str">
        <v>金</v>
      </c>
      <c r="BB8" s="207" t="str">
        <v>土</v>
      </c>
      <c r="BC8" s="207" t="str">
        <v>日</v>
      </c>
      <c r="BD8" s="207" t="str">
        <v>月</v>
      </c>
      <c r="BE8" s="207" t="str">
        <v>火</v>
      </c>
      <c r="BF8" s="207" t="str">
        <v>水</v>
      </c>
      <c r="BG8" s="207" t="str">
        <v>木</v>
      </c>
      <c r="BH8" s="207" t="str">
        <v>金</v>
      </c>
      <c r="BI8" s="207" t="str">
        <v>土</v>
      </c>
      <c r="BJ8" s="207" t="str">
        <v>日</v>
      </c>
      <c r="BK8" s="207" t="str">
        <v>月</v>
      </c>
      <c r="BL8" s="207" t="str">
        <v>火</v>
      </c>
      <c r="BM8" s="207" t="str">
        <v>水</v>
      </c>
      <c r="BN8" s="207" t="str">
        <v>木</v>
      </c>
      <c r="BO8" s="207" t="str">
        <v>金</v>
      </c>
      <c r="BP8" s="207" t="str">
        <v>土</v>
      </c>
      <c r="BQ8" s="207" t="str">
        <v>日</v>
      </c>
      <c r="BR8" s="207" t="str">
        <v>月</v>
      </c>
      <c r="BS8" s="207" t="str">
        <v>火</v>
      </c>
      <c r="BT8" s="207" t="str">
        <v>水</v>
      </c>
      <c r="BU8" s="207" t="str">
        <v>木</v>
      </c>
      <c r="BV8" s="207" t="str">
        <v>金</v>
      </c>
      <c r="BW8" s="207" t="str">
        <v>土</v>
      </c>
      <c r="BX8" s="207" t="str">
        <v>日</v>
      </c>
    </row>
    <row r="9" spans="1:76" s="207" customFormat="1" ht="28.5" customHeight="1">
      <c r="A9" s="1243"/>
      <c r="B9" s="1244"/>
      <c r="C9" s="1249" t="s">
        <v>67</v>
      </c>
      <c r="D9" s="1250"/>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20"/>
      <c r="AO9" s="207" t="s">
        <v>195</v>
      </c>
      <c r="AQ9" s="216">
        <f t="shared" si="4"/>
        <v>46145</v>
      </c>
      <c r="AR9" s="207" t="str">
        <f t="shared" si="5"/>
        <v>3</v>
      </c>
      <c r="AS9" s="207" t="str">
        <f t="shared" si="3"/>
        <v>日</v>
      </c>
    </row>
    <row r="10" spans="1:76" s="207" customFormat="1" ht="28.5" customHeight="1">
      <c r="A10" s="1243"/>
      <c r="B10" s="1244"/>
      <c r="C10" s="1249" t="s">
        <v>66</v>
      </c>
      <c r="D10" s="1250"/>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2"/>
      <c r="AO10" s="207" t="s">
        <v>196</v>
      </c>
      <c r="AQ10" s="216">
        <f t="shared" si="4"/>
        <v>46146</v>
      </c>
      <c r="AR10" s="207" t="str">
        <f t="shared" si="5"/>
        <v>4</v>
      </c>
      <c r="AS10" s="207" t="str">
        <f t="shared" si="3"/>
        <v>月</v>
      </c>
    </row>
    <row r="11" spans="1:76" s="207" customFormat="1" ht="28.5" customHeight="1">
      <c r="A11" s="1245"/>
      <c r="B11" s="1246"/>
      <c r="C11" s="1251" t="s">
        <v>42</v>
      </c>
      <c r="D11" s="1252"/>
      <c r="E11" s="223" t="str">
        <f>IF(COUNTIF(E8:E10,"&gt;0"),SUM(E8:E10),"")</f>
        <v/>
      </c>
      <c r="F11" s="223" t="str">
        <f t="shared" ref="F11:AI11" si="6">IF(COUNTIF(F8:F10,"&gt;0"),SUM(F8:F10),"")</f>
        <v/>
      </c>
      <c r="G11" s="223" t="str">
        <f t="shared" si="6"/>
        <v/>
      </c>
      <c r="H11" s="223" t="str">
        <f t="shared" si="6"/>
        <v/>
      </c>
      <c r="I11" s="223" t="str">
        <f t="shared" si="6"/>
        <v/>
      </c>
      <c r="J11" s="223" t="str">
        <f t="shared" si="6"/>
        <v/>
      </c>
      <c r="K11" s="223" t="str">
        <f t="shared" si="6"/>
        <v/>
      </c>
      <c r="L11" s="223" t="str">
        <f t="shared" si="6"/>
        <v/>
      </c>
      <c r="M11" s="223" t="str">
        <f t="shared" si="6"/>
        <v/>
      </c>
      <c r="N11" s="223" t="str">
        <f t="shared" si="6"/>
        <v/>
      </c>
      <c r="O11" s="223" t="str">
        <f t="shared" si="6"/>
        <v/>
      </c>
      <c r="P11" s="223" t="str">
        <f t="shared" si="6"/>
        <v/>
      </c>
      <c r="Q11" s="223" t="str">
        <f t="shared" si="6"/>
        <v/>
      </c>
      <c r="R11" s="223" t="str">
        <f t="shared" si="6"/>
        <v/>
      </c>
      <c r="S11" s="223" t="str">
        <f t="shared" si="6"/>
        <v/>
      </c>
      <c r="T11" s="223" t="str">
        <f t="shared" si="6"/>
        <v/>
      </c>
      <c r="U11" s="223" t="str">
        <f t="shared" si="6"/>
        <v/>
      </c>
      <c r="V11" s="223" t="str">
        <f t="shared" si="6"/>
        <v/>
      </c>
      <c r="W11" s="223" t="str">
        <f t="shared" si="6"/>
        <v/>
      </c>
      <c r="X11" s="223" t="str">
        <f t="shared" si="6"/>
        <v/>
      </c>
      <c r="Y11" s="223" t="str">
        <f t="shared" si="6"/>
        <v/>
      </c>
      <c r="Z11" s="223" t="str">
        <f t="shared" si="6"/>
        <v/>
      </c>
      <c r="AA11" s="223" t="str">
        <f t="shared" si="6"/>
        <v/>
      </c>
      <c r="AB11" s="223" t="str">
        <f t="shared" si="6"/>
        <v/>
      </c>
      <c r="AC11" s="223" t="str">
        <f t="shared" si="6"/>
        <v/>
      </c>
      <c r="AD11" s="223" t="str">
        <f t="shared" si="6"/>
        <v/>
      </c>
      <c r="AE11" s="223" t="str">
        <f t="shared" si="6"/>
        <v/>
      </c>
      <c r="AF11" s="223" t="str">
        <f t="shared" si="6"/>
        <v/>
      </c>
      <c r="AG11" s="223" t="str">
        <f t="shared" si="6"/>
        <v/>
      </c>
      <c r="AH11" s="223" t="str">
        <f t="shared" si="6"/>
        <v/>
      </c>
      <c r="AI11" s="223" t="str">
        <f t="shared" si="6"/>
        <v/>
      </c>
      <c r="AJ11" s="224" t="str">
        <f>IF(COUNTIF(E11:AI11,"&gt;0"),SUM(E11:AI11),"")</f>
        <v/>
      </c>
      <c r="AO11" s="207" t="s">
        <v>197</v>
      </c>
      <c r="AQ11" s="216">
        <f t="shared" si="4"/>
        <v>46147</v>
      </c>
      <c r="AR11" s="207" t="str">
        <f t="shared" si="5"/>
        <v>5</v>
      </c>
      <c r="AS11" s="207" t="str">
        <f t="shared" si="3"/>
        <v>火</v>
      </c>
    </row>
    <row r="12" spans="1:76" s="207" customFormat="1" ht="28.5" customHeight="1">
      <c r="A12" s="1241" t="s">
        <v>69</v>
      </c>
      <c r="B12" s="1242"/>
      <c r="C12" s="1247" t="s">
        <v>68</v>
      </c>
      <c r="D12" s="1248"/>
      <c r="E12" s="211" t="str">
        <f>IF(COUNTIF(E8,"&gt;0"),E8*1,"")</f>
        <v/>
      </c>
      <c r="F12" s="211" t="str">
        <f t="shared" ref="F12:AI12" si="7">IF(COUNTIF(F8,"&gt;0"),F8*1,"")</f>
        <v/>
      </c>
      <c r="G12" s="211" t="str">
        <f t="shared" si="7"/>
        <v/>
      </c>
      <c r="H12" s="211" t="str">
        <f t="shared" si="7"/>
        <v/>
      </c>
      <c r="I12" s="211" t="str">
        <f t="shared" si="7"/>
        <v/>
      </c>
      <c r="J12" s="211" t="str">
        <f t="shared" si="7"/>
        <v/>
      </c>
      <c r="K12" s="211" t="str">
        <f t="shared" si="7"/>
        <v/>
      </c>
      <c r="L12" s="211" t="str">
        <f t="shared" si="7"/>
        <v/>
      </c>
      <c r="M12" s="211" t="str">
        <f t="shared" si="7"/>
        <v/>
      </c>
      <c r="N12" s="211" t="str">
        <f t="shared" si="7"/>
        <v/>
      </c>
      <c r="O12" s="211" t="str">
        <f t="shared" si="7"/>
        <v/>
      </c>
      <c r="P12" s="211" t="str">
        <f t="shared" si="7"/>
        <v/>
      </c>
      <c r="Q12" s="211" t="str">
        <f t="shared" si="7"/>
        <v/>
      </c>
      <c r="R12" s="211" t="str">
        <f t="shared" si="7"/>
        <v/>
      </c>
      <c r="S12" s="211" t="str">
        <f t="shared" si="7"/>
        <v/>
      </c>
      <c r="T12" s="211" t="str">
        <f t="shared" si="7"/>
        <v/>
      </c>
      <c r="U12" s="211" t="str">
        <f t="shared" si="7"/>
        <v/>
      </c>
      <c r="V12" s="211" t="str">
        <f t="shared" si="7"/>
        <v/>
      </c>
      <c r="W12" s="211" t="str">
        <f t="shared" si="7"/>
        <v/>
      </c>
      <c r="X12" s="211" t="str">
        <f t="shared" si="7"/>
        <v/>
      </c>
      <c r="Y12" s="211" t="str">
        <f t="shared" si="7"/>
        <v/>
      </c>
      <c r="Z12" s="211" t="str">
        <f t="shared" si="7"/>
        <v/>
      </c>
      <c r="AA12" s="211" t="str">
        <f t="shared" si="7"/>
        <v/>
      </c>
      <c r="AB12" s="211" t="str">
        <f t="shared" si="7"/>
        <v/>
      </c>
      <c r="AC12" s="211" t="str">
        <f t="shared" si="7"/>
        <v/>
      </c>
      <c r="AD12" s="211" t="str">
        <f t="shared" si="7"/>
        <v/>
      </c>
      <c r="AE12" s="211" t="str">
        <f t="shared" si="7"/>
        <v/>
      </c>
      <c r="AF12" s="211" t="str">
        <f t="shared" si="7"/>
        <v/>
      </c>
      <c r="AG12" s="211" t="str">
        <f t="shared" si="7"/>
        <v/>
      </c>
      <c r="AH12" s="211" t="str">
        <f t="shared" si="7"/>
        <v/>
      </c>
      <c r="AI12" s="211" t="str">
        <f t="shared" si="7"/>
        <v/>
      </c>
      <c r="AJ12" s="218"/>
      <c r="AO12" s="207" t="s">
        <v>198</v>
      </c>
      <c r="AQ12" s="216">
        <f t="shared" si="4"/>
        <v>46148</v>
      </c>
      <c r="AR12" s="207" t="str">
        <f t="shared" si="5"/>
        <v>6</v>
      </c>
      <c r="AS12" s="207" t="str">
        <f t="shared" si="3"/>
        <v>水</v>
      </c>
    </row>
    <row r="13" spans="1:76" s="207" customFormat="1" ht="28.5" customHeight="1">
      <c r="A13" s="1243"/>
      <c r="B13" s="1244"/>
      <c r="C13" s="1249" t="s">
        <v>67</v>
      </c>
      <c r="D13" s="1250"/>
      <c r="E13" s="215" t="str">
        <f>IF(COUNTIF(E9,"&gt;0"),E9*0.5,"")</f>
        <v/>
      </c>
      <c r="F13" s="215" t="str">
        <f t="shared" ref="F13:AI13" si="8">IF(COUNTIF(F9,"&gt;0"),F9*0.5,"")</f>
        <v/>
      </c>
      <c r="G13" s="215" t="str">
        <f t="shared" si="8"/>
        <v/>
      </c>
      <c r="H13" s="215" t="str">
        <f t="shared" si="8"/>
        <v/>
      </c>
      <c r="I13" s="215" t="str">
        <f t="shared" si="8"/>
        <v/>
      </c>
      <c r="J13" s="215" t="str">
        <f t="shared" si="8"/>
        <v/>
      </c>
      <c r="K13" s="215" t="str">
        <f t="shared" si="8"/>
        <v/>
      </c>
      <c r="L13" s="215" t="str">
        <f t="shared" si="8"/>
        <v/>
      </c>
      <c r="M13" s="215" t="str">
        <f t="shared" si="8"/>
        <v/>
      </c>
      <c r="N13" s="215" t="str">
        <f t="shared" si="8"/>
        <v/>
      </c>
      <c r="O13" s="215" t="str">
        <f t="shared" si="8"/>
        <v/>
      </c>
      <c r="P13" s="215" t="str">
        <f t="shared" si="8"/>
        <v/>
      </c>
      <c r="Q13" s="215" t="str">
        <f t="shared" si="8"/>
        <v/>
      </c>
      <c r="R13" s="215" t="str">
        <f t="shared" si="8"/>
        <v/>
      </c>
      <c r="S13" s="215" t="str">
        <f t="shared" si="8"/>
        <v/>
      </c>
      <c r="T13" s="215" t="str">
        <f t="shared" si="8"/>
        <v/>
      </c>
      <c r="U13" s="215" t="str">
        <f t="shared" si="8"/>
        <v/>
      </c>
      <c r="V13" s="215" t="str">
        <f t="shared" si="8"/>
        <v/>
      </c>
      <c r="W13" s="215" t="str">
        <f t="shared" si="8"/>
        <v/>
      </c>
      <c r="X13" s="215" t="str">
        <f t="shared" si="8"/>
        <v/>
      </c>
      <c r="Y13" s="215" t="str">
        <f t="shared" si="8"/>
        <v/>
      </c>
      <c r="Z13" s="215" t="str">
        <f t="shared" si="8"/>
        <v/>
      </c>
      <c r="AA13" s="215" t="str">
        <f t="shared" si="8"/>
        <v/>
      </c>
      <c r="AB13" s="215" t="str">
        <f t="shared" si="8"/>
        <v/>
      </c>
      <c r="AC13" s="215" t="str">
        <f t="shared" si="8"/>
        <v/>
      </c>
      <c r="AD13" s="215" t="str">
        <f t="shared" si="8"/>
        <v/>
      </c>
      <c r="AE13" s="215" t="str">
        <f t="shared" si="8"/>
        <v/>
      </c>
      <c r="AF13" s="215" t="str">
        <f t="shared" si="8"/>
        <v/>
      </c>
      <c r="AG13" s="215" t="str">
        <f t="shared" si="8"/>
        <v/>
      </c>
      <c r="AH13" s="215" t="str">
        <f t="shared" si="8"/>
        <v/>
      </c>
      <c r="AI13" s="215" t="str">
        <f t="shared" si="8"/>
        <v/>
      </c>
      <c r="AJ13" s="220"/>
      <c r="AO13" s="207" t="s">
        <v>199</v>
      </c>
      <c r="AQ13" s="216">
        <f t="shared" si="4"/>
        <v>46149</v>
      </c>
      <c r="AR13" s="207" t="str">
        <f t="shared" si="5"/>
        <v>7</v>
      </c>
      <c r="AS13" s="207" t="str">
        <f t="shared" si="3"/>
        <v>木</v>
      </c>
    </row>
    <row r="14" spans="1:76" s="207" customFormat="1" ht="28.5" customHeight="1">
      <c r="A14" s="1243"/>
      <c r="B14" s="1244"/>
      <c r="C14" s="1249" t="s">
        <v>66</v>
      </c>
      <c r="D14" s="1250"/>
      <c r="E14" s="225" t="str">
        <f>IF(COUNTIF(E10,"&gt;0"),E10*0.33,"")</f>
        <v/>
      </c>
      <c r="F14" s="225" t="str">
        <f t="shared" ref="F14:AI14" si="9">IF(COUNTIF(F10,"&gt;0"),F10*0.33,"")</f>
        <v/>
      </c>
      <c r="G14" s="225" t="str">
        <f t="shared" si="9"/>
        <v/>
      </c>
      <c r="H14" s="225" t="str">
        <f t="shared" si="9"/>
        <v/>
      </c>
      <c r="I14" s="225" t="str">
        <f t="shared" si="9"/>
        <v/>
      </c>
      <c r="J14" s="225" t="str">
        <f t="shared" si="9"/>
        <v/>
      </c>
      <c r="K14" s="225" t="str">
        <f t="shared" si="9"/>
        <v/>
      </c>
      <c r="L14" s="225" t="str">
        <f t="shared" si="9"/>
        <v/>
      </c>
      <c r="M14" s="225" t="str">
        <f t="shared" si="9"/>
        <v/>
      </c>
      <c r="N14" s="225" t="str">
        <f t="shared" si="9"/>
        <v/>
      </c>
      <c r="O14" s="225" t="str">
        <f t="shared" si="9"/>
        <v/>
      </c>
      <c r="P14" s="225" t="str">
        <f t="shared" si="9"/>
        <v/>
      </c>
      <c r="Q14" s="225" t="str">
        <f t="shared" si="9"/>
        <v/>
      </c>
      <c r="R14" s="225" t="str">
        <f t="shared" si="9"/>
        <v/>
      </c>
      <c r="S14" s="225" t="str">
        <f t="shared" si="9"/>
        <v/>
      </c>
      <c r="T14" s="225" t="str">
        <f t="shared" si="9"/>
        <v/>
      </c>
      <c r="U14" s="225" t="str">
        <f t="shared" si="9"/>
        <v/>
      </c>
      <c r="V14" s="225" t="str">
        <f t="shared" si="9"/>
        <v/>
      </c>
      <c r="W14" s="225" t="str">
        <f t="shared" si="9"/>
        <v/>
      </c>
      <c r="X14" s="225" t="str">
        <f t="shared" si="9"/>
        <v/>
      </c>
      <c r="Y14" s="225" t="str">
        <f t="shared" si="9"/>
        <v/>
      </c>
      <c r="Z14" s="225" t="str">
        <f t="shared" si="9"/>
        <v/>
      </c>
      <c r="AA14" s="225" t="str">
        <f t="shared" si="9"/>
        <v/>
      </c>
      <c r="AB14" s="225" t="str">
        <f t="shared" si="9"/>
        <v/>
      </c>
      <c r="AC14" s="225" t="str">
        <f t="shared" si="9"/>
        <v/>
      </c>
      <c r="AD14" s="225" t="str">
        <f t="shared" si="9"/>
        <v/>
      </c>
      <c r="AE14" s="225" t="str">
        <f t="shared" si="9"/>
        <v/>
      </c>
      <c r="AF14" s="225" t="str">
        <f t="shared" si="9"/>
        <v/>
      </c>
      <c r="AG14" s="225" t="str">
        <f t="shared" si="9"/>
        <v/>
      </c>
      <c r="AH14" s="225" t="str">
        <f t="shared" si="9"/>
        <v/>
      </c>
      <c r="AI14" s="225" t="str">
        <f t="shared" si="9"/>
        <v/>
      </c>
      <c r="AJ14" s="222"/>
      <c r="AO14" s="207" t="s">
        <v>200</v>
      </c>
      <c r="AQ14" s="216">
        <f t="shared" si="4"/>
        <v>46150</v>
      </c>
      <c r="AR14" s="207" t="str">
        <f t="shared" si="5"/>
        <v>8</v>
      </c>
      <c r="AS14" s="207" t="str">
        <f t="shared" si="3"/>
        <v>金</v>
      </c>
    </row>
    <row r="15" spans="1:76" s="207" customFormat="1" ht="28.5" customHeight="1">
      <c r="A15" s="1245"/>
      <c r="B15" s="1246"/>
      <c r="C15" s="1251" t="s">
        <v>42</v>
      </c>
      <c r="D15" s="1252"/>
      <c r="E15" s="223" t="str">
        <f>IF(COUNTIF(E12:E14,"&gt;0"),SUM(E12:E14),"")</f>
        <v/>
      </c>
      <c r="F15" s="223" t="str">
        <f t="shared" ref="F15:AI15" si="10">IF(COUNTIF(F12:F14,"&gt;0"),SUM(F12:F14),"")</f>
        <v/>
      </c>
      <c r="G15" s="223" t="str">
        <f t="shared" si="10"/>
        <v/>
      </c>
      <c r="H15" s="223" t="str">
        <f t="shared" si="10"/>
        <v/>
      </c>
      <c r="I15" s="223" t="str">
        <f t="shared" si="10"/>
        <v/>
      </c>
      <c r="J15" s="223" t="str">
        <f t="shared" si="10"/>
        <v/>
      </c>
      <c r="K15" s="223" t="str">
        <f t="shared" si="10"/>
        <v/>
      </c>
      <c r="L15" s="223" t="str">
        <f t="shared" si="10"/>
        <v/>
      </c>
      <c r="M15" s="223" t="str">
        <f t="shared" si="10"/>
        <v/>
      </c>
      <c r="N15" s="223" t="str">
        <f t="shared" si="10"/>
        <v/>
      </c>
      <c r="O15" s="223" t="str">
        <f t="shared" si="10"/>
        <v/>
      </c>
      <c r="P15" s="223" t="str">
        <f t="shared" si="10"/>
        <v/>
      </c>
      <c r="Q15" s="223" t="str">
        <f t="shared" si="10"/>
        <v/>
      </c>
      <c r="R15" s="223" t="str">
        <f t="shared" si="10"/>
        <v/>
      </c>
      <c r="S15" s="223" t="str">
        <f t="shared" si="10"/>
        <v/>
      </c>
      <c r="T15" s="223" t="str">
        <f t="shared" si="10"/>
        <v/>
      </c>
      <c r="U15" s="223" t="str">
        <f t="shared" si="10"/>
        <v/>
      </c>
      <c r="V15" s="223" t="str">
        <f t="shared" si="10"/>
        <v/>
      </c>
      <c r="W15" s="223" t="str">
        <f t="shared" si="10"/>
        <v/>
      </c>
      <c r="X15" s="223" t="str">
        <f t="shared" si="10"/>
        <v/>
      </c>
      <c r="Y15" s="223" t="str">
        <f t="shared" si="10"/>
        <v/>
      </c>
      <c r="Z15" s="223" t="str">
        <f t="shared" si="10"/>
        <v/>
      </c>
      <c r="AA15" s="223" t="str">
        <f t="shared" si="10"/>
        <v/>
      </c>
      <c r="AB15" s="223" t="str">
        <f t="shared" si="10"/>
        <v/>
      </c>
      <c r="AC15" s="223" t="str">
        <f t="shared" si="10"/>
        <v/>
      </c>
      <c r="AD15" s="223" t="str">
        <f t="shared" si="10"/>
        <v/>
      </c>
      <c r="AE15" s="223" t="str">
        <f t="shared" si="10"/>
        <v/>
      </c>
      <c r="AF15" s="223" t="str">
        <f t="shared" si="10"/>
        <v/>
      </c>
      <c r="AG15" s="223" t="str">
        <f t="shared" si="10"/>
        <v/>
      </c>
      <c r="AH15" s="223" t="str">
        <f t="shared" si="10"/>
        <v/>
      </c>
      <c r="AI15" s="223" t="str">
        <f t="shared" si="10"/>
        <v/>
      </c>
      <c r="AJ15" s="226" t="str">
        <f>IF(COUNTIF(E15:AI15,"&gt;0"),SUM(E15:AI15),"")</f>
        <v/>
      </c>
      <c r="AO15" s="207" t="s">
        <v>201</v>
      </c>
      <c r="AQ15" s="216">
        <f t="shared" si="4"/>
        <v>46151</v>
      </c>
      <c r="AR15" s="207" t="str">
        <f t="shared" si="5"/>
        <v>9</v>
      </c>
      <c r="AS15" s="207" t="str">
        <f t="shared" si="3"/>
        <v>土</v>
      </c>
    </row>
    <row r="16" spans="1:76" s="207" customFormat="1" ht="28.5" customHeight="1">
      <c r="A16" s="1236" t="s">
        <v>65</v>
      </c>
      <c r="B16" s="1237"/>
      <c r="C16" s="1237"/>
      <c r="D16" s="1238"/>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8"/>
      <c r="AJ16" s="224" t="str">
        <f>IF(COUNTIF(E16:AI16,"&gt;0"),SUM(E16:AI16),"")</f>
        <v/>
      </c>
      <c r="AO16" s="207" t="s">
        <v>202</v>
      </c>
      <c r="AQ16" s="216">
        <f t="shared" si="4"/>
        <v>46152</v>
      </c>
      <c r="AR16" s="207" t="str">
        <f t="shared" si="5"/>
        <v>10</v>
      </c>
      <c r="AS16" s="207" t="str">
        <f t="shared" si="3"/>
        <v>日</v>
      </c>
    </row>
    <row r="17" spans="1:45" s="207" customFormat="1">
      <c r="AO17" s="207" t="s">
        <v>203</v>
      </c>
      <c r="AQ17" s="216">
        <f t="shared" si="4"/>
        <v>46153</v>
      </c>
      <c r="AR17" s="207" t="str">
        <f t="shared" si="5"/>
        <v>11</v>
      </c>
      <c r="AS17" s="207" t="str">
        <f t="shared" si="3"/>
        <v>月</v>
      </c>
    </row>
    <row r="18" spans="1:45" s="207" customFormat="1" ht="19.5" customHeight="1">
      <c r="A18" s="1239" t="s">
        <v>64</v>
      </c>
      <c r="B18" s="1239"/>
      <c r="C18" s="1239"/>
      <c r="D18" s="1239"/>
      <c r="E18" s="1239"/>
      <c r="F18" s="1239"/>
      <c r="G18" s="1239"/>
      <c r="H18" s="1239"/>
      <c r="I18" s="1239" t="str">
        <f>IF(COUNTIF(E11:AI11,"&gt;0"),COUNTIF(E11:AI11,"&gt;0"),"")</f>
        <v/>
      </c>
      <c r="J18" s="1239"/>
      <c r="K18" s="1239"/>
      <c r="L18" s="207" t="s">
        <v>63</v>
      </c>
      <c r="O18" s="1239" t="s">
        <v>62</v>
      </c>
      <c r="P18" s="1239"/>
      <c r="Q18" s="1239"/>
      <c r="R18" s="1239"/>
      <c r="S18" s="1239"/>
      <c r="T18" s="1239"/>
      <c r="U18" s="1239"/>
      <c r="V18" s="1239"/>
      <c r="W18" s="1239"/>
      <c r="X18" s="1239"/>
      <c r="Y18" s="1239"/>
      <c r="Z18" s="1240" t="str">
        <f>IF(I18="","",AJ11/I18)</f>
        <v/>
      </c>
      <c r="AA18" s="1240"/>
      <c r="AB18" s="1240"/>
      <c r="AC18" s="207" t="s">
        <v>61</v>
      </c>
      <c r="AQ18" s="216">
        <f t="shared" si="4"/>
        <v>46154</v>
      </c>
      <c r="AR18" s="207" t="str">
        <f t="shared" si="5"/>
        <v>12</v>
      </c>
      <c r="AS18" s="207" t="str">
        <f t="shared" si="3"/>
        <v>火</v>
      </c>
    </row>
    <row r="19" spans="1:45" s="207" customFormat="1">
      <c r="AQ19" s="216">
        <f t="shared" si="4"/>
        <v>46155</v>
      </c>
      <c r="AR19" s="207" t="str">
        <f t="shared" si="5"/>
        <v>13</v>
      </c>
      <c r="AS19" s="207" t="str">
        <f t="shared" si="3"/>
        <v>水</v>
      </c>
    </row>
    <row r="20" spans="1:45" s="207" customFormat="1" ht="21.75" customHeight="1">
      <c r="B20" s="207" t="s">
        <v>41</v>
      </c>
      <c r="C20" s="207" t="s">
        <v>60</v>
      </c>
      <c r="AQ20" s="216">
        <f t="shared" si="4"/>
        <v>46156</v>
      </c>
      <c r="AR20" s="207" t="str">
        <f t="shared" si="5"/>
        <v>14</v>
      </c>
      <c r="AS20" s="207" t="str">
        <f t="shared" si="3"/>
        <v>木</v>
      </c>
    </row>
    <row r="21" spans="1:45" s="207" customFormat="1" ht="21.75" customHeight="1">
      <c r="C21" s="207" t="s">
        <v>59</v>
      </c>
      <c r="AQ21" s="216">
        <f t="shared" si="4"/>
        <v>46157</v>
      </c>
      <c r="AR21" s="207" t="str">
        <f t="shared" si="5"/>
        <v>15</v>
      </c>
      <c r="AS21" s="207" t="str">
        <f t="shared" si="3"/>
        <v>金</v>
      </c>
    </row>
    <row r="22" spans="1:45" s="207" customFormat="1" ht="21.75" customHeight="1">
      <c r="C22" s="207" t="s">
        <v>58</v>
      </c>
      <c r="AQ22" s="216">
        <f t="shared" si="4"/>
        <v>46158</v>
      </c>
      <c r="AR22" s="207" t="str">
        <f t="shared" si="5"/>
        <v>16</v>
      </c>
      <c r="AS22" s="207" t="str">
        <f t="shared" si="3"/>
        <v>土</v>
      </c>
    </row>
    <row r="23" spans="1:45">
      <c r="AQ23" s="216">
        <f t="shared" si="4"/>
        <v>46159</v>
      </c>
      <c r="AR23" s="207" t="str">
        <f t="shared" si="5"/>
        <v>17</v>
      </c>
      <c r="AS23" s="207" t="str">
        <f t="shared" si="3"/>
        <v>日</v>
      </c>
    </row>
    <row r="24" spans="1:45">
      <c r="AQ24" s="216">
        <f t="shared" si="4"/>
        <v>46160</v>
      </c>
      <c r="AR24" s="207" t="str">
        <f t="shared" si="5"/>
        <v>18</v>
      </c>
      <c r="AS24" s="207" t="str">
        <f t="shared" si="3"/>
        <v>月</v>
      </c>
    </row>
    <row r="25" spans="1:45">
      <c r="AQ25" s="216">
        <f t="shared" si="4"/>
        <v>46161</v>
      </c>
      <c r="AR25" s="207" t="str">
        <f t="shared" si="5"/>
        <v>19</v>
      </c>
      <c r="AS25" s="207" t="str">
        <f t="shared" si="3"/>
        <v>火</v>
      </c>
    </row>
    <row r="26" spans="1:45">
      <c r="AQ26" s="216">
        <f t="shared" si="4"/>
        <v>46162</v>
      </c>
      <c r="AR26" s="207" t="str">
        <f t="shared" si="5"/>
        <v>20</v>
      </c>
      <c r="AS26" s="207" t="str">
        <f t="shared" si="3"/>
        <v>水</v>
      </c>
    </row>
    <row r="27" spans="1:45">
      <c r="AQ27" s="216">
        <f t="shared" si="4"/>
        <v>46163</v>
      </c>
      <c r="AR27" s="207" t="str">
        <f t="shared" si="5"/>
        <v>21</v>
      </c>
      <c r="AS27" s="207" t="str">
        <f t="shared" si="3"/>
        <v>木</v>
      </c>
    </row>
    <row r="28" spans="1:45">
      <c r="AQ28" s="216">
        <f t="shared" si="4"/>
        <v>46164</v>
      </c>
      <c r="AR28" s="207" t="str">
        <f t="shared" si="5"/>
        <v>22</v>
      </c>
      <c r="AS28" s="207" t="str">
        <f t="shared" si="3"/>
        <v>金</v>
      </c>
    </row>
    <row r="29" spans="1:45">
      <c r="AQ29" s="216">
        <f t="shared" si="4"/>
        <v>46165</v>
      </c>
      <c r="AR29" s="207" t="str">
        <f t="shared" si="5"/>
        <v>23</v>
      </c>
      <c r="AS29" s="207" t="str">
        <f t="shared" si="3"/>
        <v>土</v>
      </c>
    </row>
    <row r="30" spans="1:45">
      <c r="AQ30" s="216">
        <f t="shared" si="4"/>
        <v>46166</v>
      </c>
      <c r="AR30" s="207" t="str">
        <f t="shared" si="5"/>
        <v>24</v>
      </c>
      <c r="AS30" s="207" t="str">
        <f t="shared" si="3"/>
        <v>日</v>
      </c>
    </row>
    <row r="31" spans="1:45">
      <c r="AQ31" s="216">
        <f t="shared" si="4"/>
        <v>46167</v>
      </c>
      <c r="AR31" s="207" t="str">
        <f t="shared" si="5"/>
        <v>25</v>
      </c>
      <c r="AS31" s="207" t="str">
        <f t="shared" si="3"/>
        <v>月</v>
      </c>
    </row>
    <row r="32" spans="1:45">
      <c r="AQ32" s="216">
        <f t="shared" si="4"/>
        <v>46168</v>
      </c>
      <c r="AR32" s="207" t="str">
        <f t="shared" si="5"/>
        <v>26</v>
      </c>
      <c r="AS32" s="207" t="str">
        <f t="shared" si="3"/>
        <v>火</v>
      </c>
    </row>
    <row r="33" spans="43:45">
      <c r="AQ33" s="216">
        <f t="shared" si="4"/>
        <v>46169</v>
      </c>
      <c r="AR33" s="207" t="str">
        <f t="shared" si="5"/>
        <v>27</v>
      </c>
      <c r="AS33" s="207" t="str">
        <f t="shared" si="3"/>
        <v>水</v>
      </c>
    </row>
    <row r="34" spans="43:45">
      <c r="AQ34" s="216">
        <f t="shared" si="4"/>
        <v>46170</v>
      </c>
      <c r="AR34" s="207" t="str">
        <f t="shared" si="5"/>
        <v>28</v>
      </c>
      <c r="AS34" s="207" t="str">
        <f t="shared" si="3"/>
        <v>木</v>
      </c>
    </row>
    <row r="35" spans="43:45">
      <c r="AQ35" s="216">
        <f t="shared" si="4"/>
        <v>46171</v>
      </c>
      <c r="AR35" s="207" t="str">
        <f t="shared" si="5"/>
        <v>29</v>
      </c>
      <c r="AS35" s="207" t="str">
        <f t="shared" si="3"/>
        <v>金</v>
      </c>
    </row>
    <row r="36" spans="43:45">
      <c r="AQ36" s="216">
        <f t="shared" si="4"/>
        <v>46172</v>
      </c>
      <c r="AR36" s="207" t="str">
        <f t="shared" si="5"/>
        <v>30</v>
      </c>
      <c r="AS36" s="207" t="str">
        <f t="shared" si="3"/>
        <v>土</v>
      </c>
    </row>
    <row r="37" spans="43:45">
      <c r="AQ37" s="216">
        <f t="shared" si="4"/>
        <v>46173</v>
      </c>
      <c r="AR37" s="207" t="str">
        <f t="shared" si="5"/>
        <v>31</v>
      </c>
      <c r="AS37" s="207" t="str">
        <f t="shared" si="3"/>
        <v>日</v>
      </c>
    </row>
    <row r="38" spans="43:45">
      <c r="AQ38" s="216"/>
    </row>
    <row r="39" spans="43:45">
      <c r="AQ39" s="216"/>
    </row>
    <row r="40" spans="43:45">
      <c r="AQ40" s="216"/>
    </row>
    <row r="41" spans="43:45">
      <c r="AQ41" s="216"/>
    </row>
    <row r="42" spans="43:45">
      <c r="AQ42" s="216"/>
    </row>
    <row r="43" spans="43:45">
      <c r="AQ43" s="216"/>
    </row>
    <row r="44" spans="43:45">
      <c r="AQ44" s="216"/>
    </row>
    <row r="45" spans="43:45">
      <c r="AQ45" s="216"/>
    </row>
    <row r="46" spans="43:45">
      <c r="AQ46" s="216"/>
    </row>
    <row r="47" spans="43:45">
      <c r="AQ47" s="216"/>
    </row>
    <row r="48" spans="43:45">
      <c r="AQ48" s="216"/>
    </row>
    <row r="49" spans="43:43">
      <c r="AQ49" s="216"/>
    </row>
    <row r="50" spans="43:43">
      <c r="AQ50" s="216"/>
    </row>
    <row r="51" spans="43:43">
      <c r="AQ51" s="216"/>
    </row>
    <row r="52" spans="43:43">
      <c r="AQ52" s="216"/>
    </row>
    <row r="53" spans="43:43">
      <c r="AQ53" s="216"/>
    </row>
    <row r="54" spans="43:43">
      <c r="AQ54" s="216"/>
    </row>
    <row r="55" spans="43:43">
      <c r="AQ55" s="216"/>
    </row>
    <row r="56" spans="43:43">
      <c r="AQ56" s="216"/>
    </row>
    <row r="57" spans="43:43">
      <c r="AQ57" s="216"/>
    </row>
    <row r="58" spans="43:43">
      <c r="AQ58" s="216"/>
    </row>
    <row r="59" spans="43:43">
      <c r="AQ59" s="216"/>
    </row>
    <row r="60" spans="43:43">
      <c r="AQ60" s="216"/>
    </row>
    <row r="61" spans="43:43">
      <c r="AQ61" s="216"/>
    </row>
  </sheetData>
  <mergeCells count="21">
    <mergeCell ref="A2:AJ2"/>
    <mergeCell ref="B3:C3"/>
    <mergeCell ref="D3:AH3"/>
    <mergeCell ref="A5:C7"/>
    <mergeCell ref="D5:AI5"/>
    <mergeCell ref="AJ5:AJ7"/>
    <mergeCell ref="A12:B15"/>
    <mergeCell ref="C12:D12"/>
    <mergeCell ref="C13:D13"/>
    <mergeCell ref="C14:D14"/>
    <mergeCell ref="C15:D15"/>
    <mergeCell ref="A8:B11"/>
    <mergeCell ref="C8:D8"/>
    <mergeCell ref="C9:D9"/>
    <mergeCell ref="C10:D10"/>
    <mergeCell ref="C11:D11"/>
    <mergeCell ref="A16:D16"/>
    <mergeCell ref="A18:H18"/>
    <mergeCell ref="I18:K18"/>
    <mergeCell ref="O18:Y18"/>
    <mergeCell ref="Z18:AB18"/>
  </mergeCells>
  <phoneticPr fontId="4"/>
  <conditionalFormatting sqref="D3:AH3">
    <cfRule type="expression" dxfId="73" priority="4">
      <formula>OR($D$3="選択下さい。",$D$3="選択下さい。")</formula>
    </cfRule>
  </conditionalFormatting>
  <conditionalFormatting sqref="AG6:AG16">
    <cfRule type="expression" dxfId="72" priority="3">
      <formula>$AG$6=""</formula>
    </cfRule>
  </conditionalFormatting>
  <conditionalFormatting sqref="AH6:AH16">
    <cfRule type="expression" dxfId="71" priority="2">
      <formula>$AH$6=""</formula>
    </cfRule>
  </conditionalFormatting>
  <conditionalFormatting sqref="AI6:AI16">
    <cfRule type="expression" dxfId="70" priority="1">
      <formula>$AI$6=""</formula>
    </cfRule>
  </conditionalFormatting>
  <dataValidations count="2">
    <dataValidation type="list" allowBlank="1" showInputMessage="1" showErrorMessage="1" sqref="D5:AI5" xr:uid="{00000000-0002-0000-0500-000001000000}">
      <formula1>"選択下さい。,1月,2月,3月,4月,5月,6月,7月,8月,9月,10月,11月,12月"</formula1>
    </dataValidation>
    <dataValidation type="list" allowBlank="1" showInputMessage="1" showErrorMessage="1" sqref="D3:AH3" xr:uid="{B0C22E3F-5752-4A26-BE7B-3C07C1987B55}">
      <formula1>"選択下さい。,児童発達支援,放課後等デイサービス,児童発達支援・放課後等デイサービスの多機能"</formula1>
    </dataValidation>
  </dataValidations>
  <pageMargins left="0.35433070866141736" right="0.35433070866141736" top="0.98425196850393704" bottom="0.98425196850393704" header="0.31496062992125984" footer="0.31496062992125984"/>
  <pageSetup paperSize="9" scale="81" orientation="landscape" r:id="rId1"/>
  <headerFooter alignWithMargins="0">
    <oddFooter>&amp;L東京都&amp;RR8.4版</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J19"/>
  <sheetViews>
    <sheetView topLeftCell="A12" workbookViewId="0">
      <selection activeCell="B19" sqref="B19"/>
    </sheetView>
  </sheetViews>
  <sheetFormatPr defaultColWidth="4.75" defaultRowHeight="13.5"/>
  <cols>
    <col min="1" max="2" width="4.125" style="13" customWidth="1"/>
    <col min="3" max="3" width="11.25" style="13" customWidth="1"/>
    <col min="4" max="4" width="4.875" style="13" customWidth="1"/>
    <col min="5" max="36" width="3.375" style="13" customWidth="1"/>
    <col min="37" max="16384" width="4.75" style="13"/>
  </cols>
  <sheetData>
    <row r="1" spans="1:36" ht="22.5" customHeight="1">
      <c r="A1" s="16"/>
      <c r="I1" s="15"/>
      <c r="J1" s="15"/>
      <c r="K1" s="15"/>
      <c r="AJ1" s="29" t="s">
        <v>74</v>
      </c>
    </row>
    <row r="2" spans="1:36" ht="36" customHeight="1">
      <c r="A2" s="1271" t="s">
        <v>73</v>
      </c>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row>
    <row r="3" spans="1:36" ht="19.5" customHeight="1">
      <c r="A3" s="14"/>
      <c r="B3" s="14"/>
      <c r="C3" s="14"/>
      <c r="D3" s="14"/>
      <c r="E3" s="14"/>
      <c r="F3" s="14"/>
      <c r="G3" s="14"/>
      <c r="H3" s="14"/>
      <c r="I3" s="14"/>
      <c r="J3" s="14"/>
      <c r="K3" s="14"/>
    </row>
    <row r="4" spans="1:36" ht="18" customHeight="1">
      <c r="A4" s="1272"/>
      <c r="B4" s="1273"/>
      <c r="C4" s="1274"/>
      <c r="D4" s="1281" t="s">
        <v>54</v>
      </c>
      <c r="E4" s="1282"/>
      <c r="F4" s="1282"/>
      <c r="G4" s="1282"/>
      <c r="H4" s="1282"/>
      <c r="I4" s="1282"/>
      <c r="J4" s="1282"/>
      <c r="K4" s="1282"/>
      <c r="L4" s="1282"/>
      <c r="M4" s="1282"/>
      <c r="N4" s="1282"/>
      <c r="O4" s="1282"/>
      <c r="P4" s="1282"/>
      <c r="Q4" s="1282"/>
      <c r="R4" s="1282"/>
      <c r="S4" s="1282"/>
      <c r="T4" s="1282"/>
      <c r="U4" s="1282"/>
      <c r="V4" s="1282"/>
      <c r="W4" s="1282"/>
      <c r="X4" s="1282"/>
      <c r="Y4" s="1282"/>
      <c r="Z4" s="1282"/>
      <c r="AA4" s="1282"/>
      <c r="AB4" s="1282"/>
      <c r="AC4" s="1282"/>
      <c r="AD4" s="1282"/>
      <c r="AE4" s="1282"/>
      <c r="AF4" s="1282"/>
      <c r="AG4" s="1282"/>
      <c r="AH4" s="1282"/>
      <c r="AI4" s="1283"/>
      <c r="AJ4" s="1284" t="s">
        <v>42</v>
      </c>
    </row>
    <row r="5" spans="1:36" ht="18" customHeight="1">
      <c r="A5" s="1275"/>
      <c r="B5" s="1276"/>
      <c r="C5" s="1277"/>
      <c r="D5" s="28" t="s">
        <v>63</v>
      </c>
      <c r="E5" s="18">
        <v>1</v>
      </c>
      <c r="F5" s="18">
        <v>2</v>
      </c>
      <c r="G5" s="18">
        <v>3</v>
      </c>
      <c r="H5" s="18">
        <v>4</v>
      </c>
      <c r="I5" s="18">
        <v>5</v>
      </c>
      <c r="J5" s="18">
        <v>6</v>
      </c>
      <c r="K5" s="18">
        <v>7</v>
      </c>
      <c r="L5" s="18">
        <v>8</v>
      </c>
      <c r="M5" s="18">
        <v>9</v>
      </c>
      <c r="N5" s="18">
        <v>10</v>
      </c>
      <c r="O5" s="18">
        <v>11</v>
      </c>
      <c r="P5" s="18">
        <v>12</v>
      </c>
      <c r="Q5" s="18">
        <v>13</v>
      </c>
      <c r="R5" s="18">
        <v>14</v>
      </c>
      <c r="S5" s="18">
        <v>15</v>
      </c>
      <c r="T5" s="18">
        <v>16</v>
      </c>
      <c r="U5" s="18">
        <v>17</v>
      </c>
      <c r="V5" s="18">
        <v>18</v>
      </c>
      <c r="W5" s="18">
        <v>19</v>
      </c>
      <c r="X5" s="18">
        <v>20</v>
      </c>
      <c r="Y5" s="18">
        <v>21</v>
      </c>
      <c r="Z5" s="18">
        <v>22</v>
      </c>
      <c r="AA5" s="18">
        <v>23</v>
      </c>
      <c r="AB5" s="18">
        <v>24</v>
      </c>
      <c r="AC5" s="18">
        <v>25</v>
      </c>
      <c r="AD5" s="18">
        <v>26</v>
      </c>
      <c r="AE5" s="18">
        <v>27</v>
      </c>
      <c r="AF5" s="18">
        <v>28</v>
      </c>
      <c r="AG5" s="18">
        <v>29</v>
      </c>
      <c r="AH5" s="18">
        <v>30</v>
      </c>
      <c r="AI5" s="18">
        <v>31</v>
      </c>
      <c r="AJ5" s="1285"/>
    </row>
    <row r="6" spans="1:36" ht="18" customHeight="1">
      <c r="A6" s="1278"/>
      <c r="B6" s="1279"/>
      <c r="C6" s="1280"/>
      <c r="D6" s="28" t="s">
        <v>71</v>
      </c>
      <c r="E6" s="27" t="s">
        <v>85</v>
      </c>
      <c r="F6" s="27" t="s">
        <v>84</v>
      </c>
      <c r="G6" s="27" t="s">
        <v>83</v>
      </c>
      <c r="H6" s="27" t="s">
        <v>82</v>
      </c>
      <c r="I6" s="27" t="s">
        <v>80</v>
      </c>
      <c r="J6" s="27" t="s">
        <v>79</v>
      </c>
      <c r="K6" s="27" t="s">
        <v>78</v>
      </c>
      <c r="L6" s="27" t="s">
        <v>77</v>
      </c>
      <c r="M6" s="27" t="s">
        <v>76</v>
      </c>
      <c r="N6" s="27" t="s">
        <v>75</v>
      </c>
      <c r="O6" s="27" t="s">
        <v>81</v>
      </c>
      <c r="P6" s="27" t="s">
        <v>80</v>
      </c>
      <c r="Q6" s="27" t="s">
        <v>79</v>
      </c>
      <c r="R6" s="27" t="s">
        <v>78</v>
      </c>
      <c r="S6" s="27" t="s">
        <v>77</v>
      </c>
      <c r="T6" s="27" t="s">
        <v>76</v>
      </c>
      <c r="U6" s="27" t="s">
        <v>75</v>
      </c>
      <c r="V6" s="27" t="s">
        <v>81</v>
      </c>
      <c r="W6" s="27" t="s">
        <v>80</v>
      </c>
      <c r="X6" s="27" t="s">
        <v>79</v>
      </c>
      <c r="Y6" s="27" t="s">
        <v>78</v>
      </c>
      <c r="Z6" s="27" t="s">
        <v>77</v>
      </c>
      <c r="AA6" s="27" t="s">
        <v>76</v>
      </c>
      <c r="AB6" s="27" t="s">
        <v>75</v>
      </c>
      <c r="AC6" s="27" t="s">
        <v>81</v>
      </c>
      <c r="AD6" s="27" t="s">
        <v>80</v>
      </c>
      <c r="AE6" s="27" t="s">
        <v>79</v>
      </c>
      <c r="AF6" s="27" t="s">
        <v>78</v>
      </c>
      <c r="AG6" s="27" t="s">
        <v>77</v>
      </c>
      <c r="AH6" s="27" t="s">
        <v>76</v>
      </c>
      <c r="AI6" s="27" t="s">
        <v>75</v>
      </c>
      <c r="AJ6" s="1286"/>
    </row>
    <row r="7" spans="1:36" ht="45" customHeight="1">
      <c r="A7" s="1287" t="s">
        <v>70</v>
      </c>
      <c r="B7" s="1288"/>
      <c r="C7" s="1293" t="s">
        <v>68</v>
      </c>
      <c r="D7" s="1294"/>
      <c r="E7" s="24">
        <v>1</v>
      </c>
      <c r="F7" s="24"/>
      <c r="G7" s="24">
        <v>1</v>
      </c>
      <c r="H7" s="24"/>
      <c r="I7" s="24">
        <v>1</v>
      </c>
      <c r="J7" s="24"/>
      <c r="K7" s="24"/>
      <c r="L7" s="24">
        <v>1</v>
      </c>
      <c r="M7" s="24"/>
      <c r="N7" s="24">
        <v>1</v>
      </c>
      <c r="O7" s="24"/>
      <c r="P7" s="24">
        <v>1</v>
      </c>
      <c r="Q7" s="24"/>
      <c r="R7" s="24"/>
      <c r="S7" s="24">
        <v>1</v>
      </c>
      <c r="T7" s="24"/>
      <c r="U7" s="24">
        <v>1</v>
      </c>
      <c r="V7" s="24"/>
      <c r="W7" s="24">
        <v>1</v>
      </c>
      <c r="X7" s="24"/>
      <c r="Y7" s="24"/>
      <c r="Z7" s="24">
        <v>1</v>
      </c>
      <c r="AA7" s="24"/>
      <c r="AB7" s="24">
        <v>1</v>
      </c>
      <c r="AC7" s="24"/>
      <c r="AD7" s="24">
        <v>1</v>
      </c>
      <c r="AE7" s="24"/>
      <c r="AF7" s="24"/>
      <c r="AG7" s="24">
        <v>1</v>
      </c>
      <c r="AH7" s="24"/>
      <c r="AI7" s="24">
        <v>1</v>
      </c>
      <c r="AJ7" s="23"/>
    </row>
    <row r="8" spans="1:36" ht="33" customHeight="1">
      <c r="A8" s="1289"/>
      <c r="B8" s="1290"/>
      <c r="C8" s="1295" t="s">
        <v>67</v>
      </c>
      <c r="D8" s="1296"/>
      <c r="E8" s="21"/>
      <c r="F8" s="21">
        <v>1</v>
      </c>
      <c r="G8" s="21"/>
      <c r="H8" s="21">
        <v>1</v>
      </c>
      <c r="I8" s="21">
        <v>1</v>
      </c>
      <c r="J8" s="21"/>
      <c r="K8" s="21"/>
      <c r="L8" s="21"/>
      <c r="M8" s="21">
        <v>1</v>
      </c>
      <c r="N8" s="21"/>
      <c r="O8" s="21">
        <v>1</v>
      </c>
      <c r="P8" s="21">
        <v>1</v>
      </c>
      <c r="Q8" s="21"/>
      <c r="R8" s="21"/>
      <c r="S8" s="21"/>
      <c r="T8" s="21">
        <v>1</v>
      </c>
      <c r="U8" s="21"/>
      <c r="V8" s="21">
        <v>1</v>
      </c>
      <c r="W8" s="21">
        <v>1</v>
      </c>
      <c r="X8" s="21"/>
      <c r="Y8" s="21"/>
      <c r="Z8" s="21"/>
      <c r="AA8" s="21">
        <v>1</v>
      </c>
      <c r="AB8" s="21"/>
      <c r="AC8" s="21">
        <v>1</v>
      </c>
      <c r="AD8" s="21">
        <v>1</v>
      </c>
      <c r="AE8" s="21"/>
      <c r="AF8" s="21"/>
      <c r="AG8" s="21"/>
      <c r="AH8" s="21">
        <v>1</v>
      </c>
      <c r="AI8" s="21"/>
      <c r="AJ8" s="22"/>
    </row>
    <row r="9" spans="1:36" ht="33" customHeight="1">
      <c r="A9" s="1289"/>
      <c r="B9" s="1290"/>
      <c r="C9" s="1295" t="s">
        <v>66</v>
      </c>
      <c r="D9" s="1296"/>
      <c r="E9" s="26"/>
      <c r="F9" s="26">
        <v>2</v>
      </c>
      <c r="G9" s="26"/>
      <c r="H9" s="26">
        <v>2</v>
      </c>
      <c r="I9" s="26">
        <v>1</v>
      </c>
      <c r="J9" s="26"/>
      <c r="K9" s="26"/>
      <c r="L9" s="26"/>
      <c r="M9" s="26">
        <v>2</v>
      </c>
      <c r="N9" s="26"/>
      <c r="O9" s="26">
        <v>2</v>
      </c>
      <c r="P9" s="26">
        <v>1</v>
      </c>
      <c r="Q9" s="26"/>
      <c r="R9" s="26"/>
      <c r="S9" s="26"/>
      <c r="T9" s="26">
        <v>2</v>
      </c>
      <c r="U9" s="26"/>
      <c r="V9" s="26">
        <v>2</v>
      </c>
      <c r="W9" s="26">
        <v>1</v>
      </c>
      <c r="X9" s="26"/>
      <c r="Y9" s="26"/>
      <c r="Z9" s="26"/>
      <c r="AA9" s="26">
        <v>2</v>
      </c>
      <c r="AB9" s="26"/>
      <c r="AC9" s="26">
        <v>2</v>
      </c>
      <c r="AD9" s="26">
        <v>1</v>
      </c>
      <c r="AE9" s="26"/>
      <c r="AF9" s="26"/>
      <c r="AG9" s="26"/>
      <c r="AH9" s="26">
        <v>2</v>
      </c>
      <c r="AI9" s="26"/>
      <c r="AJ9" s="20"/>
    </row>
    <row r="10" spans="1:36" ht="33" customHeight="1">
      <c r="A10" s="1291"/>
      <c r="B10" s="1292"/>
      <c r="C10" s="1297" t="s">
        <v>42</v>
      </c>
      <c r="D10" s="1298"/>
      <c r="E10" s="19">
        <f t="shared" ref="E10:AI10" si="0">SUM(E7:E9)</f>
        <v>1</v>
      </c>
      <c r="F10" s="19">
        <f t="shared" si="0"/>
        <v>3</v>
      </c>
      <c r="G10" s="19">
        <f t="shared" si="0"/>
        <v>1</v>
      </c>
      <c r="H10" s="19">
        <f t="shared" si="0"/>
        <v>3</v>
      </c>
      <c r="I10" s="19">
        <f t="shared" si="0"/>
        <v>3</v>
      </c>
      <c r="J10" s="19">
        <f t="shared" si="0"/>
        <v>0</v>
      </c>
      <c r="K10" s="19">
        <f t="shared" si="0"/>
        <v>0</v>
      </c>
      <c r="L10" s="19">
        <f t="shared" si="0"/>
        <v>1</v>
      </c>
      <c r="M10" s="19">
        <f t="shared" si="0"/>
        <v>3</v>
      </c>
      <c r="N10" s="19">
        <f t="shared" si="0"/>
        <v>1</v>
      </c>
      <c r="O10" s="19">
        <f t="shared" si="0"/>
        <v>3</v>
      </c>
      <c r="P10" s="19">
        <f t="shared" si="0"/>
        <v>3</v>
      </c>
      <c r="Q10" s="19">
        <f t="shared" si="0"/>
        <v>0</v>
      </c>
      <c r="R10" s="19">
        <f t="shared" si="0"/>
        <v>0</v>
      </c>
      <c r="S10" s="19">
        <f t="shared" si="0"/>
        <v>1</v>
      </c>
      <c r="T10" s="19">
        <f t="shared" si="0"/>
        <v>3</v>
      </c>
      <c r="U10" s="19">
        <f t="shared" si="0"/>
        <v>1</v>
      </c>
      <c r="V10" s="19">
        <f t="shared" si="0"/>
        <v>3</v>
      </c>
      <c r="W10" s="19">
        <f t="shared" si="0"/>
        <v>3</v>
      </c>
      <c r="X10" s="19">
        <f t="shared" si="0"/>
        <v>0</v>
      </c>
      <c r="Y10" s="19">
        <f t="shared" si="0"/>
        <v>0</v>
      </c>
      <c r="Z10" s="19">
        <f t="shared" si="0"/>
        <v>1</v>
      </c>
      <c r="AA10" s="19">
        <f t="shared" si="0"/>
        <v>3</v>
      </c>
      <c r="AB10" s="19">
        <f t="shared" si="0"/>
        <v>1</v>
      </c>
      <c r="AC10" s="19">
        <f t="shared" si="0"/>
        <v>3</v>
      </c>
      <c r="AD10" s="19">
        <f t="shared" si="0"/>
        <v>3</v>
      </c>
      <c r="AE10" s="19">
        <f t="shared" si="0"/>
        <v>0</v>
      </c>
      <c r="AF10" s="19">
        <f t="shared" si="0"/>
        <v>0</v>
      </c>
      <c r="AG10" s="19">
        <f t="shared" si="0"/>
        <v>1</v>
      </c>
      <c r="AH10" s="19">
        <f t="shared" si="0"/>
        <v>3</v>
      </c>
      <c r="AI10" s="19">
        <f t="shared" si="0"/>
        <v>1</v>
      </c>
      <c r="AJ10" s="25">
        <f>SUM(E10:AI10)</f>
        <v>49</v>
      </c>
    </row>
    <row r="11" spans="1:36" ht="33" customHeight="1">
      <c r="A11" s="1287" t="s">
        <v>69</v>
      </c>
      <c r="B11" s="1288"/>
      <c r="C11" s="1293" t="s">
        <v>68</v>
      </c>
      <c r="D11" s="1294"/>
      <c r="E11" s="24">
        <f t="shared" ref="E11:AI11" si="1">E7*1</f>
        <v>1</v>
      </c>
      <c r="F11" s="24">
        <f t="shared" si="1"/>
        <v>0</v>
      </c>
      <c r="G11" s="24">
        <f t="shared" si="1"/>
        <v>1</v>
      </c>
      <c r="H11" s="24">
        <f t="shared" si="1"/>
        <v>0</v>
      </c>
      <c r="I11" s="24">
        <f t="shared" si="1"/>
        <v>1</v>
      </c>
      <c r="J11" s="24">
        <f t="shared" si="1"/>
        <v>0</v>
      </c>
      <c r="K11" s="24">
        <f t="shared" si="1"/>
        <v>0</v>
      </c>
      <c r="L11" s="24">
        <f t="shared" si="1"/>
        <v>1</v>
      </c>
      <c r="M11" s="24">
        <f t="shared" si="1"/>
        <v>0</v>
      </c>
      <c r="N11" s="24">
        <f t="shared" si="1"/>
        <v>1</v>
      </c>
      <c r="O11" s="24">
        <f t="shared" si="1"/>
        <v>0</v>
      </c>
      <c r="P11" s="24">
        <f t="shared" si="1"/>
        <v>1</v>
      </c>
      <c r="Q11" s="24">
        <f t="shared" si="1"/>
        <v>0</v>
      </c>
      <c r="R11" s="24">
        <f t="shared" si="1"/>
        <v>0</v>
      </c>
      <c r="S11" s="24">
        <f t="shared" si="1"/>
        <v>1</v>
      </c>
      <c r="T11" s="24">
        <f t="shared" si="1"/>
        <v>0</v>
      </c>
      <c r="U11" s="24">
        <f t="shared" si="1"/>
        <v>1</v>
      </c>
      <c r="V11" s="24">
        <f t="shared" si="1"/>
        <v>0</v>
      </c>
      <c r="W11" s="24">
        <f t="shared" si="1"/>
        <v>1</v>
      </c>
      <c r="X11" s="24">
        <f t="shared" si="1"/>
        <v>0</v>
      </c>
      <c r="Y11" s="24">
        <f t="shared" si="1"/>
        <v>0</v>
      </c>
      <c r="Z11" s="24">
        <f t="shared" si="1"/>
        <v>1</v>
      </c>
      <c r="AA11" s="24">
        <f t="shared" si="1"/>
        <v>0</v>
      </c>
      <c r="AB11" s="24">
        <f t="shared" si="1"/>
        <v>1</v>
      </c>
      <c r="AC11" s="24">
        <f t="shared" si="1"/>
        <v>0</v>
      </c>
      <c r="AD11" s="24">
        <f t="shared" si="1"/>
        <v>1</v>
      </c>
      <c r="AE11" s="24">
        <f t="shared" si="1"/>
        <v>0</v>
      </c>
      <c r="AF11" s="24">
        <f t="shared" si="1"/>
        <v>0</v>
      </c>
      <c r="AG11" s="24">
        <f t="shared" si="1"/>
        <v>1</v>
      </c>
      <c r="AH11" s="24">
        <f t="shared" si="1"/>
        <v>0</v>
      </c>
      <c r="AI11" s="24">
        <f t="shared" si="1"/>
        <v>1</v>
      </c>
      <c r="AJ11" s="23"/>
    </row>
    <row r="12" spans="1:36" ht="33" customHeight="1">
      <c r="A12" s="1289"/>
      <c r="B12" s="1290"/>
      <c r="C12" s="1295" t="s">
        <v>67</v>
      </c>
      <c r="D12" s="1296"/>
      <c r="E12" s="21">
        <f t="shared" ref="E12:AI12" si="2">E8*0.5</f>
        <v>0</v>
      </c>
      <c r="F12" s="21">
        <f t="shared" si="2"/>
        <v>0.5</v>
      </c>
      <c r="G12" s="21">
        <f t="shared" si="2"/>
        <v>0</v>
      </c>
      <c r="H12" s="21">
        <f t="shared" si="2"/>
        <v>0.5</v>
      </c>
      <c r="I12" s="21">
        <f t="shared" si="2"/>
        <v>0.5</v>
      </c>
      <c r="J12" s="21">
        <f t="shared" si="2"/>
        <v>0</v>
      </c>
      <c r="K12" s="21">
        <f t="shared" si="2"/>
        <v>0</v>
      </c>
      <c r="L12" s="21">
        <f t="shared" si="2"/>
        <v>0</v>
      </c>
      <c r="M12" s="21">
        <f t="shared" si="2"/>
        <v>0.5</v>
      </c>
      <c r="N12" s="21">
        <f t="shared" si="2"/>
        <v>0</v>
      </c>
      <c r="O12" s="21">
        <f t="shared" si="2"/>
        <v>0.5</v>
      </c>
      <c r="P12" s="21">
        <f t="shared" si="2"/>
        <v>0.5</v>
      </c>
      <c r="Q12" s="21">
        <f t="shared" si="2"/>
        <v>0</v>
      </c>
      <c r="R12" s="21">
        <f t="shared" si="2"/>
        <v>0</v>
      </c>
      <c r="S12" s="21">
        <f t="shared" si="2"/>
        <v>0</v>
      </c>
      <c r="T12" s="21">
        <f t="shared" si="2"/>
        <v>0.5</v>
      </c>
      <c r="U12" s="21">
        <f t="shared" si="2"/>
        <v>0</v>
      </c>
      <c r="V12" s="21">
        <f t="shared" si="2"/>
        <v>0.5</v>
      </c>
      <c r="W12" s="21">
        <f t="shared" si="2"/>
        <v>0.5</v>
      </c>
      <c r="X12" s="21">
        <f t="shared" si="2"/>
        <v>0</v>
      </c>
      <c r="Y12" s="21">
        <f t="shared" si="2"/>
        <v>0</v>
      </c>
      <c r="Z12" s="21">
        <f t="shared" si="2"/>
        <v>0</v>
      </c>
      <c r="AA12" s="21">
        <f t="shared" si="2"/>
        <v>0.5</v>
      </c>
      <c r="AB12" s="21">
        <f t="shared" si="2"/>
        <v>0</v>
      </c>
      <c r="AC12" s="21">
        <f t="shared" si="2"/>
        <v>0.5</v>
      </c>
      <c r="AD12" s="21">
        <f t="shared" si="2"/>
        <v>0.5</v>
      </c>
      <c r="AE12" s="21">
        <f t="shared" si="2"/>
        <v>0</v>
      </c>
      <c r="AF12" s="21">
        <f t="shared" si="2"/>
        <v>0</v>
      </c>
      <c r="AG12" s="21">
        <f t="shared" si="2"/>
        <v>0</v>
      </c>
      <c r="AH12" s="21">
        <f t="shared" si="2"/>
        <v>0.5</v>
      </c>
      <c r="AI12" s="21">
        <f t="shared" si="2"/>
        <v>0</v>
      </c>
      <c r="AJ12" s="22"/>
    </row>
    <row r="13" spans="1:36" ht="33" customHeight="1">
      <c r="A13" s="1289"/>
      <c r="B13" s="1290"/>
      <c r="C13" s="1295" t="s">
        <v>66</v>
      </c>
      <c r="D13" s="1296"/>
      <c r="E13" s="21">
        <f t="shared" ref="E13:AI13" si="3">E9*0.33</f>
        <v>0</v>
      </c>
      <c r="F13" s="21">
        <f t="shared" si="3"/>
        <v>0.66</v>
      </c>
      <c r="G13" s="21">
        <f t="shared" si="3"/>
        <v>0</v>
      </c>
      <c r="H13" s="21">
        <f t="shared" si="3"/>
        <v>0.66</v>
      </c>
      <c r="I13" s="21">
        <f t="shared" si="3"/>
        <v>0.33</v>
      </c>
      <c r="J13" s="21">
        <f t="shared" si="3"/>
        <v>0</v>
      </c>
      <c r="K13" s="21">
        <f t="shared" si="3"/>
        <v>0</v>
      </c>
      <c r="L13" s="21">
        <f t="shared" si="3"/>
        <v>0</v>
      </c>
      <c r="M13" s="21">
        <f t="shared" si="3"/>
        <v>0.66</v>
      </c>
      <c r="N13" s="21">
        <f t="shared" si="3"/>
        <v>0</v>
      </c>
      <c r="O13" s="21">
        <f t="shared" si="3"/>
        <v>0.66</v>
      </c>
      <c r="P13" s="21">
        <f t="shared" si="3"/>
        <v>0.33</v>
      </c>
      <c r="Q13" s="21">
        <f t="shared" si="3"/>
        <v>0</v>
      </c>
      <c r="R13" s="21">
        <f t="shared" si="3"/>
        <v>0</v>
      </c>
      <c r="S13" s="21">
        <f t="shared" si="3"/>
        <v>0</v>
      </c>
      <c r="T13" s="21">
        <f t="shared" si="3"/>
        <v>0.66</v>
      </c>
      <c r="U13" s="21">
        <f t="shared" si="3"/>
        <v>0</v>
      </c>
      <c r="V13" s="21">
        <f t="shared" si="3"/>
        <v>0.66</v>
      </c>
      <c r="W13" s="21">
        <f t="shared" si="3"/>
        <v>0.33</v>
      </c>
      <c r="X13" s="21">
        <f t="shared" si="3"/>
        <v>0</v>
      </c>
      <c r="Y13" s="21">
        <f t="shared" si="3"/>
        <v>0</v>
      </c>
      <c r="Z13" s="21">
        <f t="shared" si="3"/>
        <v>0</v>
      </c>
      <c r="AA13" s="21">
        <f t="shared" si="3"/>
        <v>0.66</v>
      </c>
      <c r="AB13" s="21">
        <f t="shared" si="3"/>
        <v>0</v>
      </c>
      <c r="AC13" s="21">
        <f t="shared" si="3"/>
        <v>0.66</v>
      </c>
      <c r="AD13" s="21">
        <f t="shared" si="3"/>
        <v>0.33</v>
      </c>
      <c r="AE13" s="21">
        <f t="shared" si="3"/>
        <v>0</v>
      </c>
      <c r="AF13" s="21">
        <f t="shared" si="3"/>
        <v>0</v>
      </c>
      <c r="AG13" s="21">
        <f t="shared" si="3"/>
        <v>0</v>
      </c>
      <c r="AH13" s="21">
        <f t="shared" si="3"/>
        <v>0.66</v>
      </c>
      <c r="AI13" s="21">
        <f t="shared" si="3"/>
        <v>0</v>
      </c>
      <c r="AJ13" s="20"/>
    </row>
    <row r="14" spans="1:36" ht="33" customHeight="1">
      <c r="A14" s="1291"/>
      <c r="B14" s="1292"/>
      <c r="C14" s="1297" t="s">
        <v>42</v>
      </c>
      <c r="D14" s="1298"/>
      <c r="E14" s="19">
        <f t="shared" ref="E14:AI14" si="4">SUM(E11:E13)</f>
        <v>1</v>
      </c>
      <c r="F14" s="19">
        <f t="shared" si="4"/>
        <v>1.1600000000000001</v>
      </c>
      <c r="G14" s="19">
        <f t="shared" si="4"/>
        <v>1</v>
      </c>
      <c r="H14" s="19">
        <f t="shared" si="4"/>
        <v>1.1600000000000001</v>
      </c>
      <c r="I14" s="19">
        <f t="shared" si="4"/>
        <v>1.83</v>
      </c>
      <c r="J14" s="19">
        <f t="shared" si="4"/>
        <v>0</v>
      </c>
      <c r="K14" s="19">
        <f t="shared" si="4"/>
        <v>0</v>
      </c>
      <c r="L14" s="19">
        <f t="shared" si="4"/>
        <v>1</v>
      </c>
      <c r="M14" s="19">
        <f t="shared" si="4"/>
        <v>1.1600000000000001</v>
      </c>
      <c r="N14" s="19">
        <f t="shared" si="4"/>
        <v>1</v>
      </c>
      <c r="O14" s="19">
        <f t="shared" si="4"/>
        <v>1.1600000000000001</v>
      </c>
      <c r="P14" s="19">
        <f t="shared" si="4"/>
        <v>1.83</v>
      </c>
      <c r="Q14" s="19">
        <f t="shared" si="4"/>
        <v>0</v>
      </c>
      <c r="R14" s="19">
        <f t="shared" si="4"/>
        <v>0</v>
      </c>
      <c r="S14" s="19">
        <f t="shared" si="4"/>
        <v>1</v>
      </c>
      <c r="T14" s="19">
        <f t="shared" si="4"/>
        <v>1.1600000000000001</v>
      </c>
      <c r="U14" s="19">
        <f t="shared" si="4"/>
        <v>1</v>
      </c>
      <c r="V14" s="19">
        <f t="shared" si="4"/>
        <v>1.1600000000000001</v>
      </c>
      <c r="W14" s="19">
        <f t="shared" si="4"/>
        <v>1.83</v>
      </c>
      <c r="X14" s="19">
        <f t="shared" si="4"/>
        <v>0</v>
      </c>
      <c r="Y14" s="19">
        <f t="shared" si="4"/>
        <v>0</v>
      </c>
      <c r="Z14" s="19">
        <f t="shared" si="4"/>
        <v>1</v>
      </c>
      <c r="AA14" s="19">
        <f t="shared" si="4"/>
        <v>1.1600000000000001</v>
      </c>
      <c r="AB14" s="19">
        <f t="shared" si="4"/>
        <v>1</v>
      </c>
      <c r="AC14" s="19">
        <f t="shared" si="4"/>
        <v>1.1600000000000001</v>
      </c>
      <c r="AD14" s="19">
        <f t="shared" si="4"/>
        <v>1.83</v>
      </c>
      <c r="AE14" s="19">
        <f t="shared" si="4"/>
        <v>0</v>
      </c>
      <c r="AF14" s="19">
        <f t="shared" si="4"/>
        <v>0</v>
      </c>
      <c r="AG14" s="19">
        <f t="shared" si="4"/>
        <v>1</v>
      </c>
      <c r="AH14" s="19">
        <f t="shared" si="4"/>
        <v>1.1600000000000001</v>
      </c>
      <c r="AI14" s="19">
        <f t="shared" si="4"/>
        <v>1</v>
      </c>
      <c r="AJ14" s="25">
        <f>SUM(E14:AI14)</f>
        <v>27.76</v>
      </c>
    </row>
    <row r="15" spans="1:36" ht="33" customHeight="1">
      <c r="A15" s="1301" t="s">
        <v>65</v>
      </c>
      <c r="B15" s="1302"/>
      <c r="C15" s="1302"/>
      <c r="D15" s="1303"/>
      <c r="E15" s="18">
        <v>1</v>
      </c>
      <c r="F15" s="18">
        <v>1</v>
      </c>
      <c r="G15" s="18">
        <v>1</v>
      </c>
      <c r="H15" s="18">
        <v>2</v>
      </c>
      <c r="I15" s="18">
        <v>2</v>
      </c>
      <c r="J15" s="18"/>
      <c r="K15" s="18"/>
      <c r="L15" s="18">
        <v>1</v>
      </c>
      <c r="M15" s="18">
        <v>1</v>
      </c>
      <c r="N15" s="18">
        <v>1</v>
      </c>
      <c r="O15" s="18">
        <v>2</v>
      </c>
      <c r="P15" s="18">
        <v>2</v>
      </c>
      <c r="Q15" s="18"/>
      <c r="R15" s="18"/>
      <c r="S15" s="18">
        <v>1</v>
      </c>
      <c r="T15" s="18">
        <v>1</v>
      </c>
      <c r="U15" s="18">
        <v>1</v>
      </c>
      <c r="V15" s="18">
        <v>2</v>
      </c>
      <c r="W15" s="18">
        <v>2</v>
      </c>
      <c r="X15" s="18"/>
      <c r="Y15" s="18"/>
      <c r="Z15" s="18">
        <v>1</v>
      </c>
      <c r="AA15" s="18">
        <v>1</v>
      </c>
      <c r="AB15" s="18">
        <v>1</v>
      </c>
      <c r="AC15" s="18">
        <v>2</v>
      </c>
      <c r="AD15" s="18">
        <v>2</v>
      </c>
      <c r="AE15" s="18"/>
      <c r="AF15" s="18"/>
      <c r="AG15" s="18">
        <v>1</v>
      </c>
      <c r="AH15" s="18">
        <v>1</v>
      </c>
      <c r="AI15" s="17">
        <v>1</v>
      </c>
      <c r="AJ15" s="25">
        <f>SUM(E15:AI15)</f>
        <v>31</v>
      </c>
    </row>
    <row r="17" spans="1:29">
      <c r="A17" s="1299" t="s">
        <v>64</v>
      </c>
      <c r="B17" s="1299"/>
      <c r="C17" s="1299"/>
      <c r="D17" s="1299"/>
      <c r="E17" s="1299"/>
      <c r="F17" s="1299"/>
      <c r="G17" s="1299"/>
      <c r="H17" s="1299"/>
      <c r="I17" s="1299">
        <f>COUNTIF(E10:AI10,"&gt;0")</f>
        <v>23</v>
      </c>
      <c r="J17" s="1299"/>
      <c r="K17" s="1299"/>
      <c r="L17" s="13" t="s">
        <v>63</v>
      </c>
      <c r="O17" s="1299" t="s">
        <v>62</v>
      </c>
      <c r="P17" s="1299"/>
      <c r="Q17" s="1299"/>
      <c r="R17" s="1299"/>
      <c r="S17" s="1299"/>
      <c r="T17" s="1299"/>
      <c r="U17" s="1299"/>
      <c r="V17" s="1299"/>
      <c r="W17" s="1299"/>
      <c r="X17" s="1299"/>
      <c r="Y17" s="1299"/>
      <c r="Z17" s="1300">
        <f>AJ10/I17</f>
        <v>2.1304347826086958</v>
      </c>
      <c r="AA17" s="1300"/>
      <c r="AB17" s="1300"/>
      <c r="AC17" s="13" t="s">
        <v>61</v>
      </c>
    </row>
    <row r="19" spans="1:29" ht="21.75" customHeight="1">
      <c r="B19" s="13" t="s">
        <v>41</v>
      </c>
      <c r="C19" s="13" t="s">
        <v>60</v>
      </c>
    </row>
  </sheetData>
  <mergeCells count="19">
    <mergeCell ref="A17:H17"/>
    <mergeCell ref="I17:K17"/>
    <mergeCell ref="O17:Y17"/>
    <mergeCell ref="Z17:AB17"/>
    <mergeCell ref="A11:B14"/>
    <mergeCell ref="C11:D11"/>
    <mergeCell ref="C12:D12"/>
    <mergeCell ref="C13:D13"/>
    <mergeCell ref="C14:D14"/>
    <mergeCell ref="A15:D15"/>
    <mergeCell ref="A2:AJ2"/>
    <mergeCell ref="A4:C6"/>
    <mergeCell ref="D4:AI4"/>
    <mergeCell ref="AJ4:AJ6"/>
    <mergeCell ref="A7:B10"/>
    <mergeCell ref="C7:D7"/>
    <mergeCell ref="C8:D8"/>
    <mergeCell ref="C9:D9"/>
    <mergeCell ref="C10:D10"/>
  </mergeCells>
  <phoneticPr fontId="4"/>
  <pageMargins left="0.35433070866141736" right="0.35433070866141736" top="0.98425196850393704" bottom="0.98425196850393704" header="0.31496062992125984" footer="0.31496062992125984"/>
  <pageSetup paperSize="9" scale="99" orientation="landscape" r:id="rId1"/>
  <headerFooter alignWithMargins="0">
    <oddFooter>&amp;L東京都&amp;RR8.4版</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E08AE-C502-4B52-B18A-C83EEE07CE9F}">
  <sheetPr>
    <pageSetUpPr fitToPage="1"/>
  </sheetPr>
  <dimension ref="A1:I20"/>
  <sheetViews>
    <sheetView topLeftCell="A8" workbookViewId="0">
      <selection activeCell="C19" sqref="C19:H19"/>
    </sheetView>
  </sheetViews>
  <sheetFormatPr defaultRowHeight="13.5"/>
  <cols>
    <col min="1" max="1" width="2.5" style="13" customWidth="1"/>
    <col min="2" max="2" width="5.125" style="13" customWidth="1"/>
    <col min="3" max="3" width="25.625" style="13" customWidth="1"/>
    <col min="4" max="4" width="4.5" style="13" customWidth="1"/>
    <col min="5" max="5" width="19.375" style="13" customWidth="1"/>
    <col min="6" max="6" width="17.125" style="13" customWidth="1"/>
    <col min="7" max="7" width="22.375" style="13" customWidth="1"/>
    <col min="8" max="8" width="3.5" style="13" customWidth="1"/>
    <col min="9" max="9" width="2.125" style="13" customWidth="1"/>
    <col min="10" max="10" width="2.75" style="13" customWidth="1"/>
    <col min="11" max="257" width="8.875" style="13"/>
    <col min="258" max="258" width="2.5" style="13" customWidth="1"/>
    <col min="259" max="259" width="26.875" style="13" customWidth="1"/>
    <col min="260" max="260" width="4.5" style="13" customWidth="1"/>
    <col min="261" max="263" width="22.375" style="13" customWidth="1"/>
    <col min="264" max="264" width="3.5" style="13" customWidth="1"/>
    <col min="265" max="265" width="4.875" style="13" customWidth="1"/>
    <col min="266" max="266" width="2.75" style="13" customWidth="1"/>
    <col min="267" max="513" width="8.875" style="13"/>
    <col min="514" max="514" width="2.5" style="13" customWidth="1"/>
    <col min="515" max="515" width="26.875" style="13" customWidth="1"/>
    <col min="516" max="516" width="4.5" style="13" customWidth="1"/>
    <col min="517" max="519" width="22.375" style="13" customWidth="1"/>
    <col min="520" max="520" width="3.5" style="13" customWidth="1"/>
    <col min="521" max="521" width="4.875" style="13" customWidth="1"/>
    <col min="522" max="522" width="2.75" style="13" customWidth="1"/>
    <col min="523" max="769" width="8.875" style="13"/>
    <col min="770" max="770" width="2.5" style="13" customWidth="1"/>
    <col min="771" max="771" width="26.875" style="13" customWidth="1"/>
    <col min="772" max="772" width="4.5" style="13" customWidth="1"/>
    <col min="773" max="775" width="22.375" style="13" customWidth="1"/>
    <col min="776" max="776" width="3.5" style="13" customWidth="1"/>
    <col min="777" max="777" width="4.875" style="13" customWidth="1"/>
    <col min="778" max="778" width="2.75" style="13" customWidth="1"/>
    <col min="779" max="1025" width="8.875" style="13"/>
    <col min="1026" max="1026" width="2.5" style="13" customWidth="1"/>
    <col min="1027" max="1027" width="26.875" style="13" customWidth="1"/>
    <col min="1028" max="1028" width="4.5" style="13" customWidth="1"/>
    <col min="1029" max="1031" width="22.375" style="13" customWidth="1"/>
    <col min="1032" max="1032" width="3.5" style="13" customWidth="1"/>
    <col min="1033" max="1033" width="4.875" style="13" customWidth="1"/>
    <col min="1034" max="1034" width="2.75" style="13" customWidth="1"/>
    <col min="1035" max="1281" width="8.875" style="13"/>
    <col min="1282" max="1282" width="2.5" style="13" customWidth="1"/>
    <col min="1283" max="1283" width="26.875" style="13" customWidth="1"/>
    <col min="1284" max="1284" width="4.5" style="13" customWidth="1"/>
    <col min="1285" max="1287" width="22.375" style="13" customWidth="1"/>
    <col min="1288" max="1288" width="3.5" style="13" customWidth="1"/>
    <col min="1289" max="1289" width="4.875" style="13" customWidth="1"/>
    <col min="1290" max="1290" width="2.75" style="13" customWidth="1"/>
    <col min="1291" max="1537" width="8.875" style="13"/>
    <col min="1538" max="1538" width="2.5" style="13" customWidth="1"/>
    <col min="1539" max="1539" width="26.875" style="13" customWidth="1"/>
    <col min="1540" max="1540" width="4.5" style="13" customWidth="1"/>
    <col min="1541" max="1543" width="22.375" style="13" customWidth="1"/>
    <col min="1544" max="1544" width="3.5" style="13" customWidth="1"/>
    <col min="1545" max="1545" width="4.875" style="13" customWidth="1"/>
    <col min="1546" max="1546" width="2.75" style="13" customWidth="1"/>
    <col min="1547" max="1793" width="8.875" style="13"/>
    <col min="1794" max="1794" width="2.5" style="13" customWidth="1"/>
    <col min="1795" max="1795" width="26.875" style="13" customWidth="1"/>
    <col min="1796" max="1796" width="4.5" style="13" customWidth="1"/>
    <col min="1797" max="1799" width="22.375" style="13" customWidth="1"/>
    <col min="1800" max="1800" width="3.5" style="13" customWidth="1"/>
    <col min="1801" max="1801" width="4.875" style="13" customWidth="1"/>
    <col min="1802" max="1802" width="2.75" style="13" customWidth="1"/>
    <col min="1803" max="2049" width="8.875" style="13"/>
    <col min="2050" max="2050" width="2.5" style="13" customWidth="1"/>
    <col min="2051" max="2051" width="26.875" style="13" customWidth="1"/>
    <col min="2052" max="2052" width="4.5" style="13" customWidth="1"/>
    <col min="2053" max="2055" width="22.375" style="13" customWidth="1"/>
    <col min="2056" max="2056" width="3.5" style="13" customWidth="1"/>
    <col min="2057" max="2057" width="4.875" style="13" customWidth="1"/>
    <col min="2058" max="2058" width="2.75" style="13" customWidth="1"/>
    <col min="2059" max="2305" width="8.875" style="13"/>
    <col min="2306" max="2306" width="2.5" style="13" customWidth="1"/>
    <col min="2307" max="2307" width="26.875" style="13" customWidth="1"/>
    <col min="2308" max="2308" width="4.5" style="13" customWidth="1"/>
    <col min="2309" max="2311" width="22.375" style="13" customWidth="1"/>
    <col min="2312" max="2312" width="3.5" style="13" customWidth="1"/>
    <col min="2313" max="2313" width="4.875" style="13" customWidth="1"/>
    <col min="2314" max="2314" width="2.75" style="13" customWidth="1"/>
    <col min="2315" max="2561" width="8.875" style="13"/>
    <col min="2562" max="2562" width="2.5" style="13" customWidth="1"/>
    <col min="2563" max="2563" width="26.875" style="13" customWidth="1"/>
    <col min="2564" max="2564" width="4.5" style="13" customWidth="1"/>
    <col min="2565" max="2567" width="22.375" style="13" customWidth="1"/>
    <col min="2568" max="2568" width="3.5" style="13" customWidth="1"/>
    <col min="2569" max="2569" width="4.875" style="13" customWidth="1"/>
    <col min="2570" max="2570" width="2.75" style="13" customWidth="1"/>
    <col min="2571" max="2817" width="8.875" style="13"/>
    <col min="2818" max="2818" width="2.5" style="13" customWidth="1"/>
    <col min="2819" max="2819" width="26.875" style="13" customWidth="1"/>
    <col min="2820" max="2820" width="4.5" style="13" customWidth="1"/>
    <col min="2821" max="2823" width="22.375" style="13" customWidth="1"/>
    <col min="2824" max="2824" width="3.5" style="13" customWidth="1"/>
    <col min="2825" max="2825" width="4.875" style="13" customWidth="1"/>
    <col min="2826" max="2826" width="2.75" style="13" customWidth="1"/>
    <col min="2827" max="3073" width="8.875" style="13"/>
    <col min="3074" max="3074" width="2.5" style="13" customWidth="1"/>
    <col min="3075" max="3075" width="26.875" style="13" customWidth="1"/>
    <col min="3076" max="3076" width="4.5" style="13" customWidth="1"/>
    <col min="3077" max="3079" width="22.375" style="13" customWidth="1"/>
    <col min="3080" max="3080" width="3.5" style="13" customWidth="1"/>
    <col min="3081" max="3081" width="4.875" style="13" customWidth="1"/>
    <col min="3082" max="3082" width="2.75" style="13" customWidth="1"/>
    <col min="3083" max="3329" width="8.875" style="13"/>
    <col min="3330" max="3330" width="2.5" style="13" customWidth="1"/>
    <col min="3331" max="3331" width="26.875" style="13" customWidth="1"/>
    <col min="3332" max="3332" width="4.5" style="13" customWidth="1"/>
    <col min="3333" max="3335" width="22.375" style="13" customWidth="1"/>
    <col min="3336" max="3336" width="3.5" style="13" customWidth="1"/>
    <col min="3337" max="3337" width="4.875" style="13" customWidth="1"/>
    <col min="3338" max="3338" width="2.75" style="13" customWidth="1"/>
    <col min="3339" max="3585" width="8.875" style="13"/>
    <col min="3586" max="3586" width="2.5" style="13" customWidth="1"/>
    <col min="3587" max="3587" width="26.875" style="13" customWidth="1"/>
    <col min="3588" max="3588" width="4.5" style="13" customWidth="1"/>
    <col min="3589" max="3591" width="22.375" style="13" customWidth="1"/>
    <col min="3592" max="3592" width="3.5" style="13" customWidth="1"/>
    <col min="3593" max="3593" width="4.875" style="13" customWidth="1"/>
    <col min="3594" max="3594" width="2.75" style="13" customWidth="1"/>
    <col min="3595" max="3841" width="8.875" style="13"/>
    <col min="3842" max="3842" width="2.5" style="13" customWidth="1"/>
    <col min="3843" max="3843" width="26.875" style="13" customWidth="1"/>
    <col min="3844" max="3844" width="4.5" style="13" customWidth="1"/>
    <col min="3845" max="3847" width="22.375" style="13" customWidth="1"/>
    <col min="3848" max="3848" width="3.5" style="13" customWidth="1"/>
    <col min="3849" max="3849" width="4.875" style="13" customWidth="1"/>
    <col min="3850" max="3850" width="2.75" style="13" customWidth="1"/>
    <col min="3851" max="4097" width="8.875" style="13"/>
    <col min="4098" max="4098" width="2.5" style="13" customWidth="1"/>
    <col min="4099" max="4099" width="26.875" style="13" customWidth="1"/>
    <col min="4100" max="4100" width="4.5" style="13" customWidth="1"/>
    <col min="4101" max="4103" width="22.375" style="13" customWidth="1"/>
    <col min="4104" max="4104" width="3.5" style="13" customWidth="1"/>
    <col min="4105" max="4105" width="4.875" style="13" customWidth="1"/>
    <col min="4106" max="4106" width="2.75" style="13" customWidth="1"/>
    <col min="4107" max="4353" width="8.875" style="13"/>
    <col min="4354" max="4354" width="2.5" style="13" customWidth="1"/>
    <col min="4355" max="4355" width="26.875" style="13" customWidth="1"/>
    <col min="4356" max="4356" width="4.5" style="13" customWidth="1"/>
    <col min="4357" max="4359" width="22.375" style="13" customWidth="1"/>
    <col min="4360" max="4360" width="3.5" style="13" customWidth="1"/>
    <col min="4361" max="4361" width="4.875" style="13" customWidth="1"/>
    <col min="4362" max="4362" width="2.75" style="13" customWidth="1"/>
    <col min="4363" max="4609" width="8.875" style="13"/>
    <col min="4610" max="4610" width="2.5" style="13" customWidth="1"/>
    <col min="4611" max="4611" width="26.875" style="13" customWidth="1"/>
    <col min="4612" max="4612" width="4.5" style="13" customWidth="1"/>
    <col min="4613" max="4615" width="22.375" style="13" customWidth="1"/>
    <col min="4616" max="4616" width="3.5" style="13" customWidth="1"/>
    <col min="4617" max="4617" width="4.875" style="13" customWidth="1"/>
    <col min="4618" max="4618" width="2.75" style="13" customWidth="1"/>
    <col min="4619" max="4865" width="8.875" style="13"/>
    <col min="4866" max="4866" width="2.5" style="13" customWidth="1"/>
    <col min="4867" max="4867" width="26.875" style="13" customWidth="1"/>
    <col min="4868" max="4868" width="4.5" style="13" customWidth="1"/>
    <col min="4869" max="4871" width="22.375" style="13" customWidth="1"/>
    <col min="4872" max="4872" width="3.5" style="13" customWidth="1"/>
    <col min="4873" max="4873" width="4.875" style="13" customWidth="1"/>
    <col min="4874" max="4874" width="2.75" style="13" customWidth="1"/>
    <col min="4875" max="5121" width="8.875" style="13"/>
    <col min="5122" max="5122" width="2.5" style="13" customWidth="1"/>
    <col min="5123" max="5123" width="26.875" style="13" customWidth="1"/>
    <col min="5124" max="5124" width="4.5" style="13" customWidth="1"/>
    <col min="5125" max="5127" width="22.375" style="13" customWidth="1"/>
    <col min="5128" max="5128" width="3.5" style="13" customWidth="1"/>
    <col min="5129" max="5129" width="4.875" style="13" customWidth="1"/>
    <col min="5130" max="5130" width="2.75" style="13" customWidth="1"/>
    <col min="5131" max="5377" width="8.875" style="13"/>
    <col min="5378" max="5378" width="2.5" style="13" customWidth="1"/>
    <col min="5379" max="5379" width="26.875" style="13" customWidth="1"/>
    <col min="5380" max="5380" width="4.5" style="13" customWidth="1"/>
    <col min="5381" max="5383" width="22.375" style="13" customWidth="1"/>
    <col min="5384" max="5384" width="3.5" style="13" customWidth="1"/>
    <col min="5385" max="5385" width="4.875" style="13" customWidth="1"/>
    <col min="5386" max="5386" width="2.75" style="13" customWidth="1"/>
    <col min="5387" max="5633" width="8.875" style="13"/>
    <col min="5634" max="5634" width="2.5" style="13" customWidth="1"/>
    <col min="5635" max="5635" width="26.875" style="13" customWidth="1"/>
    <col min="5636" max="5636" width="4.5" style="13" customWidth="1"/>
    <col min="5637" max="5639" width="22.375" style="13" customWidth="1"/>
    <col min="5640" max="5640" width="3.5" style="13" customWidth="1"/>
    <col min="5641" max="5641" width="4.875" style="13" customWidth="1"/>
    <col min="5642" max="5642" width="2.75" style="13" customWidth="1"/>
    <col min="5643" max="5889" width="8.875" style="13"/>
    <col min="5890" max="5890" width="2.5" style="13" customWidth="1"/>
    <col min="5891" max="5891" width="26.875" style="13" customWidth="1"/>
    <col min="5892" max="5892" width="4.5" style="13" customWidth="1"/>
    <col min="5893" max="5895" width="22.375" style="13" customWidth="1"/>
    <col min="5896" max="5896" width="3.5" style="13" customWidth="1"/>
    <col min="5897" max="5897" width="4.875" style="13" customWidth="1"/>
    <col min="5898" max="5898" width="2.75" style="13" customWidth="1"/>
    <col min="5899" max="6145" width="8.875" style="13"/>
    <col min="6146" max="6146" width="2.5" style="13" customWidth="1"/>
    <col min="6147" max="6147" width="26.875" style="13" customWidth="1"/>
    <col min="6148" max="6148" width="4.5" style="13" customWidth="1"/>
    <col min="6149" max="6151" width="22.375" style="13" customWidth="1"/>
    <col min="6152" max="6152" width="3.5" style="13" customWidth="1"/>
    <col min="6153" max="6153" width="4.875" style="13" customWidth="1"/>
    <col min="6154" max="6154" width="2.75" style="13" customWidth="1"/>
    <col min="6155" max="6401" width="8.875" style="13"/>
    <col min="6402" max="6402" width="2.5" style="13" customWidth="1"/>
    <col min="6403" max="6403" width="26.875" style="13" customWidth="1"/>
    <col min="6404" max="6404" width="4.5" style="13" customWidth="1"/>
    <col min="6405" max="6407" width="22.375" style="13" customWidth="1"/>
    <col min="6408" max="6408" width="3.5" style="13" customWidth="1"/>
    <col min="6409" max="6409" width="4.875" style="13" customWidth="1"/>
    <col min="6410" max="6410" width="2.75" style="13" customWidth="1"/>
    <col min="6411" max="6657" width="8.875" style="13"/>
    <col min="6658" max="6658" width="2.5" style="13" customWidth="1"/>
    <col min="6659" max="6659" width="26.875" style="13" customWidth="1"/>
    <col min="6660" max="6660" width="4.5" style="13" customWidth="1"/>
    <col min="6661" max="6663" width="22.375" style="13" customWidth="1"/>
    <col min="6664" max="6664" width="3.5" style="13" customWidth="1"/>
    <col min="6665" max="6665" width="4.875" style="13" customWidth="1"/>
    <col min="6666" max="6666" width="2.75" style="13" customWidth="1"/>
    <col min="6667" max="6913" width="8.875" style="13"/>
    <col min="6914" max="6914" width="2.5" style="13" customWidth="1"/>
    <col min="6915" max="6915" width="26.875" style="13" customWidth="1"/>
    <col min="6916" max="6916" width="4.5" style="13" customWidth="1"/>
    <col min="6917" max="6919" width="22.375" style="13" customWidth="1"/>
    <col min="6920" max="6920" width="3.5" style="13" customWidth="1"/>
    <col min="6921" max="6921" width="4.875" style="13" customWidth="1"/>
    <col min="6922" max="6922" width="2.75" style="13" customWidth="1"/>
    <col min="6923" max="7169" width="8.875" style="13"/>
    <col min="7170" max="7170" width="2.5" style="13" customWidth="1"/>
    <col min="7171" max="7171" width="26.875" style="13" customWidth="1"/>
    <col min="7172" max="7172" width="4.5" style="13" customWidth="1"/>
    <col min="7173" max="7175" width="22.375" style="13" customWidth="1"/>
    <col min="7176" max="7176" width="3.5" style="13" customWidth="1"/>
    <col min="7177" max="7177" width="4.875" style="13" customWidth="1"/>
    <col min="7178" max="7178" width="2.75" style="13" customWidth="1"/>
    <col min="7179" max="7425" width="8.875" style="13"/>
    <col min="7426" max="7426" width="2.5" style="13" customWidth="1"/>
    <col min="7427" max="7427" width="26.875" style="13" customWidth="1"/>
    <col min="7428" max="7428" width="4.5" style="13" customWidth="1"/>
    <col min="7429" max="7431" width="22.375" style="13" customWidth="1"/>
    <col min="7432" max="7432" width="3.5" style="13" customWidth="1"/>
    <col min="7433" max="7433" width="4.875" style="13" customWidth="1"/>
    <col min="7434" max="7434" width="2.75" style="13" customWidth="1"/>
    <col min="7435" max="7681" width="8.875" style="13"/>
    <col min="7682" max="7682" width="2.5" style="13" customWidth="1"/>
    <col min="7683" max="7683" width="26.875" style="13" customWidth="1"/>
    <col min="7684" max="7684" width="4.5" style="13" customWidth="1"/>
    <col min="7685" max="7687" width="22.375" style="13" customWidth="1"/>
    <col min="7688" max="7688" width="3.5" style="13" customWidth="1"/>
    <col min="7689" max="7689" width="4.875" style="13" customWidth="1"/>
    <col min="7690" max="7690" width="2.75" style="13" customWidth="1"/>
    <col min="7691" max="7937" width="8.875" style="13"/>
    <col min="7938" max="7938" width="2.5" style="13" customWidth="1"/>
    <col min="7939" max="7939" width="26.875" style="13" customWidth="1"/>
    <col min="7940" max="7940" width="4.5" style="13" customWidth="1"/>
    <col min="7941" max="7943" width="22.375" style="13" customWidth="1"/>
    <col min="7944" max="7944" width="3.5" style="13" customWidth="1"/>
    <col min="7945" max="7945" width="4.875" style="13" customWidth="1"/>
    <col min="7946" max="7946" width="2.75" style="13" customWidth="1"/>
    <col min="7947" max="8193" width="8.875" style="13"/>
    <col min="8194" max="8194" width="2.5" style="13" customWidth="1"/>
    <col min="8195" max="8195" width="26.875" style="13" customWidth="1"/>
    <col min="8196" max="8196" width="4.5" style="13" customWidth="1"/>
    <col min="8197" max="8199" width="22.375" style="13" customWidth="1"/>
    <col min="8200" max="8200" width="3.5" style="13" customWidth="1"/>
    <col min="8201" max="8201" width="4.875" style="13" customWidth="1"/>
    <col min="8202" max="8202" width="2.75" style="13" customWidth="1"/>
    <col min="8203" max="8449" width="8.875" style="13"/>
    <col min="8450" max="8450" width="2.5" style="13" customWidth="1"/>
    <col min="8451" max="8451" width="26.875" style="13" customWidth="1"/>
    <col min="8452" max="8452" width="4.5" style="13" customWidth="1"/>
    <col min="8453" max="8455" width="22.375" style="13" customWidth="1"/>
    <col min="8456" max="8456" width="3.5" style="13" customWidth="1"/>
    <col min="8457" max="8457" width="4.875" style="13" customWidth="1"/>
    <col min="8458" max="8458" width="2.75" style="13" customWidth="1"/>
    <col min="8459" max="8705" width="8.875" style="13"/>
    <col min="8706" max="8706" width="2.5" style="13" customWidth="1"/>
    <col min="8707" max="8707" width="26.875" style="13" customWidth="1"/>
    <col min="8708" max="8708" width="4.5" style="13" customWidth="1"/>
    <col min="8709" max="8711" width="22.375" style="13" customWidth="1"/>
    <col min="8712" max="8712" width="3.5" style="13" customWidth="1"/>
    <col min="8713" max="8713" width="4.875" style="13" customWidth="1"/>
    <col min="8714" max="8714" width="2.75" style="13" customWidth="1"/>
    <col min="8715" max="8961" width="8.875" style="13"/>
    <col min="8962" max="8962" width="2.5" style="13" customWidth="1"/>
    <col min="8963" max="8963" width="26.875" style="13" customWidth="1"/>
    <col min="8964" max="8964" width="4.5" style="13" customWidth="1"/>
    <col min="8965" max="8967" width="22.375" style="13" customWidth="1"/>
    <col min="8968" max="8968" width="3.5" style="13" customWidth="1"/>
    <col min="8969" max="8969" width="4.875" style="13" customWidth="1"/>
    <col min="8970" max="8970" width="2.75" style="13" customWidth="1"/>
    <col min="8971" max="9217" width="8.875" style="13"/>
    <col min="9218" max="9218" width="2.5" style="13" customWidth="1"/>
    <col min="9219" max="9219" width="26.875" style="13" customWidth="1"/>
    <col min="9220" max="9220" width="4.5" style="13" customWidth="1"/>
    <col min="9221" max="9223" width="22.375" style="13" customWidth="1"/>
    <col min="9224" max="9224" width="3.5" style="13" customWidth="1"/>
    <col min="9225" max="9225" width="4.875" style="13" customWidth="1"/>
    <col min="9226" max="9226" width="2.75" style="13" customWidth="1"/>
    <col min="9227" max="9473" width="8.875" style="13"/>
    <col min="9474" max="9474" width="2.5" style="13" customWidth="1"/>
    <col min="9475" max="9475" width="26.875" style="13" customWidth="1"/>
    <col min="9476" max="9476" width="4.5" style="13" customWidth="1"/>
    <col min="9477" max="9479" width="22.375" style="13" customWidth="1"/>
    <col min="9480" max="9480" width="3.5" style="13" customWidth="1"/>
    <col min="9481" max="9481" width="4.875" style="13" customWidth="1"/>
    <col min="9482" max="9482" width="2.75" style="13" customWidth="1"/>
    <col min="9483" max="9729" width="8.875" style="13"/>
    <col min="9730" max="9730" width="2.5" style="13" customWidth="1"/>
    <col min="9731" max="9731" width="26.875" style="13" customWidth="1"/>
    <col min="9732" max="9732" width="4.5" style="13" customWidth="1"/>
    <col min="9733" max="9735" width="22.375" style="13" customWidth="1"/>
    <col min="9736" max="9736" width="3.5" style="13" customWidth="1"/>
    <col min="9737" max="9737" width="4.875" style="13" customWidth="1"/>
    <col min="9738" max="9738" width="2.75" style="13" customWidth="1"/>
    <col min="9739" max="9985" width="8.875" style="13"/>
    <col min="9986" max="9986" width="2.5" style="13" customWidth="1"/>
    <col min="9987" max="9987" width="26.875" style="13" customWidth="1"/>
    <col min="9988" max="9988" width="4.5" style="13" customWidth="1"/>
    <col min="9989" max="9991" width="22.375" style="13" customWidth="1"/>
    <col min="9992" max="9992" width="3.5" style="13" customWidth="1"/>
    <col min="9993" max="9993" width="4.875" style="13" customWidth="1"/>
    <col min="9994" max="9994" width="2.75" style="13" customWidth="1"/>
    <col min="9995" max="10241" width="8.875" style="13"/>
    <col min="10242" max="10242" width="2.5" style="13" customWidth="1"/>
    <col min="10243" max="10243" width="26.875" style="13" customWidth="1"/>
    <col min="10244" max="10244" width="4.5" style="13" customWidth="1"/>
    <col min="10245" max="10247" width="22.375" style="13" customWidth="1"/>
    <col min="10248" max="10248" width="3.5" style="13" customWidth="1"/>
    <col min="10249" max="10249" width="4.875" style="13" customWidth="1"/>
    <col min="10250" max="10250" width="2.75" style="13" customWidth="1"/>
    <col min="10251" max="10497" width="8.875" style="13"/>
    <col min="10498" max="10498" width="2.5" style="13" customWidth="1"/>
    <col min="10499" max="10499" width="26.875" style="13" customWidth="1"/>
    <col min="10500" max="10500" width="4.5" style="13" customWidth="1"/>
    <col min="10501" max="10503" width="22.375" style="13" customWidth="1"/>
    <col min="10504" max="10504" width="3.5" style="13" customWidth="1"/>
    <col min="10505" max="10505" width="4.875" style="13" customWidth="1"/>
    <col min="10506" max="10506" width="2.75" style="13" customWidth="1"/>
    <col min="10507" max="10753" width="8.875" style="13"/>
    <col min="10754" max="10754" width="2.5" style="13" customWidth="1"/>
    <col min="10755" max="10755" width="26.875" style="13" customWidth="1"/>
    <col min="10756" max="10756" width="4.5" style="13" customWidth="1"/>
    <col min="10757" max="10759" width="22.375" style="13" customWidth="1"/>
    <col min="10760" max="10760" width="3.5" style="13" customWidth="1"/>
    <col min="10761" max="10761" width="4.875" style="13" customWidth="1"/>
    <col min="10762" max="10762" width="2.75" style="13" customWidth="1"/>
    <col min="10763" max="11009" width="8.875" style="13"/>
    <col min="11010" max="11010" width="2.5" style="13" customWidth="1"/>
    <col min="11011" max="11011" width="26.875" style="13" customWidth="1"/>
    <col min="11012" max="11012" width="4.5" style="13" customWidth="1"/>
    <col min="11013" max="11015" width="22.375" style="13" customWidth="1"/>
    <col min="11016" max="11016" width="3.5" style="13" customWidth="1"/>
    <col min="11017" max="11017" width="4.875" style="13" customWidth="1"/>
    <col min="11018" max="11018" width="2.75" style="13" customWidth="1"/>
    <col min="11019" max="11265" width="8.875" style="13"/>
    <col min="11266" max="11266" width="2.5" style="13" customWidth="1"/>
    <col min="11267" max="11267" width="26.875" style="13" customWidth="1"/>
    <col min="11268" max="11268" width="4.5" style="13" customWidth="1"/>
    <col min="11269" max="11271" width="22.375" style="13" customWidth="1"/>
    <col min="11272" max="11272" width="3.5" style="13" customWidth="1"/>
    <col min="11273" max="11273" width="4.875" style="13" customWidth="1"/>
    <col min="11274" max="11274" width="2.75" style="13" customWidth="1"/>
    <col min="11275" max="11521" width="8.875" style="13"/>
    <col min="11522" max="11522" width="2.5" style="13" customWidth="1"/>
    <col min="11523" max="11523" width="26.875" style="13" customWidth="1"/>
    <col min="11524" max="11524" width="4.5" style="13" customWidth="1"/>
    <col min="11525" max="11527" width="22.375" style="13" customWidth="1"/>
    <col min="11528" max="11528" width="3.5" style="13" customWidth="1"/>
    <col min="11529" max="11529" width="4.875" style="13" customWidth="1"/>
    <col min="11530" max="11530" width="2.75" style="13" customWidth="1"/>
    <col min="11531" max="11777" width="8.875" style="13"/>
    <col min="11778" max="11778" width="2.5" style="13" customWidth="1"/>
    <col min="11779" max="11779" width="26.875" style="13" customWidth="1"/>
    <col min="11780" max="11780" width="4.5" style="13" customWidth="1"/>
    <col min="11781" max="11783" width="22.375" style="13" customWidth="1"/>
    <col min="11784" max="11784" width="3.5" style="13" customWidth="1"/>
    <col min="11785" max="11785" width="4.875" style="13" customWidth="1"/>
    <col min="11786" max="11786" width="2.75" style="13" customWidth="1"/>
    <col min="11787" max="12033" width="8.875" style="13"/>
    <col min="12034" max="12034" width="2.5" style="13" customWidth="1"/>
    <col min="12035" max="12035" width="26.875" style="13" customWidth="1"/>
    <col min="12036" max="12036" width="4.5" style="13" customWidth="1"/>
    <col min="12037" max="12039" width="22.375" style="13" customWidth="1"/>
    <col min="12040" max="12040" width="3.5" style="13" customWidth="1"/>
    <col min="12041" max="12041" width="4.875" style="13" customWidth="1"/>
    <col min="12042" max="12042" width="2.75" style="13" customWidth="1"/>
    <col min="12043" max="12289" width="8.875" style="13"/>
    <col min="12290" max="12290" width="2.5" style="13" customWidth="1"/>
    <col min="12291" max="12291" width="26.875" style="13" customWidth="1"/>
    <col min="12292" max="12292" width="4.5" style="13" customWidth="1"/>
    <col min="12293" max="12295" width="22.375" style="13" customWidth="1"/>
    <col min="12296" max="12296" width="3.5" style="13" customWidth="1"/>
    <col min="12297" max="12297" width="4.875" style="13" customWidth="1"/>
    <col min="12298" max="12298" width="2.75" style="13" customWidth="1"/>
    <col min="12299" max="12545" width="8.875" style="13"/>
    <col min="12546" max="12546" width="2.5" style="13" customWidth="1"/>
    <col min="12547" max="12547" width="26.875" style="13" customWidth="1"/>
    <col min="12548" max="12548" width="4.5" style="13" customWidth="1"/>
    <col min="12549" max="12551" width="22.375" style="13" customWidth="1"/>
    <col min="12552" max="12552" width="3.5" style="13" customWidth="1"/>
    <col min="12553" max="12553" width="4.875" style="13" customWidth="1"/>
    <col min="12554" max="12554" width="2.75" style="13" customWidth="1"/>
    <col min="12555" max="12801" width="8.875" style="13"/>
    <col min="12802" max="12802" width="2.5" style="13" customWidth="1"/>
    <col min="12803" max="12803" width="26.875" style="13" customWidth="1"/>
    <col min="12804" max="12804" width="4.5" style="13" customWidth="1"/>
    <col min="12805" max="12807" width="22.375" style="13" customWidth="1"/>
    <col min="12808" max="12808" width="3.5" style="13" customWidth="1"/>
    <col min="12809" max="12809" width="4.875" style="13" customWidth="1"/>
    <col min="12810" max="12810" width="2.75" style="13" customWidth="1"/>
    <col min="12811" max="13057" width="8.875" style="13"/>
    <col min="13058" max="13058" width="2.5" style="13" customWidth="1"/>
    <col min="13059" max="13059" width="26.875" style="13" customWidth="1"/>
    <col min="13060" max="13060" width="4.5" style="13" customWidth="1"/>
    <col min="13061" max="13063" width="22.375" style="13" customWidth="1"/>
    <col min="13064" max="13064" width="3.5" style="13" customWidth="1"/>
    <col min="13065" max="13065" width="4.875" style="13" customWidth="1"/>
    <col min="13066" max="13066" width="2.75" style="13" customWidth="1"/>
    <col min="13067" max="13313" width="8.875" style="13"/>
    <col min="13314" max="13314" width="2.5" style="13" customWidth="1"/>
    <col min="13315" max="13315" width="26.875" style="13" customWidth="1"/>
    <col min="13316" max="13316" width="4.5" style="13" customWidth="1"/>
    <col min="13317" max="13319" width="22.375" style="13" customWidth="1"/>
    <col min="13320" max="13320" width="3.5" style="13" customWidth="1"/>
    <col min="13321" max="13321" width="4.875" style="13" customWidth="1"/>
    <col min="13322" max="13322" width="2.75" style="13" customWidth="1"/>
    <col min="13323" max="13569" width="8.875" style="13"/>
    <col min="13570" max="13570" width="2.5" style="13" customWidth="1"/>
    <col min="13571" max="13571" width="26.875" style="13" customWidth="1"/>
    <col min="13572" max="13572" width="4.5" style="13" customWidth="1"/>
    <col min="13573" max="13575" width="22.375" style="13" customWidth="1"/>
    <col min="13576" max="13576" width="3.5" style="13" customWidth="1"/>
    <col min="13577" max="13577" width="4.875" style="13" customWidth="1"/>
    <col min="13578" max="13578" width="2.75" style="13" customWidth="1"/>
    <col min="13579" max="13825" width="8.875" style="13"/>
    <col min="13826" max="13826" width="2.5" style="13" customWidth="1"/>
    <col min="13827" max="13827" width="26.875" style="13" customWidth="1"/>
    <col min="13828" max="13828" width="4.5" style="13" customWidth="1"/>
    <col min="13829" max="13831" width="22.375" style="13" customWidth="1"/>
    <col min="13832" max="13832" width="3.5" style="13" customWidth="1"/>
    <col min="13833" max="13833" width="4.875" style="13" customWidth="1"/>
    <col min="13834" max="13834" width="2.75" style="13" customWidth="1"/>
    <col min="13835" max="14081" width="8.875" style="13"/>
    <col min="14082" max="14082" width="2.5" style="13" customWidth="1"/>
    <col min="14083" max="14083" width="26.875" style="13" customWidth="1"/>
    <col min="14084" max="14084" width="4.5" style="13" customWidth="1"/>
    <col min="14085" max="14087" width="22.375" style="13" customWidth="1"/>
    <col min="14088" max="14088" width="3.5" style="13" customWidth="1"/>
    <col min="14089" max="14089" width="4.875" style="13" customWidth="1"/>
    <col min="14090" max="14090" width="2.75" style="13" customWidth="1"/>
    <col min="14091" max="14337" width="8.875" style="13"/>
    <col min="14338" max="14338" width="2.5" style="13" customWidth="1"/>
    <col min="14339" max="14339" width="26.875" style="13" customWidth="1"/>
    <col min="14340" max="14340" width="4.5" style="13" customWidth="1"/>
    <col min="14341" max="14343" width="22.375" style="13" customWidth="1"/>
    <col min="14344" max="14344" width="3.5" style="13" customWidth="1"/>
    <col min="14345" max="14345" width="4.875" style="13" customWidth="1"/>
    <col min="14346" max="14346" width="2.75" style="13" customWidth="1"/>
    <col min="14347" max="14593" width="8.875" style="13"/>
    <col min="14594" max="14594" width="2.5" style="13" customWidth="1"/>
    <col min="14595" max="14595" width="26.875" style="13" customWidth="1"/>
    <col min="14596" max="14596" width="4.5" style="13" customWidth="1"/>
    <col min="14597" max="14599" width="22.375" style="13" customWidth="1"/>
    <col min="14600" max="14600" width="3.5" style="13" customWidth="1"/>
    <col min="14601" max="14601" width="4.875" style="13" customWidth="1"/>
    <col min="14602" max="14602" width="2.75" style="13" customWidth="1"/>
    <col min="14603" max="14849" width="8.875" style="13"/>
    <col min="14850" max="14850" width="2.5" style="13" customWidth="1"/>
    <col min="14851" max="14851" width="26.875" style="13" customWidth="1"/>
    <col min="14852" max="14852" width="4.5" style="13" customWidth="1"/>
    <col min="14853" max="14855" width="22.375" style="13" customWidth="1"/>
    <col min="14856" max="14856" width="3.5" style="13" customWidth="1"/>
    <col min="14857" max="14857" width="4.875" style="13" customWidth="1"/>
    <col min="14858" max="14858" width="2.75" style="13" customWidth="1"/>
    <col min="14859" max="15105" width="8.875" style="13"/>
    <col min="15106" max="15106" width="2.5" style="13" customWidth="1"/>
    <col min="15107" max="15107" width="26.875" style="13" customWidth="1"/>
    <col min="15108" max="15108" width="4.5" style="13" customWidth="1"/>
    <col min="15109" max="15111" width="22.375" style="13" customWidth="1"/>
    <col min="15112" max="15112" width="3.5" style="13" customWidth="1"/>
    <col min="15113" max="15113" width="4.875" style="13" customWidth="1"/>
    <col min="15114" max="15114" width="2.75" style="13" customWidth="1"/>
    <col min="15115" max="15361" width="8.875" style="13"/>
    <col min="15362" max="15362" width="2.5" style="13" customWidth="1"/>
    <col min="15363" max="15363" width="26.875" style="13" customWidth="1"/>
    <col min="15364" max="15364" width="4.5" style="13" customWidth="1"/>
    <col min="15365" max="15367" width="22.375" style="13" customWidth="1"/>
    <col min="15368" max="15368" width="3.5" style="13" customWidth="1"/>
    <col min="15369" max="15369" width="4.875" style="13" customWidth="1"/>
    <col min="15370" max="15370" width="2.75" style="13" customWidth="1"/>
    <col min="15371" max="15617" width="8.875" style="13"/>
    <col min="15618" max="15618" width="2.5" style="13" customWidth="1"/>
    <col min="15619" max="15619" width="26.875" style="13" customWidth="1"/>
    <col min="15620" max="15620" width="4.5" style="13" customWidth="1"/>
    <col min="15621" max="15623" width="22.375" style="13" customWidth="1"/>
    <col min="15624" max="15624" width="3.5" style="13" customWidth="1"/>
    <col min="15625" max="15625" width="4.875" style="13" customWidth="1"/>
    <col min="15626" max="15626" width="2.75" style="13" customWidth="1"/>
    <col min="15627" max="15873" width="8.875" style="13"/>
    <col min="15874" max="15874" width="2.5" style="13" customWidth="1"/>
    <col min="15875" max="15875" width="26.875" style="13" customWidth="1"/>
    <col min="15876" max="15876" width="4.5" style="13" customWidth="1"/>
    <col min="15877" max="15879" width="22.375" style="13" customWidth="1"/>
    <col min="15880" max="15880" width="3.5" style="13" customWidth="1"/>
    <col min="15881" max="15881" width="4.875" style="13" customWidth="1"/>
    <col min="15882" max="15882" width="2.75" style="13" customWidth="1"/>
    <col min="15883" max="16129" width="8.875" style="13"/>
    <col min="16130" max="16130" width="2.5" style="13" customWidth="1"/>
    <col min="16131" max="16131" width="26.875" style="13" customWidth="1"/>
    <col min="16132" max="16132" width="4.5" style="13" customWidth="1"/>
    <col min="16133" max="16135" width="22.375" style="13" customWidth="1"/>
    <col min="16136" max="16136" width="3.5" style="13" customWidth="1"/>
    <col min="16137" max="16137" width="4.875" style="13" customWidth="1"/>
    <col min="16138" max="16138" width="2.75" style="13" customWidth="1"/>
    <col min="16139" max="16384" width="8.875" style="13"/>
  </cols>
  <sheetData>
    <row r="1" spans="1:9" ht="20.100000000000001" customHeight="1">
      <c r="A1" s="71"/>
      <c r="B1" s="63" t="s">
        <v>479</v>
      </c>
      <c r="C1" s="63"/>
      <c r="D1" s="63"/>
      <c r="E1" s="63"/>
      <c r="F1" s="63"/>
      <c r="G1" s="63"/>
      <c r="H1" s="63"/>
      <c r="I1" s="63"/>
    </row>
    <row r="2" spans="1:9" ht="20.100000000000001" customHeight="1">
      <c r="A2" s="71"/>
      <c r="B2" s="71"/>
      <c r="C2" s="63"/>
      <c r="D2" s="63"/>
      <c r="E2" s="63"/>
      <c r="F2" s="63"/>
      <c r="G2" s="1219" t="s">
        <v>225</v>
      </c>
      <c r="H2" s="1219"/>
      <c r="I2" s="63"/>
    </row>
    <row r="3" spans="1:9" ht="20.100000000000001" customHeight="1">
      <c r="A3" s="71"/>
      <c r="B3" s="71"/>
      <c r="C3" s="63"/>
      <c r="D3" s="63"/>
      <c r="E3" s="63"/>
      <c r="F3" s="63"/>
      <c r="G3" s="72"/>
      <c r="H3" s="72"/>
      <c r="I3" s="63"/>
    </row>
    <row r="4" spans="1:9" ht="37.5" customHeight="1">
      <c r="A4" s="1312" t="s">
        <v>470</v>
      </c>
      <c r="B4" s="1220"/>
      <c r="C4" s="1220"/>
      <c r="D4" s="1220"/>
      <c r="E4" s="1220"/>
      <c r="F4" s="1220"/>
      <c r="G4" s="1220"/>
      <c r="H4" s="1220"/>
      <c r="I4" s="1220"/>
    </row>
    <row r="5" spans="1:9" ht="12" customHeight="1">
      <c r="A5" s="70"/>
      <c r="B5" s="70"/>
      <c r="C5" s="70"/>
      <c r="D5" s="70"/>
      <c r="E5" s="70"/>
      <c r="F5" s="70"/>
      <c r="G5" s="70"/>
      <c r="H5" s="70"/>
      <c r="I5" s="63"/>
    </row>
    <row r="6" spans="1:9" ht="39.950000000000003" customHeight="1">
      <c r="A6" s="70"/>
      <c r="B6" s="1221" t="s">
        <v>471</v>
      </c>
      <c r="C6" s="1221"/>
      <c r="D6" s="1222"/>
      <c r="E6" s="1223"/>
      <c r="F6" s="1223"/>
      <c r="G6" s="1223"/>
      <c r="H6" s="1224"/>
      <c r="I6" s="63"/>
    </row>
    <row r="7" spans="1:9" ht="39.950000000000003" customHeight="1">
      <c r="A7" s="63"/>
      <c r="B7" s="1221" t="s">
        <v>472</v>
      </c>
      <c r="C7" s="1221"/>
      <c r="D7" s="1225" t="s">
        <v>473</v>
      </c>
      <c r="E7" s="1225"/>
      <c r="F7" s="1225"/>
      <c r="G7" s="1225"/>
      <c r="H7" s="1226"/>
      <c r="I7" s="63"/>
    </row>
    <row r="8" spans="1:9" ht="24" customHeight="1">
      <c r="A8" s="63"/>
      <c r="B8" s="1304" t="s">
        <v>474</v>
      </c>
      <c r="C8" s="1305"/>
      <c r="D8" s="234"/>
      <c r="E8" s="1308" t="s">
        <v>568</v>
      </c>
      <c r="F8" s="1309"/>
      <c r="G8" s="1309"/>
      <c r="H8" s="1310"/>
      <c r="I8" s="63"/>
    </row>
    <row r="9" spans="1:9" ht="24" customHeight="1">
      <c r="A9" s="63"/>
      <c r="B9" s="1306"/>
      <c r="C9" s="1307"/>
      <c r="D9" s="235"/>
      <c r="E9" s="1311" t="s">
        <v>573</v>
      </c>
      <c r="F9" s="1311"/>
      <c r="G9" s="1311"/>
      <c r="H9" s="1311"/>
      <c r="I9" s="63"/>
    </row>
    <row r="10" spans="1:9" ht="24" customHeight="1">
      <c r="A10" s="63"/>
      <c r="B10" s="1304" t="s">
        <v>480</v>
      </c>
      <c r="C10" s="1314"/>
      <c r="D10" s="234"/>
      <c r="E10" s="1317" t="s">
        <v>569</v>
      </c>
      <c r="F10" s="1318"/>
      <c r="G10" s="1318"/>
      <c r="H10" s="1319"/>
      <c r="I10" s="63"/>
    </row>
    <row r="11" spans="1:9" ht="24" customHeight="1">
      <c r="A11" s="63"/>
      <c r="B11" s="1315"/>
      <c r="C11" s="1316"/>
      <c r="D11" s="235"/>
      <c r="E11" s="1320" t="s">
        <v>570</v>
      </c>
      <c r="F11" s="1321"/>
      <c r="G11" s="1321"/>
      <c r="H11" s="1322"/>
      <c r="I11" s="63"/>
    </row>
    <row r="12" spans="1:9" ht="24" customHeight="1">
      <c r="A12" s="63"/>
      <c r="B12" s="1221" t="s">
        <v>481</v>
      </c>
      <c r="C12" s="1221"/>
      <c r="D12" s="234"/>
      <c r="E12" s="1317" t="s">
        <v>571</v>
      </c>
      <c r="F12" s="1318"/>
      <c r="G12" s="1318"/>
      <c r="H12" s="1319"/>
      <c r="I12" s="63"/>
    </row>
    <row r="13" spans="1:9" ht="24" customHeight="1">
      <c r="A13" s="63"/>
      <c r="B13" s="1221"/>
      <c r="C13" s="1221"/>
      <c r="D13" s="235"/>
      <c r="E13" s="1320" t="s">
        <v>572</v>
      </c>
      <c r="F13" s="1321"/>
      <c r="G13" s="1321"/>
      <c r="H13" s="1322"/>
      <c r="I13" s="63"/>
    </row>
    <row r="14" spans="1:9" ht="15.6" customHeight="1">
      <c r="A14" s="63"/>
      <c r="B14" s="63"/>
      <c r="C14" s="63"/>
      <c r="D14" s="63"/>
      <c r="E14" s="63"/>
      <c r="F14" s="63"/>
      <c r="G14" s="63"/>
      <c r="H14" s="63"/>
      <c r="I14" s="63"/>
    </row>
    <row r="15" spans="1:9" ht="20.100000000000001" customHeight="1">
      <c r="A15" s="63"/>
      <c r="B15" s="63" t="s">
        <v>482</v>
      </c>
      <c r="C15" s="1313" t="s">
        <v>483</v>
      </c>
      <c r="D15" s="1313"/>
      <c r="E15" s="1313"/>
      <c r="F15" s="1313"/>
      <c r="G15" s="1313"/>
      <c r="H15" s="1313"/>
      <c r="I15" s="63"/>
    </row>
    <row r="16" spans="1:9" ht="20.100000000000001" customHeight="1">
      <c r="A16" s="63"/>
      <c r="B16" s="63" t="s">
        <v>484</v>
      </c>
      <c r="C16" s="63" t="s">
        <v>476</v>
      </c>
      <c r="D16" s="63"/>
      <c r="E16" s="63"/>
      <c r="F16" s="63"/>
      <c r="G16" s="63"/>
      <c r="H16" s="63"/>
      <c r="I16" s="63"/>
    </row>
    <row r="17" spans="1:9" ht="20.100000000000001" customHeight="1">
      <c r="A17" s="63"/>
      <c r="B17" s="63" t="s">
        <v>485</v>
      </c>
      <c r="C17" s="1218" t="s">
        <v>477</v>
      </c>
      <c r="D17" s="1218"/>
      <c r="E17" s="1218"/>
      <c r="F17" s="1218"/>
      <c r="G17" s="1218"/>
      <c r="H17" s="1218"/>
      <c r="I17" s="63"/>
    </row>
    <row r="18" spans="1:9" ht="33" customHeight="1">
      <c r="A18" s="63"/>
      <c r="B18" s="159" t="s">
        <v>486</v>
      </c>
      <c r="C18" s="1218" t="s">
        <v>487</v>
      </c>
      <c r="D18" s="1218"/>
      <c r="E18" s="1218"/>
      <c r="F18" s="1218"/>
      <c r="G18" s="1218"/>
      <c r="H18" s="1218"/>
      <c r="I18" s="63"/>
    </row>
    <row r="19" spans="1:9" ht="50.45" customHeight="1">
      <c r="A19" s="63"/>
      <c r="B19" s="159" t="s">
        <v>488</v>
      </c>
      <c r="C19" s="1218" t="s">
        <v>478</v>
      </c>
      <c r="D19" s="1218"/>
      <c r="E19" s="1218"/>
      <c r="F19" s="1218"/>
      <c r="G19" s="1218"/>
      <c r="H19" s="1218"/>
      <c r="I19" s="63"/>
    </row>
    <row r="20" spans="1:9">
      <c r="A20" s="63"/>
      <c r="B20" s="63"/>
      <c r="C20" s="83"/>
      <c r="D20" s="63"/>
      <c r="E20" s="63"/>
      <c r="F20" s="63"/>
      <c r="G20" s="63"/>
      <c r="H20" s="63"/>
      <c r="I20" s="63"/>
    </row>
  </sheetData>
  <mergeCells count="19">
    <mergeCell ref="C15:H15"/>
    <mergeCell ref="C17:H17"/>
    <mergeCell ref="C18:H18"/>
    <mergeCell ref="C19:H19"/>
    <mergeCell ref="B10:C11"/>
    <mergeCell ref="B12:C13"/>
    <mergeCell ref="E10:H10"/>
    <mergeCell ref="E11:H11"/>
    <mergeCell ref="E12:H12"/>
    <mergeCell ref="E13:H13"/>
    <mergeCell ref="B8:C9"/>
    <mergeCell ref="E8:H8"/>
    <mergeCell ref="E9:H9"/>
    <mergeCell ref="G2:H2"/>
    <mergeCell ref="A4:I4"/>
    <mergeCell ref="B6:C6"/>
    <mergeCell ref="D6:H6"/>
    <mergeCell ref="B7:C7"/>
    <mergeCell ref="D7:H7"/>
  </mergeCells>
  <phoneticPr fontId="4"/>
  <dataValidations count="2">
    <dataValidation type="list" allowBlank="1" showInputMessage="1" showErrorMessage="1" prompt="選択下さい。" sqref="D7:H7" xr:uid="{F9AE362A-D014-47D5-AC48-885E6F769E02}">
      <formula1>"１．新規,２．変更,３．終了"</formula1>
    </dataValidation>
    <dataValidation type="list" allowBlank="1" showInputMessage="1" showErrorMessage="1" sqref="D8:D13" xr:uid="{8CE215F9-4660-48EF-9CDB-3FE091DF179B}">
      <formula1>"○"</formula1>
    </dataValidation>
  </dataValidations>
  <pageMargins left="0.35433070866141736" right="0.35433070866141736" top="0.98425196850393704" bottom="0.98425196850393704" header="0.31496062992125984" footer="0.31496062992125984"/>
  <pageSetup paperSize="9" scale="99" orientation="landscape" copies="0" r:id="rId1"/>
  <headerFooter alignWithMargins="0">
    <oddFooter>&amp;L東京都&amp;RR8.4版</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4"/>
  <sheetViews>
    <sheetView workbookViewId="0"/>
  </sheetViews>
  <sheetFormatPr defaultColWidth="10" defaultRowHeight="13.5"/>
  <cols>
    <col min="1" max="1" width="1.75" style="207" customWidth="1"/>
    <col min="2" max="3" width="11.25" style="207" customWidth="1"/>
    <col min="4" max="4" width="3.875" style="207" customWidth="1"/>
    <col min="5" max="7" width="3.25" style="207" customWidth="1"/>
    <col min="8" max="8" width="28.75" style="207" customWidth="1"/>
    <col min="9" max="9" width="5.125" style="207" customWidth="1"/>
    <col min="10" max="10" width="22.875" style="207" customWidth="1"/>
    <col min="11" max="11" width="5.125" style="207" customWidth="1"/>
    <col min="12" max="12" width="22.875" style="207" customWidth="1"/>
    <col min="13" max="13" width="3.875" style="207" customWidth="1"/>
    <col min="14" max="14" width="1.875" style="207" customWidth="1"/>
    <col min="15" max="16384" width="10" style="207"/>
  </cols>
  <sheetData>
    <row r="1" spans="1:13" ht="17.25" customHeight="1">
      <c r="A1" s="236"/>
      <c r="B1" s="237" t="s">
        <v>520</v>
      </c>
      <c r="C1" s="237"/>
      <c r="D1" s="237"/>
      <c r="E1" s="237"/>
      <c r="F1" s="237"/>
      <c r="G1" s="237"/>
      <c r="H1" s="237"/>
      <c r="I1" s="237"/>
      <c r="J1" s="237"/>
      <c r="K1" s="237"/>
      <c r="L1" s="238"/>
      <c r="M1" s="237"/>
    </row>
    <row r="2" spans="1:13" ht="17.25" customHeight="1">
      <c r="A2" s="236"/>
      <c r="C2" s="237"/>
      <c r="D2" s="237"/>
      <c r="E2" s="237"/>
      <c r="F2" s="237"/>
      <c r="G2" s="237"/>
      <c r="H2" s="237"/>
      <c r="I2" s="237"/>
      <c r="J2" s="237"/>
      <c r="K2" s="237"/>
      <c r="L2" s="1344" t="s">
        <v>594</v>
      </c>
      <c r="M2" s="1344"/>
    </row>
    <row r="3" spans="1:13" ht="31.5" customHeight="1">
      <c r="A3" s="1345" t="s">
        <v>224</v>
      </c>
      <c r="B3" s="1345"/>
      <c r="C3" s="1345"/>
      <c r="D3" s="1345"/>
      <c r="E3" s="1345"/>
      <c r="F3" s="1345"/>
      <c r="G3" s="1345"/>
      <c r="H3" s="1345"/>
      <c r="I3" s="1345"/>
      <c r="J3" s="1345"/>
      <c r="K3" s="1345"/>
      <c r="L3" s="1345"/>
      <c r="M3" s="1345"/>
    </row>
    <row r="4" spans="1:13" ht="11.25" customHeight="1">
      <c r="A4" s="239"/>
      <c r="B4" s="239"/>
      <c r="C4" s="239"/>
      <c r="D4" s="239"/>
      <c r="E4" s="239"/>
      <c r="F4" s="239"/>
      <c r="G4" s="239"/>
      <c r="H4" s="239"/>
      <c r="I4" s="239"/>
      <c r="J4" s="239"/>
      <c r="K4" s="239"/>
      <c r="L4" s="239"/>
      <c r="M4" s="239"/>
    </row>
    <row r="5" spans="1:13" ht="36" customHeight="1">
      <c r="A5" s="239"/>
      <c r="B5" s="1346" t="s">
        <v>57</v>
      </c>
      <c r="C5" s="1347"/>
      <c r="D5" s="1348"/>
      <c r="E5" s="1348"/>
      <c r="F5" s="1348"/>
      <c r="G5" s="1348"/>
      <c r="H5" s="1348"/>
      <c r="I5" s="1348"/>
      <c r="J5" s="1348"/>
      <c r="K5" s="1348"/>
      <c r="L5" s="1348"/>
      <c r="M5" s="1348"/>
    </row>
    <row r="6" spans="1:13" ht="36" customHeight="1">
      <c r="A6" s="239"/>
      <c r="B6" s="1346" t="s">
        <v>223</v>
      </c>
      <c r="C6" s="1347"/>
      <c r="D6" s="1349"/>
      <c r="E6" s="1350"/>
      <c r="F6" s="1350"/>
      <c r="G6" s="1350"/>
      <c r="H6" s="1350"/>
      <c r="I6" s="1350"/>
      <c r="J6" s="1350"/>
      <c r="K6" s="1350"/>
      <c r="L6" s="1350"/>
      <c r="M6" s="1351"/>
    </row>
    <row r="7" spans="1:13" ht="46.5" customHeight="1">
      <c r="A7" s="237"/>
      <c r="B7" s="1323" t="s">
        <v>56</v>
      </c>
      <c r="C7" s="1323"/>
      <c r="D7" s="1324" t="s">
        <v>191</v>
      </c>
      <c r="E7" s="1324"/>
      <c r="F7" s="1324"/>
      <c r="G7" s="1324"/>
      <c r="H7" s="1324"/>
      <c r="I7" s="1324"/>
      <c r="J7" s="1324"/>
      <c r="K7" s="1324"/>
      <c r="L7" s="1324"/>
      <c r="M7" s="1325"/>
    </row>
    <row r="8" spans="1:13" ht="15" customHeight="1">
      <c r="A8" s="237"/>
      <c r="B8" s="1330" t="s">
        <v>113</v>
      </c>
      <c r="C8" s="1331"/>
      <c r="D8" s="241"/>
      <c r="E8" s="243"/>
      <c r="F8" s="243"/>
      <c r="G8" s="243"/>
      <c r="H8" s="243"/>
      <c r="I8" s="243"/>
      <c r="J8" s="243"/>
      <c r="K8" s="243"/>
      <c r="L8" s="243"/>
      <c r="M8" s="242"/>
    </row>
    <row r="9" spans="1:13" ht="30.75" customHeight="1">
      <c r="A9" s="237"/>
      <c r="B9" s="1332"/>
      <c r="C9" s="1333"/>
      <c r="D9" s="244"/>
      <c r="E9" s="1326"/>
      <c r="F9" s="1327"/>
      <c r="G9" s="1327"/>
      <c r="H9" s="1327"/>
      <c r="I9" s="1328" t="s">
        <v>222</v>
      </c>
      <c r="J9" s="1217"/>
      <c r="K9" s="1329" t="s">
        <v>111</v>
      </c>
      <c r="L9" s="1329"/>
      <c r="M9" s="246"/>
    </row>
    <row r="10" spans="1:13" ht="30.75" customHeight="1">
      <c r="A10" s="237"/>
      <c r="B10" s="1332"/>
      <c r="C10" s="1333"/>
      <c r="D10" s="244"/>
      <c r="E10" s="1346" t="s">
        <v>575</v>
      </c>
      <c r="F10" s="1352"/>
      <c r="G10" s="1352"/>
      <c r="H10" s="1347"/>
      <c r="I10" s="1328"/>
      <c r="J10" s="1217"/>
      <c r="K10" s="1328"/>
      <c r="L10" s="1217"/>
      <c r="M10" s="245"/>
    </row>
    <row r="11" spans="1:13" ht="30" customHeight="1">
      <c r="A11" s="237"/>
      <c r="B11" s="1332"/>
      <c r="C11" s="1333"/>
      <c r="D11" s="244"/>
      <c r="E11" s="1328" t="s">
        <v>576</v>
      </c>
      <c r="F11" s="1329"/>
      <c r="G11" s="1329"/>
      <c r="H11" s="1329"/>
      <c r="I11" s="1329"/>
      <c r="J11" s="1329"/>
      <c r="K11" s="1329"/>
      <c r="L11" s="1217"/>
      <c r="M11" s="246"/>
    </row>
    <row r="12" spans="1:13" ht="29.25" customHeight="1">
      <c r="A12" s="237"/>
      <c r="B12" s="1332"/>
      <c r="C12" s="1333"/>
      <c r="D12" s="244"/>
      <c r="E12" s="1336" t="s">
        <v>577</v>
      </c>
      <c r="F12" s="1353" t="s">
        <v>578</v>
      </c>
      <c r="G12" s="1354"/>
      <c r="H12" s="1355"/>
      <c r="I12" s="1356"/>
      <c r="J12" s="1339"/>
      <c r="K12" s="1339"/>
      <c r="L12" s="1339"/>
      <c r="M12" s="245"/>
    </row>
    <row r="13" spans="1:13" ht="30" customHeight="1">
      <c r="A13" s="237"/>
      <c r="B13" s="1332"/>
      <c r="C13" s="1333"/>
      <c r="D13" s="244"/>
      <c r="E13" s="1336"/>
      <c r="F13" s="1353" t="s">
        <v>579</v>
      </c>
      <c r="G13" s="1354"/>
      <c r="H13" s="1355"/>
      <c r="I13" s="1339"/>
      <c r="J13" s="1339"/>
      <c r="K13" s="1339"/>
      <c r="L13" s="1339"/>
      <c r="M13" s="245"/>
    </row>
    <row r="14" spans="1:13" ht="30" customHeight="1">
      <c r="A14" s="237"/>
      <c r="B14" s="1332"/>
      <c r="C14" s="1333"/>
      <c r="D14" s="244"/>
      <c r="E14" s="1336" t="s">
        <v>580</v>
      </c>
      <c r="F14" s="1337" t="s">
        <v>581</v>
      </c>
      <c r="G14" s="1338"/>
      <c r="H14" s="1338"/>
      <c r="I14" s="1339"/>
      <c r="J14" s="1339"/>
      <c r="K14" s="1339"/>
      <c r="L14" s="1339"/>
      <c r="M14" s="245"/>
    </row>
    <row r="15" spans="1:13" ht="30" customHeight="1">
      <c r="A15" s="237"/>
      <c r="B15" s="1332"/>
      <c r="C15" s="1333"/>
      <c r="D15" s="244"/>
      <c r="E15" s="1336"/>
      <c r="F15" s="1337" t="s">
        <v>582</v>
      </c>
      <c r="G15" s="1338"/>
      <c r="H15" s="1338"/>
      <c r="I15" s="1356"/>
      <c r="J15" s="1339"/>
      <c r="K15" s="1339"/>
      <c r="L15" s="1339"/>
      <c r="M15" s="245"/>
    </row>
    <row r="16" spans="1:13" ht="30" customHeight="1">
      <c r="A16" s="237"/>
      <c r="B16" s="1332"/>
      <c r="C16" s="1333"/>
      <c r="D16" s="244"/>
      <c r="E16" s="247" t="s">
        <v>583</v>
      </c>
      <c r="F16" s="1338" t="s">
        <v>584</v>
      </c>
      <c r="G16" s="1338"/>
      <c r="H16" s="1338"/>
      <c r="I16" s="1339"/>
      <c r="J16" s="1339"/>
      <c r="K16" s="1339"/>
      <c r="L16" s="1339"/>
      <c r="M16" s="245"/>
    </row>
    <row r="17" spans="1:13" ht="32.25" customHeight="1">
      <c r="A17" s="237"/>
      <c r="B17" s="1332"/>
      <c r="C17" s="1333"/>
      <c r="D17" s="244"/>
      <c r="E17" s="1341" t="s">
        <v>42</v>
      </c>
      <c r="F17" s="1342"/>
      <c r="G17" s="1342"/>
      <c r="H17" s="1343"/>
      <c r="I17" s="1361">
        <f>SUM(I12:J16)</f>
        <v>0</v>
      </c>
      <c r="J17" s="1361"/>
      <c r="K17" s="1361">
        <f>SUM(K12:L16)</f>
        <v>0</v>
      </c>
      <c r="L17" s="1361"/>
      <c r="M17" s="245"/>
    </row>
    <row r="18" spans="1:13" ht="32.25" customHeight="1">
      <c r="A18" s="237"/>
      <c r="B18" s="1332"/>
      <c r="C18" s="1333"/>
      <c r="D18" s="244"/>
      <c r="E18" s="1340" t="s">
        <v>585</v>
      </c>
      <c r="F18" s="1340"/>
      <c r="G18" s="1340"/>
      <c r="H18" s="1340"/>
      <c r="I18" s="1340"/>
      <c r="J18" s="1340"/>
      <c r="K18" s="1340"/>
      <c r="L18" s="1340"/>
      <c r="M18" s="245"/>
    </row>
    <row r="19" spans="1:13" ht="49.9" customHeight="1">
      <c r="A19" s="237"/>
      <c r="B19" s="1332"/>
      <c r="C19" s="1333"/>
      <c r="D19" s="244"/>
      <c r="E19" s="1341" t="s">
        <v>586</v>
      </c>
      <c r="F19" s="1342"/>
      <c r="G19" s="1342"/>
      <c r="H19" s="1343"/>
      <c r="I19" s="1359" t="s">
        <v>587</v>
      </c>
      <c r="J19" s="1360"/>
      <c r="K19" s="1359" t="s">
        <v>587</v>
      </c>
      <c r="L19" s="1360"/>
      <c r="M19" s="245"/>
    </row>
    <row r="20" spans="1:13" ht="15" customHeight="1">
      <c r="A20" s="237"/>
      <c r="B20" s="1334"/>
      <c r="C20" s="1335"/>
      <c r="D20" s="250"/>
      <c r="E20" s="252"/>
      <c r="F20" s="252"/>
      <c r="G20" s="252"/>
      <c r="H20" s="252"/>
      <c r="I20" s="252"/>
      <c r="J20" s="252"/>
      <c r="K20" s="252"/>
      <c r="L20" s="252"/>
      <c r="M20" s="251"/>
    </row>
    <row r="21" spans="1:13" ht="13.5" customHeight="1">
      <c r="A21" s="237"/>
      <c r="B21" s="237"/>
      <c r="C21" s="237"/>
      <c r="D21" s="237"/>
      <c r="E21" s="237"/>
      <c r="F21" s="237"/>
      <c r="G21" s="237"/>
      <c r="H21" s="237"/>
      <c r="I21" s="237"/>
      <c r="J21" s="237"/>
      <c r="K21" s="237"/>
      <c r="L21" s="237"/>
      <c r="M21" s="237"/>
    </row>
    <row r="22" spans="1:13" ht="18.75" customHeight="1">
      <c r="A22" s="237"/>
      <c r="B22" s="253" t="s">
        <v>221</v>
      </c>
      <c r="C22" s="1358" t="s">
        <v>588</v>
      </c>
      <c r="D22" s="1358"/>
      <c r="E22" s="1358"/>
      <c r="F22" s="1358"/>
      <c r="G22" s="1358"/>
      <c r="H22" s="1358"/>
      <c r="I22" s="1358"/>
      <c r="J22" s="1358"/>
      <c r="K22" s="1358"/>
      <c r="L22" s="1358"/>
      <c r="M22" s="1358"/>
    </row>
    <row r="23" spans="1:13" ht="15" customHeight="1">
      <c r="A23" s="237"/>
      <c r="B23" s="253" t="s">
        <v>109</v>
      </c>
      <c r="C23" s="1362" t="s">
        <v>108</v>
      </c>
      <c r="D23" s="1362"/>
      <c r="E23" s="1362"/>
      <c r="F23" s="1362"/>
      <c r="G23" s="1362"/>
      <c r="H23" s="1362"/>
      <c r="I23" s="1362"/>
      <c r="J23" s="1362"/>
      <c r="K23" s="1362"/>
      <c r="L23" s="1362"/>
      <c r="M23" s="1362"/>
    </row>
    <row r="24" spans="1:13" ht="31.15" customHeight="1">
      <c r="A24" s="237"/>
      <c r="B24" s="253" t="s">
        <v>107</v>
      </c>
      <c r="C24" s="1358" t="s">
        <v>518</v>
      </c>
      <c r="D24" s="1358"/>
      <c r="E24" s="1358"/>
      <c r="F24" s="1358"/>
      <c r="G24" s="1358"/>
      <c r="H24" s="1358"/>
      <c r="I24" s="1358"/>
      <c r="J24" s="1358"/>
      <c r="K24" s="1358"/>
      <c r="L24" s="1358"/>
      <c r="M24" s="1358"/>
    </row>
    <row r="25" spans="1:13" ht="68.25" customHeight="1">
      <c r="A25" s="237"/>
      <c r="B25" s="253" t="s">
        <v>106</v>
      </c>
      <c r="C25" s="1358" t="s">
        <v>589</v>
      </c>
      <c r="D25" s="1358"/>
      <c r="E25" s="1358"/>
      <c r="F25" s="1358"/>
      <c r="G25" s="1358"/>
      <c r="H25" s="1358"/>
      <c r="I25" s="1358"/>
      <c r="J25" s="1358"/>
      <c r="K25" s="1358"/>
      <c r="L25" s="1358"/>
      <c r="M25" s="1358"/>
    </row>
    <row r="26" spans="1:13" ht="68.25" customHeight="1">
      <c r="A26" s="237"/>
      <c r="B26" s="253" t="s">
        <v>105</v>
      </c>
      <c r="C26" s="1358" t="s">
        <v>590</v>
      </c>
      <c r="D26" s="1358"/>
      <c r="E26" s="1358"/>
      <c r="F26" s="1358"/>
      <c r="G26" s="1358"/>
      <c r="H26" s="1358"/>
      <c r="I26" s="1358"/>
      <c r="J26" s="1358"/>
      <c r="K26" s="1358"/>
      <c r="L26" s="1358"/>
      <c r="M26" s="1358"/>
    </row>
    <row r="27" spans="1:13" ht="16.5" customHeight="1">
      <c r="A27" s="237"/>
      <c r="B27" s="253" t="s">
        <v>104</v>
      </c>
      <c r="C27" s="1358" t="s">
        <v>591</v>
      </c>
      <c r="D27" s="1358"/>
      <c r="E27" s="1358"/>
      <c r="F27" s="1358"/>
      <c r="G27" s="1358"/>
      <c r="H27" s="1358"/>
      <c r="I27" s="1358"/>
      <c r="J27" s="1358"/>
      <c r="K27" s="1358"/>
      <c r="L27" s="1358"/>
      <c r="M27" s="1358"/>
    </row>
    <row r="28" spans="1:13" ht="16.5" customHeight="1">
      <c r="A28" s="237"/>
      <c r="B28" s="253" t="s">
        <v>103</v>
      </c>
      <c r="C28" s="1358" t="s">
        <v>592</v>
      </c>
      <c r="D28" s="1358"/>
      <c r="E28" s="1358"/>
      <c r="F28" s="1358"/>
      <c r="G28" s="1358"/>
      <c r="H28" s="1358"/>
      <c r="I28" s="1358"/>
      <c r="J28" s="1358"/>
      <c r="K28" s="1358"/>
      <c r="L28" s="1358"/>
      <c r="M28" s="1358"/>
    </row>
    <row r="29" spans="1:13" ht="32.25" customHeight="1">
      <c r="A29" s="237"/>
      <c r="B29" s="253" t="s">
        <v>102</v>
      </c>
      <c r="C29" s="1357" t="s">
        <v>220</v>
      </c>
      <c r="D29" s="1357"/>
      <c r="E29" s="1357"/>
      <c r="F29" s="1357"/>
      <c r="G29" s="1357"/>
      <c r="H29" s="1357"/>
      <c r="I29" s="1357"/>
      <c r="J29" s="1357"/>
      <c r="K29" s="1357"/>
      <c r="L29" s="1357"/>
      <c r="M29" s="1357"/>
    </row>
    <row r="30" spans="1:13" ht="18" customHeight="1">
      <c r="A30" s="237"/>
      <c r="B30" s="253" t="s">
        <v>101</v>
      </c>
      <c r="C30" s="1357" t="s">
        <v>219</v>
      </c>
      <c r="D30" s="1357"/>
      <c r="E30" s="1357"/>
      <c r="F30" s="1357"/>
      <c r="G30" s="1357"/>
      <c r="H30" s="1357"/>
      <c r="I30" s="1357"/>
      <c r="J30" s="1357"/>
      <c r="K30" s="1357"/>
      <c r="L30" s="1357"/>
      <c r="M30" s="1357"/>
    </row>
    <row r="31" spans="1:13" ht="18" customHeight="1">
      <c r="A31" s="237"/>
      <c r="B31" s="253">
        <v>10</v>
      </c>
      <c r="C31" s="1357" t="s">
        <v>593</v>
      </c>
      <c r="D31" s="1357"/>
      <c r="E31" s="1357"/>
      <c r="F31" s="1357"/>
      <c r="G31" s="1357"/>
      <c r="H31" s="1357"/>
      <c r="I31" s="1357"/>
      <c r="J31" s="1357"/>
      <c r="K31" s="1357"/>
      <c r="L31" s="1357"/>
      <c r="M31" s="1357"/>
    </row>
    <row r="32" spans="1:13" ht="30" customHeight="1">
      <c r="A32" s="237"/>
      <c r="B32" s="253">
        <v>11</v>
      </c>
      <c r="C32" s="1358" t="s">
        <v>218</v>
      </c>
      <c r="D32" s="1358"/>
      <c r="E32" s="1358"/>
      <c r="F32" s="1358"/>
      <c r="G32" s="1358"/>
      <c r="H32" s="1358"/>
      <c r="I32" s="1358"/>
      <c r="J32" s="1358"/>
      <c r="K32" s="1358"/>
      <c r="L32" s="1358"/>
      <c r="M32" s="1358"/>
    </row>
    <row r="33" spans="2:13" ht="62.25" customHeight="1">
      <c r="B33" s="253">
        <v>12</v>
      </c>
      <c r="C33" s="1357" t="s">
        <v>519</v>
      </c>
      <c r="D33" s="1357"/>
      <c r="E33" s="1357"/>
      <c r="F33" s="1357"/>
      <c r="G33" s="1357"/>
      <c r="H33" s="1357"/>
      <c r="I33" s="1357"/>
      <c r="J33" s="1357"/>
      <c r="K33" s="1357"/>
      <c r="L33" s="1357"/>
      <c r="M33" s="1357"/>
    </row>
    <row r="34" spans="2:13">
      <c r="D34" s="207" t="s">
        <v>40</v>
      </c>
    </row>
  </sheetData>
  <mergeCells count="52">
    <mergeCell ref="F13:H13"/>
    <mergeCell ref="I13:J13"/>
    <mergeCell ref="K13:L13"/>
    <mergeCell ref="K15:L15"/>
    <mergeCell ref="I16:J16"/>
    <mergeCell ref="K16:L16"/>
    <mergeCell ref="C27:M27"/>
    <mergeCell ref="C28:M28"/>
    <mergeCell ref="I19:J19"/>
    <mergeCell ref="K19:L19"/>
    <mergeCell ref="I15:J15"/>
    <mergeCell ref="E17:H17"/>
    <mergeCell ref="I17:J17"/>
    <mergeCell ref="K17:L17"/>
    <mergeCell ref="C22:M22"/>
    <mergeCell ref="C23:M23"/>
    <mergeCell ref="C24:M24"/>
    <mergeCell ref="C25:M25"/>
    <mergeCell ref="C26:M26"/>
    <mergeCell ref="C29:M29"/>
    <mergeCell ref="C30:M30"/>
    <mergeCell ref="C31:M31"/>
    <mergeCell ref="C32:M32"/>
    <mergeCell ref="C33:M33"/>
    <mergeCell ref="E10:H10"/>
    <mergeCell ref="I10:J10"/>
    <mergeCell ref="K10:L10"/>
    <mergeCell ref="F12:H12"/>
    <mergeCell ref="I12:J12"/>
    <mergeCell ref="K12:L12"/>
    <mergeCell ref="L2:M2"/>
    <mergeCell ref="A3:M3"/>
    <mergeCell ref="B5:C5"/>
    <mergeCell ref="D5:M5"/>
    <mergeCell ref="B6:C6"/>
    <mergeCell ref="D6:M6"/>
    <mergeCell ref="B7:C7"/>
    <mergeCell ref="D7:M7"/>
    <mergeCell ref="E9:H9"/>
    <mergeCell ref="I9:J9"/>
    <mergeCell ref="K9:L9"/>
    <mergeCell ref="B8:C20"/>
    <mergeCell ref="E11:L11"/>
    <mergeCell ref="E12:E13"/>
    <mergeCell ref="E14:E15"/>
    <mergeCell ref="F14:H14"/>
    <mergeCell ref="I14:J14"/>
    <mergeCell ref="K14:L14"/>
    <mergeCell ref="F15:H15"/>
    <mergeCell ref="F16:H16"/>
    <mergeCell ref="E18:L18"/>
    <mergeCell ref="E19:H19"/>
  </mergeCells>
  <phoneticPr fontId="4"/>
  <conditionalFormatting sqref="D7:M7">
    <cfRule type="expression" dxfId="69" priority="3">
      <formula>OR($D$7="選択下さい。",$D$7="")</formula>
    </cfRule>
  </conditionalFormatting>
  <conditionalFormatting sqref="I10:L10">
    <cfRule type="expression" dxfId="68" priority="2">
      <formula>I10=""</formula>
    </cfRule>
  </conditionalFormatting>
  <conditionalFormatting sqref="I19:L19">
    <cfRule type="expression" dxfId="67" priority="1">
      <formula>OR(I19="",I19="選択してください。")</formula>
    </cfRule>
  </conditionalFormatting>
  <dataValidations count="5">
    <dataValidation type="list" allowBlank="1" showInputMessage="1" showErrorMessage="1" sqref="I19:L19" xr:uid="{3DA16496-784C-4ED9-A571-0325F8A276D9}">
      <formula1>"選択してください。,ア　児童指導員等（常勤専従・経験５年以上）,イ　児童指導員等（常勤専従）,ウ　児童指導員等（常勤換算・経験５年以上）,エ　児童指導員等（常勤換算）,オ　その他従業者"</formula1>
    </dataValidation>
    <dataValidation type="whole" operator="greaterThanOrEqual" allowBlank="1" showInputMessage="1" showErrorMessage="1" errorTitle="数値が正しくありません。" error="整数を入力してください。" sqref="I12:L13" xr:uid="{3ED4F853-952A-441F-8CC9-DF97BF82C940}">
      <formula1>0</formula1>
    </dataValidation>
    <dataValidation type="decimal" operator="greaterThanOrEqual" allowBlank="1" showInputMessage="1" showErrorMessage="1" errorTitle="数値が正しくありません。" error="数字を入力してください。" sqref="I14:L16" xr:uid="{5CAE905D-1237-43EA-BD44-5717930A337F}">
      <formula1>0</formula1>
    </dataValidation>
    <dataValidation type="list" allowBlank="1" showInputMessage="1" showErrorMessage="1" sqref="I10:L10" xr:uid="{05048C34-49C9-4C6F-B1B5-03052D7DD5CF}">
      <formula1>"○"</formula1>
    </dataValidation>
    <dataValidation type="list" allowBlank="1" showInputMessage="1" showErrorMessage="1" sqref="D7:M7" xr:uid="{59D1BB63-5F4B-47CD-9B89-547FDD5419DE}">
      <formula1>"選択下さい。,１　新規,２　変更,３　終了"</formula1>
    </dataValidation>
  </dataValidations>
  <pageMargins left="0.35433070866141736" right="0.35433070866141736" top="0.98425196850393704" bottom="0.98425196850393704" header="0.31496062992125984" footer="0.31496062992125984"/>
  <pageSetup paperSize="9" scale="71" orientation="portrait" r:id="rId1"/>
  <headerFooter alignWithMargins="0">
    <oddFooter>&amp;L東京都&amp;RR8.4版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43</vt:i4>
      </vt:variant>
      <vt:variant>
        <vt:lpstr>名前付き一覧</vt:lpstr>
      </vt:variant>
      <vt:variant>
        <vt:i4>43</vt:i4>
      </vt:variant>
    </vt:vector>
  </HeadingPairs>
  <TitlesOfParts>
    <vt:vector size="86" baseType="lpstr">
      <vt:lpstr>＜加算＞添付書類様式のご案内</vt:lpstr>
      <vt:lpstr>(2)★&lt;児童&gt;加算届提出書類一覧</vt:lpstr>
      <vt:lpstr>(2)①障害児通所　体制等状況一覧</vt:lpstr>
      <vt:lpstr>障害児入所　体制等状況一覧</vt:lpstr>
      <vt:lpstr>②報酬算定区分（児発・放デイ）</vt:lpstr>
      <vt:lpstr>（別添）医ケア報酬算定区分</vt:lpstr>
      <vt:lpstr>（別添）報酬算定区分 (記載例)</vt:lpstr>
      <vt:lpstr>②-2報酬算定区分（基準該当）</vt:lpstr>
      <vt:lpstr>③児童指導員等加配加算 </vt:lpstr>
      <vt:lpstr>④専門的支援体制加算</vt:lpstr>
      <vt:lpstr>⑤専門的支援実施加算</vt:lpstr>
      <vt:lpstr>⑥（重心）看護職員加配加算</vt:lpstr>
      <vt:lpstr>（重心）看護職員加配加算（記入例）</vt:lpstr>
      <vt:lpstr>⑦福祉専門職員等配置等加算</vt:lpstr>
      <vt:lpstr>⑧栄養士配置加算</vt:lpstr>
      <vt:lpstr>⑨食事提供加算</vt:lpstr>
      <vt:lpstr>⑩強度行動障害児支援加算（児発・居宅・保育所）</vt:lpstr>
      <vt:lpstr>⑪強度行動障害児支援加算（放課後等デイサービス）</vt:lpstr>
      <vt:lpstr>⑫個別サポート加算（Ⅰ）（放課後等デイサービス）</vt:lpstr>
      <vt:lpstr>⑬送迎加算（重心・医ケア）</vt:lpstr>
      <vt:lpstr>⑭延長支援加算</vt:lpstr>
      <vt:lpstr>⑮中核機能強化加算・中核機能強化事業所加算</vt:lpstr>
      <vt:lpstr>⑯視覚・聴覚・言語機能障害児支援加算</vt:lpstr>
      <vt:lpstr>⑰人工内耳装用児支援加算</vt:lpstr>
      <vt:lpstr>⑱入浴支援加算</vt:lpstr>
      <vt:lpstr>⑲共生型サービス（体制強化加算・医療的ケア児支援加算）</vt:lpstr>
      <vt:lpstr>⑳訪問支援員特別加算</vt:lpstr>
      <vt:lpstr>㉑自己評価公表に関する届出</vt:lpstr>
      <vt:lpstr>障害者支援施設等感染対策向上加算</vt:lpstr>
      <vt:lpstr>重度障害児支援加算</vt:lpstr>
      <vt:lpstr>重度障害児支援加算（実践研修等修了分）</vt:lpstr>
      <vt:lpstr>日中活動支援加算</vt:lpstr>
      <vt:lpstr>強度行動障害児特別支援加算</vt:lpstr>
      <vt:lpstr>心理担当職員配置加算・要支援児童加算</vt:lpstr>
      <vt:lpstr>心理支援（障害児名簿）</vt:lpstr>
      <vt:lpstr>看護職員配置加算</vt:lpstr>
      <vt:lpstr>児童指導員等加配加算（入所）</vt:lpstr>
      <vt:lpstr>自活訓練加算</vt:lpstr>
      <vt:lpstr>自活訓練（障害児名簿等）</vt:lpstr>
      <vt:lpstr>栄養士配置加算・栄養マネジメント加算</vt:lpstr>
      <vt:lpstr>小規模グループケア加算</vt:lpstr>
      <vt:lpstr>小規模グループケア加算（サテライト型）</vt:lpstr>
      <vt:lpstr>ソーシャルワーカー配置加算</vt:lpstr>
      <vt:lpstr>'(2)★&lt;児童&gt;加算届提出書類一覧'!Print_Area</vt:lpstr>
      <vt:lpstr>'(2)①障害児通所　体制等状況一覧'!Print_Area</vt:lpstr>
      <vt:lpstr>'（重心）看護職員加配加算（記入例）'!Print_Area</vt:lpstr>
      <vt:lpstr>'（別添）医ケア報酬算定区分'!Print_Area</vt:lpstr>
      <vt:lpstr>'（別添）報酬算定区分 (記載例)'!Print_Area</vt:lpstr>
      <vt:lpstr>'＜加算＞添付書類様式のご案内'!Print_Area</vt:lpstr>
      <vt:lpstr>'②報酬算定区分（児発・放デイ）'!Print_Area</vt:lpstr>
      <vt:lpstr>'③児童指導員等加配加算 '!Print_Area</vt:lpstr>
      <vt:lpstr>④専門的支援体制加算!Print_Area</vt:lpstr>
      <vt:lpstr>⑤専門的支援実施加算!Print_Area</vt:lpstr>
      <vt:lpstr>'⑥（重心）看護職員加配加算'!Print_Area</vt:lpstr>
      <vt:lpstr>⑦福祉専門職員等配置等加算!Print_Area</vt:lpstr>
      <vt:lpstr>⑧栄養士配置加算!Print_Area</vt:lpstr>
      <vt:lpstr>⑨食事提供加算!Print_Area</vt:lpstr>
      <vt:lpstr>'⑩強度行動障害児支援加算（児発・居宅・保育所）'!Print_Area</vt:lpstr>
      <vt:lpstr>'⑪強度行動障害児支援加算（放課後等デイサービス）'!Print_Area</vt:lpstr>
      <vt:lpstr>'⑫個別サポート加算（Ⅰ）（放課後等デイサービス）'!Print_Area</vt:lpstr>
      <vt:lpstr>'⑬送迎加算（重心・医ケア）'!Print_Area</vt:lpstr>
      <vt:lpstr>⑮中核機能強化加算・中核機能強化事業所加算!Print_Area</vt:lpstr>
      <vt:lpstr>⑯視覚・聴覚・言語機能障害児支援加算!Print_Area</vt:lpstr>
      <vt:lpstr>⑰人工内耳装用児支援加算!Print_Area</vt:lpstr>
      <vt:lpstr>⑱入浴支援加算!Print_Area</vt:lpstr>
      <vt:lpstr>'⑲共生型サービス（体制強化加算・医療的ケア児支援加算）'!Print_Area</vt:lpstr>
      <vt:lpstr>⑳訪問支援員特別加算!Print_Area</vt:lpstr>
      <vt:lpstr>'㉑自己評価公表に関する届出'!Print_Area</vt:lpstr>
      <vt:lpstr>ソーシャルワーカー配置加算!Print_Area</vt:lpstr>
      <vt:lpstr>栄養士配置加算・栄養マネジメント加算!Print_Area</vt:lpstr>
      <vt:lpstr>看護職員配置加算!Print_Area</vt:lpstr>
      <vt:lpstr>強度行動障害児特別支援加算!Print_Area</vt:lpstr>
      <vt:lpstr>'児童指導員等加配加算（入所）'!Print_Area</vt:lpstr>
      <vt:lpstr>'自活訓練（障害児名簿等）'!Print_Area</vt:lpstr>
      <vt:lpstr>自活訓練加算!Print_Area</vt:lpstr>
      <vt:lpstr>重度障害児支援加算!Print_Area</vt:lpstr>
      <vt:lpstr>'重度障害児支援加算（実践研修等修了分）'!Print_Area</vt:lpstr>
      <vt:lpstr>小規模グループケア加算!Print_Area</vt:lpstr>
      <vt:lpstr>'小規模グループケア加算（サテライト型）'!Print_Area</vt:lpstr>
      <vt:lpstr>'障害児入所　体制等状況一覧'!Print_Area</vt:lpstr>
      <vt:lpstr>障害者支援施設等感染対策向上加算!Print_Area</vt:lpstr>
      <vt:lpstr>'心理支援（障害児名簿）'!Print_Area</vt:lpstr>
      <vt:lpstr>心理担当職員配置加算・要支援児童加算!Print_Area</vt:lpstr>
      <vt:lpstr>日中活動支援加算!Print_Area</vt:lpstr>
      <vt:lpstr>'(2)①障害児通所　体制等状況一覧'!Print_Titles</vt:lpstr>
      <vt:lpstr>'障害児入所　体制等状況一覧'!Print_Titles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荒木　菜々実</cp:lastModifiedBy>
  <cp:lastPrinted>2026-04-09T05:19:13Z</cp:lastPrinted>
  <dcterms:created xsi:type="dcterms:W3CDTF">2023-06-21T01:51:48Z</dcterms:created>
  <dcterms:modified xsi:type="dcterms:W3CDTF">2026-04-28T00:06:55Z</dcterms:modified>
</cp:coreProperties>
</file>